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itle">Taisyklės!$I$1:$I$18</definedName>
    <definedName name="Title_Number">Taisyklės!$J$1:$J$18</definedName>
    <definedName name="TitleTable">Taisyklės!$I$1:$J$18</definedName>
    <definedName name="Type">Taisyklės!$A$1:$A$3</definedName>
    <definedName name="TypeTable">Taisyklės!$A$1:$B$3</definedName>
    <definedName name="TypeValue">Taisyklės!$B$1:$B$3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O2" i="3" l="1"/>
  <c r="N2" i="3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<sst xmlns="http://schemas.openxmlformats.org/spreadsheetml/2006/main" count="142" uniqueCount="80">
  <si>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</si>
  <si>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</si>
  <si>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</si>
  <si>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</si>
  <si>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</si>
  <si>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</si>
  <si>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</si>
  <si>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</si>
  <si>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</si>
  <si>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</si>
  <si>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</si>
  <si>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</si>
  <si>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</si>
  <si>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</si>
  <si>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</si>
  <si>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</si>
  <si>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</si>
  <si>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</si>
  <si>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</si>
  <si>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</si>
  <si>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</si>
  <si>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</si>
  <si>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</si>
  <si>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</si>
  <si>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</si>
  <si>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</si>
  <si>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</si>
  <si>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</si>
  <si>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</si>
  <si>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</si>
  <si>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</si>
  <si>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</si>
  <si>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</si>
  <si>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</si>
  <si>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</si>
  <si>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</si>
  <si>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</si>
  <si>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</si>
  <si>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</si>
  <si>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</si>
  <si>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</si>
  <si>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</si>
  <si>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</si>
  <si>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</si>
  <si>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</si>
  <si>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</si>
  <si>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</si>
  <si>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</si>
  <si>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</si>
  <si>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</si>
  <si>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</si>
  <si>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</si>
  <si>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</si>
  <si>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</si>
  <si>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</si>
  <si>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</si>
  <si>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</si>
  <si>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</si>
  <si>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</si>
  <si>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</si>
  <si>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</si>
  <si>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</si>
  <si>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</si>
  <si>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</si>
  <si>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</si>
  <si>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</si>
  <si>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</si>
  <si>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</si>
  <si>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Pacientų dietinio maitinimo paslauga</t>
  </si>
  <si>
    <t>55321000; 55520000</t>
  </si>
  <si>
    <t>Skalbimo paslaugos pirkimas</t>
  </si>
  <si>
    <t>85112100</t>
  </si>
  <si>
    <t>Medicininių priemonių pirkimas</t>
  </si>
  <si>
    <t>33140000</t>
  </si>
  <si>
    <t>Kraujo ir jo komponentų pirkimas</t>
  </si>
  <si>
    <t>33141510</t>
  </si>
  <si>
    <t>Laboratoriniai reagentai ir priemonės</t>
  </si>
  <si>
    <t>33696500</t>
  </si>
  <si>
    <t>Vaistai</t>
  </si>
  <si>
    <t>33600000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</si>
</sst>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5"/>
  <sheetViews>
    <sheetView tabSelected="1" zoomScale="59" zoomScaleNormal="59" workbookViewId="0">
      <selection activeCell="P8" sqref="P8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9" customWidth="1"/>
    <col min="6" max="6" width="26.28515625" customWidth="1"/>
    <col min="7" max="7" width="35.28515625" style="11" customWidth="1"/>
    <col min="8" max="8" width="35.5703125" style="15" customWidth="1"/>
    <col min="9" max="9" width="32.140625" style="11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60</v>
      </c>
      <c r="C1" s="1" t="s">
        <v>35</v>
      </c>
      <c r="D1" s="1" t="s">
        <v>59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67</v>
      </c>
      <c r="L1" s="1" t="s">
        <v>31</v>
      </c>
      <c r="M1" s="1" t="s">
        <v>32</v>
      </c>
      <c r="N1" s="1" t="s">
        <v>33</v>
      </c>
      <c r="O1" s="1" t="s">
        <v>34</v>
      </c>
      <c r="P1" s="20" t="s">
        <v>61</v>
      </c>
      <c r="Q1" s="20" t="s">
        <v>61</v>
      </c>
      <c r="R1" s="20" t="s">
        <v>61</v>
      </c>
      <c r="S1" s="20" t="s">
        <v>61</v>
      </c>
      <c r="T1" s="20" t="s">
        <v>61</v>
      </c>
      <c r="U1" s="1"/>
      <c r="V1" s="1"/>
    </row>
    <row r="2" spans="1:22" x14ac:dyDescent="0.25">
      <c r="A2" s="6" t="s">
        <v>15</v>
      </c>
      <c r="B2" s="6" t="s">
        <v>68</v>
      </c>
      <c r="C2" s="6" t="s">
        <v>57</v>
      </c>
      <c r="D2" s="6" t="s">
        <v>69</v>
      </c>
      <c r="E2" s="16">
        <v>700000</v>
      </c>
      <c r="F2" s="6" t="s">
        <v>1</v>
      </c>
      <c r="G2" s="8"/>
      <c r="H2" s="12">
        <v>36</v>
      </c>
      <c r="I2" s="8"/>
      <c r="J2" s="6" t="s">
        <v>24</v>
      </c>
      <c r="K2" s="6" t="s">
        <v>24</v>
      </c>
      <c r="L2" s="6" t="s">
        <v>55</v>
      </c>
      <c r="M2" s="6" t="s">
        <v>55</v>
      </c>
      <c r="N2" s="6" t="s">
        <v>55</v>
      </c>
      <c r="O2" s="6" t="s">
        <v>53</v>
      </c>
      <c r="P2" s="6"/>
      <c r="Q2" s="6"/>
      <c r="R2" s="6"/>
      <c r="S2" s="6"/>
      <c r="T2" s="6"/>
      <c r="U2" s="6"/>
      <c r="V2" s="6"/>
    </row>
    <row r="3" spans="1:22" x14ac:dyDescent="0.25">
      <c r="A3" s="6" t="s">
        <v>15</v>
      </c>
      <c r="B3" s="6" t="s">
        <v>70</v>
      </c>
      <c r="C3" s="6" t="s">
        <v>57</v>
      </c>
      <c r="D3" s="6" t="s">
        <v>71</v>
      </c>
      <c r="E3" s="16">
        <v>100000</v>
      </c>
      <c r="F3" s="6" t="s">
        <v>1</v>
      </c>
      <c r="G3" s="8"/>
      <c r="H3" s="12">
        <v>12</v>
      </c>
      <c r="I3" s="8"/>
      <c r="J3" s="6" t="s">
        <v>24</v>
      </c>
      <c r="K3" s="6" t="s">
        <v>24</v>
      </c>
      <c r="L3" s="6" t="s">
        <v>55</v>
      </c>
      <c r="M3" s="6" t="s">
        <v>54</v>
      </c>
      <c r="N3" s="6" t="s">
        <v>55</v>
      </c>
      <c r="O3" s="6" t="s">
        <v>53</v>
      </c>
      <c r="P3" s="6"/>
      <c r="Q3" s="6"/>
      <c r="R3" s="6"/>
      <c r="S3" s="6"/>
      <c r="T3" s="6"/>
      <c r="U3" s="6"/>
      <c r="V3" s="6"/>
    </row>
    <row r="4" spans="1:22" x14ac:dyDescent="0.25">
      <c r="A4" s="6" t="s">
        <v>15</v>
      </c>
      <c r="B4" s="6" t="s">
        <v>72</v>
      </c>
      <c r="C4" s="6" t="s">
        <v>56</v>
      </c>
      <c r="D4" s="6" t="s">
        <v>73</v>
      </c>
      <c r="E4" s="16">
        <v>1600000</v>
      </c>
      <c r="F4" s="6" t="s">
        <v>66</v>
      </c>
      <c r="G4" s="8"/>
      <c r="H4" s="12">
        <v>24</v>
      </c>
      <c r="I4" s="8"/>
      <c r="J4" s="6" t="s">
        <v>25</v>
      </c>
      <c r="K4" s="6" t="s">
        <v>25</v>
      </c>
      <c r="L4" s="6" t="s">
        <v>55</v>
      </c>
      <c r="M4" s="6" t="s">
        <v>55</v>
      </c>
      <c r="N4" s="6" t="s">
        <v>55</v>
      </c>
      <c r="O4" s="6" t="s">
        <v>53</v>
      </c>
      <c r="P4" s="6"/>
      <c r="Q4" s="6"/>
      <c r="R4" s="6"/>
      <c r="S4" s="6"/>
      <c r="T4" s="6"/>
      <c r="U4" s="6"/>
      <c r="V4" s="6"/>
    </row>
    <row r="5" spans="1:22" x14ac:dyDescent="0.25">
      <c r="A5" s="6" t="s">
        <v>15</v>
      </c>
      <c r="B5" s="6" t="s">
        <v>74</v>
      </c>
      <c r="C5" s="6" t="s">
        <v>56</v>
      </c>
      <c r="D5" s="6" t="s">
        <v>75</v>
      </c>
      <c r="E5" s="16">
        <v>2850</v>
      </c>
      <c r="F5" s="6" t="s">
        <v>66</v>
      </c>
      <c r="G5" s="8"/>
      <c r="H5" s="12">
        <v>24</v>
      </c>
      <c r="I5" s="8"/>
      <c r="J5" s="6" t="s">
        <v>25</v>
      </c>
      <c r="K5" s="6" t="s">
        <v>25</v>
      </c>
      <c r="L5" s="6" t="s">
        <v>55</v>
      </c>
      <c r="M5" s="6" t="s">
        <v>55</v>
      </c>
      <c r="N5" s="6" t="s">
        <v>55</v>
      </c>
      <c r="O5" s="6" t="s">
        <v>53</v>
      </c>
      <c r="P5" s="6"/>
      <c r="Q5" s="6"/>
      <c r="R5" s="6"/>
      <c r="S5" s="6"/>
      <c r="T5" s="6"/>
      <c r="U5" s="6"/>
      <c r="V5" s="6"/>
    </row>
    <row r="6" spans="1:22" x14ac:dyDescent="0.25">
      <c r="A6" s="6" t="s">
        <v>15</v>
      </c>
      <c r="B6" s="6" t="s">
        <v>76</v>
      </c>
      <c r="C6" s="6" t="s">
        <v>56</v>
      </c>
      <c r="D6" s="6" t="s">
        <v>77</v>
      </c>
      <c r="E6" s="16">
        <v>116000</v>
      </c>
      <c r="F6" s="6" t="s">
        <v>66</v>
      </c>
      <c r="G6" s="8"/>
      <c r="H6" s="12">
        <v>24</v>
      </c>
      <c r="I6" s="8"/>
      <c r="J6" s="6" t="s">
        <v>25</v>
      </c>
      <c r="K6" s="6" t="s">
        <v>25</v>
      </c>
      <c r="L6" s="6" t="s">
        <v>55</v>
      </c>
      <c r="M6" s="6" t="s">
        <v>55</v>
      </c>
      <c r="N6" s="6" t="s">
        <v>55</v>
      </c>
      <c r="O6" s="6" t="s">
        <v>53</v>
      </c>
      <c r="P6" s="6"/>
      <c r="Q6" s="6"/>
      <c r="R6" s="6"/>
      <c r="S6" s="6"/>
      <c r="T6" s="6"/>
      <c r="U6" s="6"/>
      <c r="V6" s="6"/>
    </row>
    <row r="7" spans="1:22" x14ac:dyDescent="0.25">
      <c r="A7" s="6" t="s">
        <v>15</v>
      </c>
      <c r="B7" s="6" t="s">
        <v>78</v>
      </c>
      <c r="C7" s="6" t="s">
        <v>56</v>
      </c>
      <c r="D7" s="6" t="s">
        <v>79</v>
      </c>
      <c r="E7" s="16">
        <v>200000</v>
      </c>
      <c r="F7" s="6" t="s">
        <v>1</v>
      </c>
      <c r="G7" s="8"/>
      <c r="H7" s="12">
        <v>12</v>
      </c>
      <c r="I7" s="8"/>
      <c r="J7" s="6" t="s">
        <v>25</v>
      </c>
      <c r="K7" s="6" t="s">
        <v>25</v>
      </c>
      <c r="L7" s="6" t="s">
        <v>55</v>
      </c>
      <c r="M7" s="6" t="s">
        <v>54</v>
      </c>
      <c r="N7" s="6" t="s">
        <v>55</v>
      </c>
      <c r="O7" s="6" t="s">
        <v>53</v>
      </c>
      <c r="P7" s="6"/>
      <c r="Q7" s="6"/>
      <c r="R7" s="6"/>
      <c r="S7" s="6"/>
      <c r="T7" s="6"/>
      <c r="U7" s="6"/>
      <c r="V7" s="6"/>
    </row>
    <row r="8" spans="1:22" x14ac:dyDescent="0.25">
      <c r="A8" s="6"/>
      <c r="B8" s="6"/>
      <c r="C8" s="6"/>
      <c r="D8" s="6"/>
      <c r="E8" s="16"/>
      <c r="F8" s="6"/>
      <c r="G8" s="8"/>
      <c r="H8" s="12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6"/>
      <c r="B9" s="6"/>
      <c r="C9" s="6"/>
      <c r="D9" s="6"/>
      <c r="E9" s="16"/>
      <c r="F9" s="6"/>
      <c r="G9" s="8"/>
      <c r="H9" s="12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6"/>
      <c r="B10" s="6"/>
      <c r="C10" s="6"/>
      <c r="D10" s="6"/>
      <c r="E10" s="16"/>
      <c r="F10" s="6"/>
      <c r="G10" s="8"/>
      <c r="H10" s="12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6"/>
      <c r="B11" s="6"/>
      <c r="C11" s="6"/>
      <c r="D11" s="6"/>
      <c r="E11" s="16"/>
      <c r="F11" s="6"/>
      <c r="G11" s="8"/>
      <c r="H11" s="12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6"/>
      <c r="B12" s="6"/>
      <c r="C12" s="6"/>
      <c r="D12" s="6"/>
      <c r="E12" s="16"/>
      <c r="F12" s="6"/>
      <c r="G12" s="8"/>
      <c r="H12" s="12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6"/>
      <c r="B13" s="6"/>
      <c r="C13" s="6"/>
      <c r="D13" s="6"/>
      <c r="E13" s="16"/>
      <c r="F13" s="6"/>
      <c r="G13" s="8"/>
      <c r="H13" s="12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6"/>
      <c r="B14" s="6"/>
      <c r="C14" s="6"/>
      <c r="D14" s="6"/>
      <c r="E14" s="16"/>
      <c r="F14" s="6"/>
      <c r="G14" s="8"/>
      <c r="H14" s="12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6"/>
      <c r="B15" s="6"/>
      <c r="C15" s="6"/>
      <c r="D15" s="6"/>
      <c r="E15" s="16"/>
      <c r="F15" s="6"/>
      <c r="G15" s="8"/>
      <c r="H15" s="12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6"/>
      <c r="B16" s="6"/>
      <c r="C16" s="6"/>
      <c r="D16" s="6"/>
      <c r="E16" s="16"/>
      <c r="F16" s="6"/>
      <c r="G16" s="8"/>
      <c r="H16" s="12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6"/>
      <c r="B17" s="6"/>
      <c r="C17" s="6"/>
      <c r="D17" s="6"/>
      <c r="E17" s="16"/>
      <c r="F17" s="6"/>
      <c r="G17" s="8"/>
      <c r="H17" s="12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6"/>
      <c r="B18" s="6"/>
      <c r="C18" s="6"/>
      <c r="D18" s="6"/>
      <c r="E18" s="16"/>
      <c r="F18" s="6"/>
      <c r="G18" s="8"/>
      <c r="H18" s="12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6"/>
      <c r="D19" s="6"/>
      <c r="E19" s="16"/>
      <c r="F19" s="6"/>
      <c r="G19" s="8"/>
      <c r="H19" s="12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6"/>
      <c r="B20" s="6"/>
      <c r="C20" s="6"/>
      <c r="D20" s="6"/>
      <c r="E20" s="16"/>
      <c r="F20" s="6"/>
      <c r="G20" s="8"/>
      <c r="H20" s="12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6"/>
      <c r="B21" s="6"/>
      <c r="C21" s="6"/>
      <c r="D21" s="6"/>
      <c r="E21" s="16"/>
      <c r="F21" s="6"/>
      <c r="G21" s="8"/>
      <c r="H21" s="12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6"/>
      <c r="B22" s="6"/>
      <c r="C22" s="6"/>
      <c r="D22" s="6"/>
      <c r="E22" s="16"/>
      <c r="F22" s="6"/>
      <c r="G22" s="8"/>
      <c r="H22" s="12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6"/>
      <c r="B23" s="6"/>
      <c r="C23" s="6"/>
      <c r="D23" s="6"/>
      <c r="E23" s="16"/>
      <c r="F23" s="6"/>
      <c r="G23" s="8"/>
      <c r="H23" s="12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6"/>
      <c r="B24" s="6"/>
      <c r="C24" s="6"/>
      <c r="D24" s="6"/>
      <c r="E24" s="16"/>
      <c r="F24" s="6"/>
      <c r="G24" s="8"/>
      <c r="H24" s="12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6"/>
      <c r="B25" s="6"/>
      <c r="C25" s="6"/>
      <c r="D25" s="6"/>
      <c r="E25" s="16"/>
      <c r="F25" s="6"/>
      <c r="G25" s="8"/>
      <c r="H25" s="12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6"/>
      <c r="B26" s="6"/>
      <c r="C26" s="6"/>
      <c r="D26" s="6"/>
      <c r="E26" s="16"/>
      <c r="F26" s="6"/>
      <c r="G26" s="8"/>
      <c r="H26" s="12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6"/>
      <c r="B27" s="6"/>
      <c r="C27" s="6"/>
      <c r="D27" s="6"/>
      <c r="E27" s="16"/>
      <c r="F27" s="6"/>
      <c r="G27" s="8"/>
      <c r="H27" s="12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6"/>
      <c r="B28" s="6"/>
      <c r="C28" s="6"/>
      <c r="D28" s="6"/>
      <c r="E28" s="16"/>
      <c r="F28" s="6"/>
      <c r="G28" s="8"/>
      <c r="H28" s="12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6"/>
      <c r="B29" s="6"/>
      <c r="C29" s="6"/>
      <c r="D29" s="6"/>
      <c r="E29" s="16"/>
      <c r="F29" s="6"/>
      <c r="G29" s="8"/>
      <c r="H29" s="12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6"/>
      <c r="B30" s="6"/>
      <c r="C30" s="6"/>
      <c r="D30" s="6"/>
      <c r="E30" s="16"/>
      <c r="F30" s="6"/>
      <c r="G30" s="8"/>
      <c r="H30" s="12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6"/>
      <c r="B31" s="6"/>
      <c r="C31" s="6"/>
      <c r="D31" s="6"/>
      <c r="E31" s="16"/>
      <c r="F31" s="6"/>
      <c r="G31" s="8"/>
      <c r="H31" s="12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6"/>
      <c r="B32" s="6"/>
      <c r="C32" s="6"/>
      <c r="D32" s="6"/>
      <c r="E32" s="16"/>
      <c r="F32" s="6"/>
      <c r="G32" s="8"/>
      <c r="H32" s="12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6"/>
      <c r="B33" s="6"/>
      <c r="C33" s="6"/>
      <c r="D33" s="6"/>
      <c r="E33" s="16"/>
      <c r="F33" s="6"/>
      <c r="G33" s="8"/>
      <c r="H33" s="12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6"/>
      <c r="B34" s="6"/>
      <c r="C34" s="6"/>
      <c r="D34" s="6"/>
      <c r="E34" s="16"/>
      <c r="F34" s="6"/>
      <c r="G34" s="8"/>
      <c r="H34" s="12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6"/>
      <c r="B35" s="6"/>
      <c r="C35" s="6"/>
      <c r="D35" s="6"/>
      <c r="E35" s="16"/>
      <c r="F35" s="6"/>
      <c r="G35" s="8"/>
      <c r="H35" s="12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6"/>
      <c r="B36" s="6"/>
      <c r="C36" s="6"/>
      <c r="D36" s="6"/>
      <c r="E36" s="16"/>
      <c r="F36" s="6"/>
      <c r="G36" s="8"/>
      <c r="H36" s="12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6"/>
      <c r="B37" s="6"/>
      <c r="C37" s="6"/>
      <c r="D37" s="6"/>
      <c r="E37" s="16"/>
      <c r="F37" s="6"/>
      <c r="G37" s="8"/>
      <c r="H37" s="12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6"/>
      <c r="B38" s="6"/>
      <c r="C38" s="6"/>
      <c r="D38" s="6"/>
      <c r="E38" s="16"/>
      <c r="F38" s="6"/>
      <c r="G38" s="8"/>
      <c r="H38" s="12"/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6"/>
      <c r="B39" s="6"/>
      <c r="C39" s="6"/>
      <c r="D39" s="6"/>
      <c r="E39" s="16"/>
      <c r="F39" s="6"/>
      <c r="G39" s="8"/>
      <c r="H39" s="12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6"/>
      <c r="B40" s="6"/>
      <c r="C40" s="6"/>
      <c r="D40" s="6"/>
      <c r="E40" s="16"/>
      <c r="F40" s="6"/>
      <c r="G40" s="8"/>
      <c r="H40" s="12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6"/>
      <c r="B41" s="6"/>
      <c r="C41" s="6"/>
      <c r="D41" s="6"/>
      <c r="E41" s="16"/>
      <c r="F41" s="6"/>
      <c r="G41" s="8"/>
      <c r="H41" s="12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6"/>
      <c r="B42" s="6"/>
      <c r="C42" s="6"/>
      <c r="D42" s="6"/>
      <c r="E42" s="16"/>
      <c r="F42" s="6"/>
      <c r="G42" s="8"/>
      <c r="H42" s="12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6"/>
      <c r="B43" s="6"/>
      <c r="C43" s="6"/>
      <c r="D43" s="6"/>
      <c r="E43" s="16"/>
      <c r="F43" s="6"/>
      <c r="G43" s="8"/>
      <c r="H43" s="12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/>
      <c r="B44" s="6"/>
      <c r="C44" s="6"/>
      <c r="D44" s="6"/>
      <c r="E44" s="16"/>
      <c r="F44" s="6"/>
      <c r="G44" s="8"/>
      <c r="H44" s="12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6"/>
      <c r="B45" s="6"/>
      <c r="C45" s="6"/>
      <c r="D45" s="6"/>
      <c r="E45" s="16"/>
      <c r="F45" s="6"/>
      <c r="G45" s="8"/>
      <c r="H45" s="12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6"/>
      <c r="B46" s="6"/>
      <c r="C46" s="6"/>
      <c r="D46" s="6"/>
      <c r="E46" s="16"/>
      <c r="F46" s="6"/>
      <c r="G46" s="8"/>
      <c r="H46" s="12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6"/>
      <c r="B47" s="6"/>
      <c r="C47" s="6"/>
      <c r="D47" s="6"/>
      <c r="E47" s="16"/>
      <c r="F47" s="6"/>
      <c r="G47" s="8"/>
      <c r="H47" s="12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6"/>
      <c r="B48" s="6"/>
      <c r="C48" s="6"/>
      <c r="D48" s="6"/>
      <c r="E48" s="16"/>
      <c r="F48" s="6"/>
      <c r="G48" s="8"/>
      <c r="H48" s="12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/>
      <c r="B49" s="6"/>
      <c r="C49" s="6"/>
      <c r="D49" s="6"/>
      <c r="E49" s="16"/>
      <c r="F49" s="6"/>
      <c r="G49" s="8"/>
      <c r="H49" s="12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6"/>
      <c r="B50" s="6"/>
      <c r="C50" s="6"/>
      <c r="D50" s="6"/>
      <c r="E50" s="16"/>
      <c r="F50" s="6"/>
      <c r="G50" s="8"/>
      <c r="H50" s="12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6"/>
      <c r="B51" s="6"/>
      <c r="C51" s="6"/>
      <c r="D51" s="6"/>
      <c r="E51" s="16"/>
      <c r="F51" s="6"/>
      <c r="G51" s="8"/>
      <c r="H51" s="12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6"/>
      <c r="B52" s="6"/>
      <c r="C52" s="6"/>
      <c r="D52" s="6"/>
      <c r="E52" s="16"/>
      <c r="F52" s="6"/>
      <c r="G52" s="8"/>
      <c r="H52" s="12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/>
      <c r="C53" s="6"/>
      <c r="D53" s="6"/>
      <c r="E53" s="16"/>
      <c r="F53" s="6"/>
      <c r="G53" s="8"/>
      <c r="H53" s="12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16"/>
      <c r="F54" s="6"/>
      <c r="G54" s="8"/>
      <c r="H54" s="12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/>
      <c r="B55" s="6"/>
      <c r="C55" s="6"/>
      <c r="D55" s="6"/>
      <c r="E55" s="16"/>
      <c r="F55" s="6"/>
      <c r="G55" s="8"/>
      <c r="H55" s="12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/>
      <c r="B56" s="6"/>
      <c r="C56" s="6"/>
      <c r="D56" s="6"/>
      <c r="E56" s="16"/>
      <c r="F56" s="6"/>
      <c r="G56" s="8"/>
      <c r="H56" s="12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/>
      <c r="B57" s="6"/>
      <c r="C57" s="6"/>
      <c r="D57" s="6"/>
      <c r="E57" s="16"/>
      <c r="F57" s="6"/>
      <c r="G57" s="8"/>
      <c r="H57" s="12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/>
      <c r="B58" s="6"/>
      <c r="C58" s="6"/>
      <c r="D58" s="6"/>
      <c r="E58" s="16"/>
      <c r="F58" s="6"/>
      <c r="G58" s="8"/>
      <c r="H58" s="12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6"/>
      <c r="D59" s="6"/>
      <c r="E59" s="16"/>
      <c r="F59" s="6"/>
      <c r="G59" s="8"/>
      <c r="H59" s="12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6"/>
      <c r="D60" s="6"/>
      <c r="E60" s="16"/>
      <c r="F60" s="6"/>
      <c r="G60" s="8"/>
      <c r="H60" s="12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6"/>
      <c r="D61" s="6"/>
      <c r="E61" s="16"/>
      <c r="F61" s="6"/>
      <c r="G61" s="8"/>
      <c r="H61" s="12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/>
      <c r="B62" s="6"/>
      <c r="C62" s="6"/>
      <c r="D62" s="6"/>
      <c r="E62" s="16"/>
      <c r="F62" s="6"/>
      <c r="G62" s="8"/>
      <c r="H62" s="12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/>
      <c r="B63" s="6"/>
      <c r="C63" s="6"/>
      <c r="D63" s="6"/>
      <c r="E63" s="16"/>
      <c r="F63" s="6"/>
      <c r="G63" s="8"/>
      <c r="H63" s="12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6"/>
      <c r="D64" s="6"/>
      <c r="E64" s="16"/>
      <c r="F64" s="6"/>
      <c r="G64" s="8"/>
      <c r="H64" s="12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16"/>
      <c r="F65" s="6"/>
      <c r="G65" s="8"/>
      <c r="H65" s="12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16"/>
      <c r="F66" s="6"/>
      <c r="G66" s="8"/>
      <c r="H66" s="12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16"/>
      <c r="F67" s="6"/>
      <c r="G67" s="8"/>
      <c r="H67" s="12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16"/>
      <c r="F68" s="6"/>
      <c r="G68" s="8"/>
      <c r="H68" s="12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16"/>
      <c r="F69" s="6"/>
      <c r="G69" s="8"/>
      <c r="H69" s="12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16"/>
      <c r="F70" s="6"/>
      <c r="G70" s="8"/>
      <c r="H70" s="12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16"/>
      <c r="F71" s="6"/>
      <c r="G71" s="8"/>
      <c r="H71" s="12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16"/>
      <c r="F72" s="6"/>
      <c r="G72" s="8"/>
      <c r="H72" s="12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16"/>
      <c r="F73" s="6"/>
      <c r="G73" s="8"/>
      <c r="H73" s="12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16"/>
      <c r="F74" s="6"/>
      <c r="G74" s="8"/>
      <c r="H74" s="12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16"/>
      <c r="F75" s="6"/>
      <c r="G75" s="8"/>
      <c r="H75" s="12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16"/>
      <c r="F76" s="6"/>
      <c r="G76" s="8"/>
      <c r="H76" s="12"/>
      <c r="I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16"/>
      <c r="F77" s="6"/>
      <c r="G77" s="8"/>
      <c r="H77" s="12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16"/>
      <c r="F78" s="6"/>
      <c r="G78" s="8"/>
      <c r="H78" s="12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16"/>
      <c r="F79" s="6"/>
      <c r="G79" s="8"/>
      <c r="H79" s="12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16"/>
      <c r="F80" s="6"/>
      <c r="G80" s="8"/>
      <c r="H80" s="12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16"/>
      <c r="F81" s="6"/>
      <c r="G81" s="8"/>
      <c r="H81" s="12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16"/>
      <c r="F82" s="6"/>
      <c r="G82" s="8"/>
      <c r="H82" s="12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16"/>
      <c r="F83" s="6"/>
      <c r="G83" s="8"/>
      <c r="H83" s="12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16"/>
      <c r="F84" s="6"/>
      <c r="G84" s="8"/>
      <c r="H84" s="12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16"/>
      <c r="F85" s="6"/>
      <c r="G85" s="8"/>
      <c r="H85" s="12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16"/>
      <c r="F86" s="6"/>
      <c r="G86" s="8"/>
      <c r="H86" s="12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16"/>
      <c r="F87" s="6"/>
      <c r="G87" s="8"/>
      <c r="H87" s="12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16"/>
      <c r="F88" s="6"/>
      <c r="G88" s="8"/>
      <c r="H88" s="12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16"/>
      <c r="F89" s="6"/>
      <c r="G89" s="8"/>
      <c r="H89" s="12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16"/>
      <c r="F90" s="6"/>
      <c r="G90" s="8"/>
      <c r="H90" s="12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16"/>
      <c r="F91" s="6"/>
      <c r="G91" s="8"/>
      <c r="H91" s="12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16"/>
      <c r="F92" s="6"/>
      <c r="G92" s="8"/>
      <c r="H92" s="12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16"/>
      <c r="F93" s="6"/>
      <c r="G93" s="8"/>
      <c r="H93" s="12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16"/>
      <c r="F94" s="6"/>
      <c r="G94" s="8"/>
      <c r="H94" s="12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16"/>
      <c r="F95" s="6"/>
      <c r="G95" s="8"/>
      <c r="H95" s="12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16"/>
      <c r="F96" s="6"/>
      <c r="G96" s="8"/>
      <c r="H96" s="12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16"/>
      <c r="F97" s="6"/>
      <c r="G97" s="8"/>
      <c r="H97" s="12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16"/>
      <c r="F98" s="6"/>
      <c r="G98" s="8"/>
      <c r="H98" s="12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16"/>
      <c r="F99" s="6"/>
      <c r="G99" s="8"/>
      <c r="H99" s="12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16"/>
      <c r="F100" s="6"/>
      <c r="G100" s="8"/>
      <c r="H100" s="12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16"/>
      <c r="F101" s="6"/>
      <c r="G101" s="8"/>
      <c r="H101" s="12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16"/>
      <c r="F102" s="6"/>
      <c r="G102" s="8"/>
      <c r="H102" s="12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16"/>
      <c r="F103" s="6"/>
      <c r="G103" s="8"/>
      <c r="H103" s="12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16"/>
      <c r="F104" s="6"/>
      <c r="G104" s="8"/>
      <c r="H104" s="12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16"/>
      <c r="F105" s="6"/>
      <c r="G105" s="8"/>
      <c r="H105" s="12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16"/>
      <c r="F106" s="6"/>
      <c r="G106" s="8"/>
      <c r="H106" s="12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16"/>
      <c r="F107" s="6"/>
      <c r="G107" s="8"/>
      <c r="H107" s="12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16"/>
      <c r="F108" s="6"/>
      <c r="G108" s="8"/>
      <c r="H108" s="12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16"/>
      <c r="F109" s="6"/>
      <c r="G109" s="8"/>
      <c r="H109" s="12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16"/>
      <c r="F110" s="6"/>
      <c r="G110" s="8"/>
      <c r="H110" s="12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16"/>
      <c r="F111" s="6"/>
      <c r="G111" s="8"/>
      <c r="H111" s="12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16"/>
      <c r="F112" s="6"/>
      <c r="G112" s="8"/>
      <c r="H112" s="12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16"/>
      <c r="F113" s="6"/>
      <c r="G113" s="8"/>
      <c r="H113" s="12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16"/>
      <c r="F114" s="6"/>
      <c r="G114" s="8"/>
      <c r="H114" s="12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16"/>
      <c r="F115" s="6"/>
      <c r="G115" s="8"/>
      <c r="H115" s="12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16"/>
      <c r="F116" s="6"/>
      <c r="G116" s="8"/>
      <c r="H116" s="12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16"/>
      <c r="F117" s="6"/>
      <c r="G117" s="8"/>
      <c r="H117" s="12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16"/>
      <c r="F118" s="6"/>
      <c r="G118" s="8"/>
      <c r="H118" s="12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16"/>
      <c r="F119" s="6"/>
      <c r="G119" s="8"/>
      <c r="H119" s="12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16"/>
      <c r="F120" s="6"/>
      <c r="G120" s="8"/>
      <c r="H120" s="12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16"/>
      <c r="F121" s="6"/>
      <c r="G121" s="8"/>
      <c r="H121" s="12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16"/>
      <c r="F122" s="6"/>
      <c r="G122" s="8"/>
      <c r="H122" s="12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16"/>
      <c r="F123" s="6"/>
      <c r="G123" s="8"/>
      <c r="H123" s="12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16"/>
      <c r="F124" s="6"/>
      <c r="G124" s="8"/>
      <c r="H124" s="12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16"/>
      <c r="F125" s="6"/>
      <c r="G125" s="8"/>
      <c r="H125" s="12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16"/>
      <c r="F126" s="6"/>
      <c r="G126" s="8"/>
      <c r="H126" s="12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16"/>
      <c r="F127" s="6"/>
      <c r="G127" s="8"/>
      <c r="H127" s="12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16"/>
      <c r="F128" s="6"/>
      <c r="G128" s="8"/>
      <c r="H128" s="12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16"/>
      <c r="F129" s="6"/>
      <c r="G129" s="8"/>
      <c r="H129" s="12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16"/>
      <c r="F130" s="6"/>
      <c r="G130" s="8"/>
      <c r="H130" s="12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16"/>
      <c r="F131" s="6"/>
      <c r="G131" s="8"/>
      <c r="H131" s="12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16"/>
      <c r="F132" s="6"/>
      <c r="G132" s="8"/>
      <c r="H132" s="12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16"/>
      <c r="F133" s="6"/>
      <c r="G133" s="8"/>
      <c r="H133" s="12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16"/>
      <c r="F134" s="6"/>
      <c r="G134" s="8"/>
      <c r="H134" s="12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16"/>
      <c r="F135" s="6"/>
      <c r="G135" s="8"/>
      <c r="H135" s="12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16"/>
      <c r="F136" s="6"/>
      <c r="G136" s="8"/>
      <c r="H136" s="12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16"/>
      <c r="F137" s="6"/>
      <c r="G137" s="8"/>
      <c r="H137" s="12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16"/>
      <c r="F138" s="6"/>
      <c r="G138" s="8"/>
      <c r="H138" s="12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16"/>
      <c r="F139" s="6"/>
      <c r="G139" s="8"/>
      <c r="H139" s="12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16"/>
      <c r="F140" s="6"/>
      <c r="G140" s="8"/>
      <c r="H140" s="12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16"/>
      <c r="F141" s="6"/>
      <c r="G141" s="8"/>
      <c r="H141" s="12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16"/>
      <c r="F142" s="6"/>
      <c r="G142" s="8"/>
      <c r="H142" s="12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16"/>
      <c r="F143" s="6"/>
      <c r="G143" s="8"/>
      <c r="H143" s="12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16"/>
      <c r="F144" s="6"/>
      <c r="G144" s="8"/>
      <c r="H144" s="12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16"/>
      <c r="F145" s="6"/>
      <c r="G145" s="8"/>
      <c r="H145" s="12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16"/>
      <c r="F146" s="6"/>
      <c r="G146" s="8"/>
      <c r="H146" s="12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16"/>
      <c r="F147" s="6"/>
      <c r="G147" s="8"/>
      <c r="H147" s="12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16"/>
      <c r="F148" s="6"/>
      <c r="G148" s="8"/>
      <c r="H148" s="12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16"/>
      <c r="F149" s="6"/>
      <c r="G149" s="8"/>
      <c r="H149" s="12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16"/>
      <c r="F150" s="6"/>
      <c r="G150" s="8"/>
      <c r="H150" s="12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16"/>
      <c r="F151" s="6"/>
      <c r="G151" s="8"/>
      <c r="H151" s="12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16"/>
      <c r="F152" s="6"/>
      <c r="G152" s="8"/>
      <c r="H152" s="12"/>
      <c r="I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16"/>
      <c r="F153" s="6"/>
      <c r="G153" s="8"/>
      <c r="H153" s="12"/>
      <c r="I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16"/>
      <c r="F154" s="6"/>
      <c r="G154" s="8"/>
      <c r="H154" s="12"/>
      <c r="I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16"/>
      <c r="F155" s="6"/>
      <c r="G155" s="8"/>
      <c r="H155" s="12"/>
      <c r="I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16"/>
      <c r="F156" s="6"/>
      <c r="G156" s="8"/>
      <c r="H156" s="12"/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16"/>
      <c r="F157" s="6"/>
      <c r="G157" s="8"/>
      <c r="H157" s="12"/>
      <c r="I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16"/>
      <c r="F158" s="6"/>
      <c r="G158" s="8"/>
      <c r="H158" s="12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16"/>
      <c r="F159" s="6"/>
      <c r="G159" s="8"/>
      <c r="H159" s="12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16"/>
      <c r="F160" s="6"/>
      <c r="G160" s="8"/>
      <c r="H160" s="12"/>
      <c r="I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16"/>
      <c r="F161" s="6"/>
      <c r="G161" s="8"/>
      <c r="H161" s="12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16"/>
      <c r="F162" s="6"/>
      <c r="G162" s="8"/>
      <c r="H162" s="12"/>
      <c r="I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16"/>
      <c r="F163" s="6"/>
      <c r="G163" s="8"/>
      <c r="H163" s="12"/>
      <c r="I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16"/>
      <c r="F164" s="6"/>
      <c r="G164" s="8"/>
      <c r="H164" s="12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16"/>
      <c r="F165" s="6"/>
      <c r="G165" s="8"/>
      <c r="H165" s="12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16"/>
      <c r="F166" s="6"/>
      <c r="G166" s="8"/>
      <c r="H166" s="12"/>
      <c r="I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16"/>
      <c r="F167" s="6"/>
      <c r="G167" s="8"/>
      <c r="H167" s="12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16"/>
      <c r="F168" s="6"/>
      <c r="G168" s="8"/>
      <c r="H168" s="12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16"/>
      <c r="F169" s="6"/>
      <c r="G169" s="8"/>
      <c r="H169" s="12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16"/>
      <c r="F170" s="6"/>
      <c r="G170" s="8"/>
      <c r="H170" s="12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16"/>
      <c r="F171" s="6"/>
      <c r="G171" s="8"/>
      <c r="H171" s="12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16"/>
      <c r="F172" s="6"/>
      <c r="G172" s="8"/>
      <c r="H172" s="12"/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16"/>
      <c r="F173" s="6"/>
      <c r="G173" s="8"/>
      <c r="H173" s="12"/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16"/>
      <c r="F174" s="6"/>
      <c r="G174" s="8"/>
      <c r="H174" s="12"/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16"/>
      <c r="F175" s="6"/>
      <c r="G175" s="8"/>
      <c r="H175" s="12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16"/>
      <c r="F176" s="6"/>
      <c r="G176" s="8"/>
      <c r="H176" s="12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16"/>
      <c r="F177" s="6"/>
      <c r="G177" s="8"/>
      <c r="H177" s="12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16"/>
      <c r="F178" s="6"/>
      <c r="G178" s="8"/>
      <c r="H178" s="12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16"/>
      <c r="F179" s="6"/>
      <c r="G179" s="8"/>
      <c r="H179" s="12"/>
      <c r="I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16"/>
      <c r="F180" s="6"/>
      <c r="G180" s="8"/>
      <c r="H180" s="12"/>
      <c r="I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16"/>
      <c r="F181" s="6"/>
      <c r="G181" s="8"/>
      <c r="H181" s="12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16"/>
      <c r="F182" s="6"/>
      <c r="G182" s="8"/>
      <c r="H182" s="12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16"/>
      <c r="F183" s="6"/>
      <c r="G183" s="8"/>
      <c r="H183" s="12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16"/>
      <c r="F184" s="6"/>
      <c r="G184" s="8"/>
      <c r="H184" s="12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16"/>
      <c r="F185" s="6"/>
      <c r="G185" s="8"/>
      <c r="H185" s="12"/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16"/>
      <c r="F186" s="6"/>
      <c r="G186" s="8"/>
      <c r="H186" s="12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16"/>
      <c r="F187" s="6"/>
      <c r="G187" s="8"/>
      <c r="H187" s="12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16"/>
      <c r="F188" s="6"/>
      <c r="G188" s="8"/>
      <c r="H188" s="12"/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16"/>
      <c r="F189" s="6"/>
      <c r="G189" s="8"/>
      <c r="H189" s="12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16"/>
      <c r="F190" s="6"/>
      <c r="G190" s="8"/>
      <c r="H190" s="12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16"/>
      <c r="F191" s="6"/>
      <c r="G191" s="8"/>
      <c r="H191" s="12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16"/>
      <c r="F192" s="6"/>
      <c r="G192" s="8"/>
      <c r="H192" s="12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16"/>
      <c r="F193" s="6"/>
      <c r="G193" s="8"/>
      <c r="H193" s="12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16"/>
      <c r="F194" s="6"/>
      <c r="G194" s="8"/>
      <c r="H194" s="12"/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16"/>
      <c r="F195" s="6"/>
      <c r="G195" s="8"/>
      <c r="H195" s="12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16"/>
      <c r="F196" s="6"/>
      <c r="G196" s="8"/>
      <c r="H196" s="12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16"/>
      <c r="F197" s="6"/>
      <c r="G197" s="8"/>
      <c r="H197" s="12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16"/>
      <c r="F198" s="6"/>
      <c r="G198" s="8"/>
      <c r="H198" s="12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16"/>
      <c r="F199" s="6"/>
      <c r="G199" s="8"/>
      <c r="H199" s="12"/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16"/>
      <c r="F200" s="6"/>
      <c r="G200" s="8"/>
      <c r="H200" s="12"/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16"/>
      <c r="F201" s="6"/>
      <c r="G201" s="8"/>
      <c r="H201" s="12"/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16"/>
      <c r="F202" s="6"/>
      <c r="G202" s="8"/>
      <c r="H202" s="12"/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16"/>
      <c r="F203" s="6"/>
      <c r="G203" s="8"/>
      <c r="H203" s="12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16"/>
      <c r="F204" s="6"/>
      <c r="G204" s="8"/>
      <c r="H204" s="12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16"/>
      <c r="F205" s="6"/>
      <c r="G205" s="8"/>
      <c r="H205" s="12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16"/>
      <c r="F206" s="6"/>
      <c r="G206" s="8"/>
      <c r="H206" s="12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16"/>
      <c r="F207" s="6"/>
      <c r="G207" s="8"/>
      <c r="H207" s="12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16"/>
      <c r="F208" s="6"/>
      <c r="G208" s="8"/>
      <c r="H208" s="12"/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16"/>
      <c r="F209" s="6"/>
      <c r="G209" s="8"/>
      <c r="H209" s="12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16"/>
      <c r="F210" s="6"/>
      <c r="G210" s="8"/>
      <c r="H210" s="12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16"/>
      <c r="F211" s="6"/>
      <c r="G211" s="8"/>
      <c r="H211" s="12"/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16"/>
      <c r="F212" s="6"/>
      <c r="G212" s="8"/>
      <c r="H212" s="12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16"/>
      <c r="F213" s="6"/>
      <c r="G213" s="8"/>
      <c r="H213" s="12"/>
      <c r="I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16"/>
      <c r="F214" s="6"/>
      <c r="G214" s="8"/>
      <c r="H214" s="12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16"/>
      <c r="F215" s="6"/>
      <c r="G215" s="8"/>
      <c r="H215" s="12"/>
      <c r="I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16"/>
      <c r="F216" s="6"/>
      <c r="G216" s="8"/>
      <c r="H216" s="12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16"/>
      <c r="F217" s="6"/>
      <c r="G217" s="8"/>
      <c r="H217" s="12"/>
      <c r="I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16"/>
      <c r="F218" s="6"/>
      <c r="G218" s="8"/>
      <c r="H218" s="12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16"/>
      <c r="F219" s="6"/>
      <c r="G219" s="8"/>
      <c r="H219" s="12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16"/>
      <c r="F220" s="6"/>
      <c r="G220" s="8"/>
      <c r="H220" s="12"/>
      <c r="I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16"/>
      <c r="F221" s="6"/>
      <c r="G221" s="8"/>
      <c r="H221" s="12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16"/>
      <c r="F222" s="6"/>
      <c r="G222" s="8"/>
      <c r="H222" s="12"/>
      <c r="I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16"/>
      <c r="F223" s="6"/>
      <c r="G223" s="8"/>
      <c r="H223" s="12"/>
      <c r="I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16"/>
      <c r="F224" s="6"/>
      <c r="G224" s="8"/>
      <c r="H224" s="12"/>
      <c r="I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16"/>
      <c r="F225" s="6"/>
      <c r="G225" s="8"/>
      <c r="H225" s="12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16"/>
      <c r="F226" s="6"/>
      <c r="G226" s="8"/>
      <c r="H226" s="12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16"/>
      <c r="F227" s="6"/>
      <c r="G227" s="8"/>
      <c r="H227" s="12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16"/>
      <c r="F228" s="6"/>
      <c r="G228" s="8"/>
      <c r="H228" s="12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16"/>
      <c r="F229" s="6"/>
      <c r="G229" s="8"/>
      <c r="H229" s="12"/>
      <c r="I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16"/>
      <c r="F230" s="6"/>
      <c r="G230" s="8"/>
      <c r="H230" s="12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16"/>
      <c r="F231" s="6"/>
      <c r="G231" s="8"/>
      <c r="H231" s="12"/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16"/>
      <c r="F232" s="6"/>
      <c r="G232" s="8"/>
      <c r="H232" s="12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16"/>
      <c r="F233" s="6"/>
      <c r="G233" s="8"/>
      <c r="H233" s="12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16"/>
      <c r="F234" s="6"/>
      <c r="G234" s="8"/>
      <c r="H234" s="12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16"/>
      <c r="F235" s="6"/>
      <c r="G235" s="8"/>
      <c r="H235" s="12"/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16"/>
      <c r="F236" s="6"/>
      <c r="G236" s="8"/>
      <c r="H236" s="12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16"/>
      <c r="F237" s="6"/>
      <c r="G237" s="8"/>
      <c r="H237" s="12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16"/>
      <c r="F238" s="6"/>
      <c r="G238" s="8"/>
      <c r="H238" s="12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16"/>
      <c r="F239" s="6"/>
      <c r="G239" s="8"/>
      <c r="H239" s="12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16"/>
      <c r="F240" s="6"/>
      <c r="G240" s="8"/>
      <c r="H240" s="12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16"/>
      <c r="F241" s="6"/>
      <c r="G241" s="8"/>
      <c r="H241" s="12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16"/>
      <c r="F242" s="6"/>
      <c r="G242" s="8"/>
      <c r="H242" s="12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16"/>
      <c r="F243" s="6"/>
      <c r="G243" s="8"/>
      <c r="H243" s="12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16"/>
      <c r="F244" s="6"/>
      <c r="G244" s="8"/>
      <c r="H244" s="12"/>
      <c r="I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16"/>
      <c r="F245" s="6"/>
      <c r="G245" s="8"/>
      <c r="H245" s="12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16"/>
      <c r="F246" s="6"/>
      <c r="G246" s="8"/>
      <c r="H246" s="12"/>
      <c r="I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16"/>
      <c r="F247" s="6"/>
      <c r="G247" s="8"/>
      <c r="H247" s="12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16"/>
      <c r="F248" s="6"/>
      <c r="G248" s="8"/>
      <c r="H248" s="12"/>
      <c r="I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16"/>
      <c r="F249" s="6"/>
      <c r="G249" s="8"/>
      <c r="H249" s="12"/>
      <c r="I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16"/>
      <c r="F250" s="6"/>
      <c r="G250" s="8"/>
      <c r="H250" s="12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16"/>
      <c r="F251" s="6"/>
      <c r="G251" s="8"/>
      <c r="H251" s="12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A274" s="6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A275" s="6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A276" s="6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A277" s="6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A278" s="6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A279" s="6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x14ac:dyDescent="0.25">
      <c r="A280" s="6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x14ac:dyDescent="0.25">
      <c r="A281" s="6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x14ac:dyDescent="0.25">
      <c r="A282" s="6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x14ac:dyDescent="0.25">
      <c r="A283" s="6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x14ac:dyDescent="0.25">
      <c r="A284" s="6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x14ac:dyDescent="0.25">
      <c r="A285" s="6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x14ac:dyDescent="0.25">
      <c r="A286" s="6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x14ac:dyDescent="0.25">
      <c r="A287" s="6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x14ac:dyDescent="0.25">
      <c r="A288" s="6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25">
      <c r="A289" s="6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25">
      <c r="A290" s="6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25">
      <c r="A291" s="6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25">
      <c r="A292" s="6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25">
      <c r="A293" s="6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25">
      <c r="A294" s="6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25">
      <c r="A295" s="6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25">
      <c r="A296" s="6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25">
      <c r="A297" s="6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25">
      <c r="A298" s="6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25">
      <c r="A299" s="6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25">
      <c r="A300" s="6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25">
      <c r="A301" s="6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25">
      <c r="A302" s="6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25">
      <c r="A303" s="6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25">
      <c r="A304" s="6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25">
      <c r="A305" s="6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25">
      <c r="A306" s="6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25">
      <c r="A307" s="6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25">
      <c r="A308" s="6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25">
      <c r="A309" s="6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25">
      <c r="A310" s="6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25">
      <c r="A311" s="6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25">
      <c r="A312" s="6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25">
      <c r="A313" s="6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25">
      <c r="A314" s="6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25">
      <c r="A315" s="6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25">
      <c r="A316" s="6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25">
      <c r="A317" s="6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25">
      <c r="A318" s="6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25">
      <c r="A319" s="6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25">
      <c r="A320" s="6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25">
      <c r="A321" s="6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25">
      <c r="A322" s="6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25">
      <c r="A323" s="6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25">
      <c r="A324" s="6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25">
      <c r="A325" s="6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25">
      <c r="A326" s="6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25">
      <c r="A327" s="6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25">
      <c r="A328" s="6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25">
      <c r="A329" s="6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25">
      <c r="A330" s="6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25">
      <c r="A331" s="6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25">
      <c r="A332" s="6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25">
      <c r="A333" s="6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25">
      <c r="A334" s="6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25">
      <c r="A335" s="6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25">
      <c r="A336" s="6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25">
      <c r="A337" s="6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25">
      <c r="A338" s="6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25">
      <c r="A339" s="6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25">
      <c r="A340" s="6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25">
      <c r="A341" s="6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25">
      <c r="A342" s="6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25">
      <c r="A343" s="6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25">
      <c r="A344" s="6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25">
      <c r="A345" s="6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25">
      <c r="A346" s="6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25">
      <c r="A347" s="6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25">
      <c r="A348" s="6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25">
      <c r="A349" s="6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25">
      <c r="A350" s="6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25">
      <c r="A351" s="6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25">
      <c r="A352" s="6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25">
      <c r="A353" s="6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25">
      <c r="A354" s="6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25">
      <c r="A355" s="6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25">
      <c r="A356" s="6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25">
      <c r="A357" s="6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25">
      <c r="A358" s="6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25">
      <c r="A359" s="6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25">
      <c r="A360" s="6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25">
      <c r="A361" s="6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25">
      <c r="A362" s="6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25">
      <c r="A363" s="6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25">
      <c r="A364" s="6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25">
      <c r="A365" s="6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25">
      <c r="A366" s="6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25">
      <c r="A367" s="6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25">
      <c r="A368" s="6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25">
      <c r="A369" s="6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25">
      <c r="A370" s="6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25">
      <c r="A371" s="6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25">
      <c r="A372" s="6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25">
      <c r="A373" s="6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25">
      <c r="A374" s="6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25">
      <c r="A375" s="6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25">
      <c r="A376" s="6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25">
      <c r="A377" s="6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25">
      <c r="A378" s="6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25">
      <c r="A379" s="6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25">
      <c r="A380" s="6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25">
      <c r="A381" s="6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25">
      <c r="A382" s="6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25">
      <c r="A383" s="6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25">
      <c r="A384" s="6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25">
      <c r="A385" s="6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25">
      <c r="A386" s="6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25">
      <c r="A387" s="6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25">
      <c r="A388" s="6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25">
      <c r="A389" s="6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25">
      <c r="A390" s="6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25">
      <c r="A391" s="6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25">
      <c r="A392" s="6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25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25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25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25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25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25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25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25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25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25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25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25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25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25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25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25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25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25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25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25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25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25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25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25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25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25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25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25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25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25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25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25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25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25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25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25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25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25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25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25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25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25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25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25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25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25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25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25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25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25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25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25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25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25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25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25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25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25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25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25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25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25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25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25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25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25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25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25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25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25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25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25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25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25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25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25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25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25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25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25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25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25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25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25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25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25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25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25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25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25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25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25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25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25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25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25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25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25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25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25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25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25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25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25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25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25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25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25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25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5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5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5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25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25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25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25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25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25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25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25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25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25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25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25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25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25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25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25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25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25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25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25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25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25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25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25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25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25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25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25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25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25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25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25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25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25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25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25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25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25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25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25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25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25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25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25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25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25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25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25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25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25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25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25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25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25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25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25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25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25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25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25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25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25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25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25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25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25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25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25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25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25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25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25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25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25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25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25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25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25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25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25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25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25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25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25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25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25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25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25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25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25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25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25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25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25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25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25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25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25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25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25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25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25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25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25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25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25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25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25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25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25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25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25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25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25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25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25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25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25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25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25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25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25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25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25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25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25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25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25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25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25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25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25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25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25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25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25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25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25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25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25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25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25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25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25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25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25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25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25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25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25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25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25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25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25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25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25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25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25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25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25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25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25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25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25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25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25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25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25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25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25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25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25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25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25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25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25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25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25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25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25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25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25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25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25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25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25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25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25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25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25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25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25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25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25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25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25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25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25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25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25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25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25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25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25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25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25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25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25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25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25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25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25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25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25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25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25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25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25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25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25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25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25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25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25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25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25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25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25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25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25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25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25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25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25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25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25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25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25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25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5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25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25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25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25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25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25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25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25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25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25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25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25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25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25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25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25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25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25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25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25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25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25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25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25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25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25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25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25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25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25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25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25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25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25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25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25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25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25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25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25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25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25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25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25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25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25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25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25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25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25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25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25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25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25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25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25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25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25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25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25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25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25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25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25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25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25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25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25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25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25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25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25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25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25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25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25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25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25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25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25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25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25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25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25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25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25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25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25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25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25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25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25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25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25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25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25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25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25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25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25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25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25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25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25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25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25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25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x14ac:dyDescent="0.25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x14ac:dyDescent="0.25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x14ac:dyDescent="0.25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x14ac:dyDescent="0.25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x14ac:dyDescent="0.25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x14ac:dyDescent="0.25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x14ac:dyDescent="0.25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x14ac:dyDescent="0.25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x14ac:dyDescent="0.25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25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x14ac:dyDescent="0.25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x14ac:dyDescent="0.25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x14ac:dyDescent="0.25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x14ac:dyDescent="0.25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x14ac:dyDescent="0.25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x14ac:dyDescent="0.25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x14ac:dyDescent="0.25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x14ac:dyDescent="0.25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x14ac:dyDescent="0.25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x14ac:dyDescent="0.25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x14ac:dyDescent="0.25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x14ac:dyDescent="0.25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x14ac:dyDescent="0.25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x14ac:dyDescent="0.25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x14ac:dyDescent="0.25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x14ac:dyDescent="0.25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x14ac:dyDescent="0.25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x14ac:dyDescent="0.25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x14ac:dyDescent="0.25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x14ac:dyDescent="0.25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x14ac:dyDescent="0.25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x14ac:dyDescent="0.25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x14ac:dyDescent="0.25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25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x14ac:dyDescent="0.25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x14ac:dyDescent="0.25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x14ac:dyDescent="0.25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x14ac:dyDescent="0.25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x14ac:dyDescent="0.25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x14ac:dyDescent="0.25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x14ac:dyDescent="0.25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x14ac:dyDescent="0.25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x14ac:dyDescent="0.25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x14ac:dyDescent="0.25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x14ac:dyDescent="0.25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x14ac:dyDescent="0.25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x14ac:dyDescent="0.25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x14ac:dyDescent="0.25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x14ac:dyDescent="0.25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x14ac:dyDescent="0.25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x14ac:dyDescent="0.25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x14ac:dyDescent="0.25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x14ac:dyDescent="0.25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x14ac:dyDescent="0.25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x14ac:dyDescent="0.25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x14ac:dyDescent="0.25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x14ac:dyDescent="0.25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x14ac:dyDescent="0.25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x14ac:dyDescent="0.25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x14ac:dyDescent="0.25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x14ac:dyDescent="0.25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x14ac:dyDescent="0.25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x14ac:dyDescent="0.25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x14ac:dyDescent="0.25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x14ac:dyDescent="0.25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x14ac:dyDescent="0.25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x14ac:dyDescent="0.25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x14ac:dyDescent="0.25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x14ac:dyDescent="0.25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x14ac:dyDescent="0.25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x14ac:dyDescent="0.25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x14ac:dyDescent="0.25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x14ac:dyDescent="0.25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x14ac:dyDescent="0.25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x14ac:dyDescent="0.25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x14ac:dyDescent="0.25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x14ac:dyDescent="0.25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x14ac:dyDescent="0.25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x14ac:dyDescent="0.25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x14ac:dyDescent="0.25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x14ac:dyDescent="0.25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x14ac:dyDescent="0.25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x14ac:dyDescent="0.25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x14ac:dyDescent="0.25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x14ac:dyDescent="0.25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x14ac:dyDescent="0.25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x14ac:dyDescent="0.25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x14ac:dyDescent="0.25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x14ac:dyDescent="0.25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x14ac:dyDescent="0.25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x14ac:dyDescent="0.25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x14ac:dyDescent="0.25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x14ac:dyDescent="0.25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x14ac:dyDescent="0.25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x14ac:dyDescent="0.25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x14ac:dyDescent="0.25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x14ac:dyDescent="0.25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x14ac:dyDescent="0.25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x14ac:dyDescent="0.25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x14ac:dyDescent="0.25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x14ac:dyDescent="0.25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x14ac:dyDescent="0.25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x14ac:dyDescent="0.25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x14ac:dyDescent="0.25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x14ac:dyDescent="0.25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x14ac:dyDescent="0.25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x14ac:dyDescent="0.25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x14ac:dyDescent="0.25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x14ac:dyDescent="0.25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x14ac:dyDescent="0.25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25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x14ac:dyDescent="0.25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x14ac:dyDescent="0.25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x14ac:dyDescent="0.25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x14ac:dyDescent="0.25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x14ac:dyDescent="0.25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x14ac:dyDescent="0.25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x14ac:dyDescent="0.25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x14ac:dyDescent="0.25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x14ac:dyDescent="0.25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x14ac:dyDescent="0.25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x14ac:dyDescent="0.25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x14ac:dyDescent="0.25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x14ac:dyDescent="0.25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x14ac:dyDescent="0.25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x14ac:dyDescent="0.25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x14ac:dyDescent="0.25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x14ac:dyDescent="0.25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x14ac:dyDescent="0.25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x14ac:dyDescent="0.25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x14ac:dyDescent="0.25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x14ac:dyDescent="0.25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x14ac:dyDescent="0.25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x14ac:dyDescent="0.25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x14ac:dyDescent="0.25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x14ac:dyDescent="0.25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x14ac:dyDescent="0.25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x14ac:dyDescent="0.25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x14ac:dyDescent="0.25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x14ac:dyDescent="0.25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x14ac:dyDescent="0.25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x14ac:dyDescent="0.25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x14ac:dyDescent="0.25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x14ac:dyDescent="0.25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x14ac:dyDescent="0.25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x14ac:dyDescent="0.25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x14ac:dyDescent="0.25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x14ac:dyDescent="0.25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x14ac:dyDescent="0.25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x14ac:dyDescent="0.25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x14ac:dyDescent="0.25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x14ac:dyDescent="0.25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x14ac:dyDescent="0.25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x14ac:dyDescent="0.25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x14ac:dyDescent="0.25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x14ac:dyDescent="0.25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x14ac:dyDescent="0.25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x14ac:dyDescent="0.25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x14ac:dyDescent="0.25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x14ac:dyDescent="0.25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x14ac:dyDescent="0.25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x14ac:dyDescent="0.25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x14ac:dyDescent="0.25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x14ac:dyDescent="0.25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x14ac:dyDescent="0.25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x14ac:dyDescent="0.25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x14ac:dyDescent="0.25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x14ac:dyDescent="0.25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x14ac:dyDescent="0.25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x14ac:dyDescent="0.25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x14ac:dyDescent="0.25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x14ac:dyDescent="0.25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x14ac:dyDescent="0.25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x14ac:dyDescent="0.25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x14ac:dyDescent="0.25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x14ac:dyDescent="0.25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x14ac:dyDescent="0.25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x14ac:dyDescent="0.25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x14ac:dyDescent="0.25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x14ac:dyDescent="0.25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x14ac:dyDescent="0.25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x14ac:dyDescent="0.25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x14ac:dyDescent="0.25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x14ac:dyDescent="0.25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x14ac:dyDescent="0.25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x14ac:dyDescent="0.25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25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x14ac:dyDescent="0.25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x14ac:dyDescent="0.25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x14ac:dyDescent="0.25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x14ac:dyDescent="0.25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x14ac:dyDescent="0.25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x14ac:dyDescent="0.25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x14ac:dyDescent="0.25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x14ac:dyDescent="0.25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x14ac:dyDescent="0.25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x14ac:dyDescent="0.25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x14ac:dyDescent="0.25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x14ac:dyDescent="0.25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x14ac:dyDescent="0.25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x14ac:dyDescent="0.25">
      <c r="A1052" s="6"/>
      <c r="B1052" s="6"/>
      <c r="C1052" s="6"/>
      <c r="D1052" s="6"/>
      <c r="E1052" s="16"/>
      <c r="F1052" s="6"/>
      <c r="G1052" s="8"/>
      <c r="H1052" s="12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 x14ac:dyDescent="0.25">
      <c r="A1053" s="6"/>
      <c r="B1053" s="6"/>
      <c r="C1053" s="6"/>
      <c r="D1053" s="6"/>
      <c r="E1053" s="16"/>
      <c r="F1053" s="6"/>
      <c r="G1053" s="8"/>
      <c r="H1053" s="12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 x14ac:dyDescent="0.25">
      <c r="A1054" s="6"/>
      <c r="B1054" s="6"/>
      <c r="C1054" s="6"/>
      <c r="D1054" s="6"/>
      <c r="E1054" s="16"/>
      <c r="F1054" s="6"/>
      <c r="G1054" s="8"/>
      <c r="H1054" s="12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 x14ac:dyDescent="0.25">
      <c r="A1055" s="6"/>
      <c r="B1055" s="6"/>
      <c r="C1055" s="6"/>
      <c r="D1055" s="6"/>
      <c r="E1055" s="16"/>
      <c r="F1055" s="6"/>
      <c r="G1055" s="8"/>
      <c r="H1055" s="12"/>
      <c r="I1055" s="8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 x14ac:dyDescent="0.25">
      <c r="A1056" s="6"/>
      <c r="B1056" s="6"/>
      <c r="C1056" s="6"/>
      <c r="D1056" s="6"/>
      <c r="E1056" s="16"/>
      <c r="F1056" s="6"/>
      <c r="G1056" s="8"/>
      <c r="H1056" s="12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 x14ac:dyDescent="0.25">
      <c r="A1057" s="6"/>
      <c r="B1057" s="6"/>
      <c r="C1057" s="6"/>
      <c r="D1057" s="6"/>
      <c r="E1057" s="16"/>
      <c r="F1057" s="6"/>
      <c r="G1057" s="8"/>
      <c r="H1057" s="12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 x14ac:dyDescent="0.25">
      <c r="A1058" s="6"/>
      <c r="B1058" s="6"/>
      <c r="C1058" s="6"/>
      <c r="D1058" s="6"/>
      <c r="E1058" s="16"/>
      <c r="F1058" s="6"/>
      <c r="G1058" s="8"/>
      <c r="H1058" s="12"/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 x14ac:dyDescent="0.25">
      <c r="A1059" s="6"/>
      <c r="B1059" s="6"/>
      <c r="C1059" s="6"/>
      <c r="D1059" s="6"/>
      <c r="E1059" s="16"/>
      <c r="F1059" s="6"/>
      <c r="G1059" s="8"/>
      <c r="H1059" s="12"/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 x14ac:dyDescent="0.25">
      <c r="A1060" s="6"/>
      <c r="B1060" s="6"/>
      <c r="C1060" s="6"/>
      <c r="D1060" s="6"/>
      <c r="E1060" s="16"/>
      <c r="F1060" s="6"/>
      <c r="G1060" s="8"/>
      <c r="H1060" s="12"/>
      <c r="I1060" s="8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 x14ac:dyDescent="0.25">
      <c r="A1061" s="6"/>
      <c r="B1061" s="6"/>
      <c r="C1061" s="6"/>
      <c r="D1061" s="6"/>
      <c r="E1061" s="16"/>
      <c r="F1061" s="6"/>
      <c r="G1061" s="8"/>
      <c r="H1061" s="12"/>
      <c r="I1061" s="8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 x14ac:dyDescent="0.25">
      <c r="A1062" s="6"/>
      <c r="B1062" s="6"/>
      <c r="C1062" s="6"/>
      <c r="D1062" s="6"/>
      <c r="E1062" s="16"/>
      <c r="F1062" s="6"/>
      <c r="G1062" s="8"/>
      <c r="H1062" s="12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 x14ac:dyDescent="0.25">
      <c r="A1063" s="6"/>
      <c r="B1063" s="6"/>
      <c r="C1063" s="6"/>
      <c r="D1063" s="6"/>
      <c r="E1063" s="16"/>
      <c r="F1063" s="6"/>
      <c r="G1063" s="8"/>
      <c r="H1063" s="12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 x14ac:dyDescent="0.25">
      <c r="A1064" s="6"/>
      <c r="B1064" s="6"/>
      <c r="C1064" s="6"/>
      <c r="D1064" s="6"/>
      <c r="E1064" s="16"/>
      <c r="F1064" s="6"/>
      <c r="G1064" s="8"/>
      <c r="H1064" s="12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 x14ac:dyDescent="0.25">
      <c r="A1065" s="6"/>
      <c r="B1065" s="6"/>
      <c r="C1065" s="6"/>
      <c r="D1065" s="6"/>
      <c r="E1065" s="16"/>
      <c r="F1065" s="6"/>
      <c r="G1065" s="8"/>
      <c r="H1065" s="12"/>
      <c r="I1065" s="8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 x14ac:dyDescent="0.25">
      <c r="A1066" s="6"/>
      <c r="B1066" s="6"/>
      <c r="C1066" s="6"/>
      <c r="D1066" s="6"/>
      <c r="E1066" s="16"/>
      <c r="F1066" s="6"/>
      <c r="G1066" s="8"/>
      <c r="H1066" s="12"/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 x14ac:dyDescent="0.25">
      <c r="A1067" s="6"/>
      <c r="B1067" s="6"/>
      <c r="C1067" s="6"/>
      <c r="D1067" s="6"/>
      <c r="E1067" s="16"/>
      <c r="F1067" s="6"/>
      <c r="G1067" s="8"/>
      <c r="H1067" s="12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 x14ac:dyDescent="0.25">
      <c r="A1068" s="6"/>
      <c r="B1068" s="6"/>
      <c r="C1068" s="6"/>
      <c r="D1068" s="6"/>
      <c r="E1068" s="16"/>
      <c r="F1068" s="6"/>
      <c r="G1068" s="8"/>
      <c r="H1068" s="12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 x14ac:dyDescent="0.25">
      <c r="A1069" s="6"/>
      <c r="B1069" s="6"/>
      <c r="C1069" s="6"/>
      <c r="D1069" s="6"/>
      <c r="E1069" s="16"/>
      <c r="F1069" s="6"/>
      <c r="G1069" s="8"/>
      <c r="H1069" s="12"/>
      <c r="I1069" s="8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 x14ac:dyDescent="0.25">
      <c r="A1070" s="6"/>
      <c r="B1070" s="6"/>
      <c r="C1070" s="6"/>
      <c r="D1070" s="6"/>
      <c r="E1070" s="16"/>
      <c r="F1070" s="6"/>
      <c r="G1070" s="8"/>
      <c r="H1070" s="12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 x14ac:dyDescent="0.25">
      <c r="A1071" s="6"/>
      <c r="B1071" s="6"/>
      <c r="C1071" s="6"/>
      <c r="D1071" s="6"/>
      <c r="E1071" s="16"/>
      <c r="F1071" s="6"/>
      <c r="G1071" s="8"/>
      <c r="H1071" s="12"/>
      <c r="I1071" s="8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 x14ac:dyDescent="0.25">
      <c r="A1072" s="6"/>
      <c r="B1072" s="6"/>
      <c r="C1072" s="6"/>
      <c r="D1072" s="6"/>
      <c r="E1072" s="16"/>
      <c r="F1072" s="6"/>
      <c r="G1072" s="8"/>
      <c r="H1072" s="12"/>
      <c r="I1072" s="8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 x14ac:dyDescent="0.25">
      <c r="A1073" s="6"/>
      <c r="B1073" s="6"/>
      <c r="C1073" s="6"/>
      <c r="D1073" s="6"/>
      <c r="E1073" s="16"/>
      <c r="F1073" s="6"/>
      <c r="G1073" s="8"/>
      <c r="H1073" s="12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 x14ac:dyDescent="0.25">
      <c r="A1074" s="6"/>
      <c r="B1074" s="6"/>
      <c r="C1074" s="6"/>
      <c r="D1074" s="6"/>
      <c r="E1074" s="16"/>
      <c r="F1074" s="6"/>
      <c r="G1074" s="8"/>
      <c r="H1074" s="12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 x14ac:dyDescent="0.25">
      <c r="A1075" s="6"/>
      <c r="B1075" s="6"/>
      <c r="C1075" s="6"/>
      <c r="D1075" s="6"/>
      <c r="E1075" s="16"/>
      <c r="F1075" s="6"/>
      <c r="G1075" s="8"/>
      <c r="H1075" s="12"/>
      <c r="I1075" s="8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 x14ac:dyDescent="0.25">
      <c r="A1076" s="6"/>
      <c r="B1076" s="6"/>
      <c r="C1076" s="6"/>
      <c r="D1076" s="6"/>
      <c r="E1076" s="16"/>
      <c r="F1076" s="6"/>
      <c r="G1076" s="8"/>
      <c r="H1076" s="12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 x14ac:dyDescent="0.25">
      <c r="A1077" s="6"/>
      <c r="B1077" s="6"/>
      <c r="C1077" s="6"/>
      <c r="D1077" s="6"/>
      <c r="E1077" s="16"/>
      <c r="F1077" s="6"/>
      <c r="G1077" s="8"/>
      <c r="H1077" s="12"/>
      <c r="I1077" s="8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 x14ac:dyDescent="0.25">
      <c r="A1078" s="6"/>
      <c r="B1078" s="6"/>
      <c r="C1078" s="6"/>
      <c r="D1078" s="6"/>
      <c r="E1078" s="16"/>
      <c r="F1078" s="6"/>
      <c r="G1078" s="8"/>
      <c r="H1078" s="12"/>
      <c r="I1078" s="8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 x14ac:dyDescent="0.25">
      <c r="A1079" s="6"/>
      <c r="B1079" s="6"/>
      <c r="C1079" s="6"/>
      <c r="D1079" s="6"/>
      <c r="E1079" s="16"/>
      <c r="F1079" s="6"/>
      <c r="G1079" s="8"/>
      <c r="H1079" s="12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 x14ac:dyDescent="0.25">
      <c r="A1080" s="6"/>
      <c r="B1080" s="6"/>
      <c r="C1080" s="6"/>
      <c r="D1080" s="6"/>
      <c r="E1080" s="16"/>
      <c r="F1080" s="6"/>
      <c r="G1080" s="8"/>
      <c r="H1080" s="12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 x14ac:dyDescent="0.25">
      <c r="A1081" s="6"/>
      <c r="B1081" s="6"/>
      <c r="C1081" s="6"/>
      <c r="D1081" s="6"/>
      <c r="E1081" s="16"/>
      <c r="F1081" s="6"/>
      <c r="G1081" s="8"/>
      <c r="H1081" s="12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 x14ac:dyDescent="0.25">
      <c r="A1082" s="6"/>
      <c r="B1082" s="6"/>
      <c r="C1082" s="6"/>
      <c r="D1082" s="6"/>
      <c r="E1082" s="16"/>
      <c r="F1082" s="6"/>
      <c r="G1082" s="8"/>
      <c r="H1082" s="12"/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 x14ac:dyDescent="0.25">
      <c r="A1083" s="6"/>
      <c r="B1083" s="6"/>
      <c r="C1083" s="6"/>
      <c r="D1083" s="6"/>
      <c r="E1083" s="16"/>
      <c r="F1083" s="6"/>
      <c r="G1083" s="8"/>
      <c r="H1083" s="12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 x14ac:dyDescent="0.25">
      <c r="A1084" s="6"/>
      <c r="B1084" s="6"/>
      <c r="C1084" s="6"/>
      <c r="D1084" s="6"/>
      <c r="E1084" s="16"/>
      <c r="F1084" s="6"/>
      <c r="G1084" s="8"/>
      <c r="H1084" s="12"/>
      <c r="I1084" s="8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 x14ac:dyDescent="0.25">
      <c r="A1085" s="6"/>
      <c r="B1085" s="6"/>
      <c r="C1085" s="6"/>
      <c r="D1085" s="6"/>
      <c r="E1085" s="16"/>
      <c r="F1085" s="6"/>
      <c r="G1085" s="8"/>
      <c r="H1085" s="12"/>
      <c r="I1085" s="8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 x14ac:dyDescent="0.25">
      <c r="A1086" s="6"/>
      <c r="B1086" s="6"/>
      <c r="C1086" s="6"/>
      <c r="D1086" s="6"/>
      <c r="E1086" s="16"/>
      <c r="F1086" s="6"/>
      <c r="G1086" s="8"/>
      <c r="H1086" s="12"/>
      <c r="I1086" s="8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 x14ac:dyDescent="0.25">
      <c r="A1087" s="6"/>
      <c r="B1087" s="6"/>
      <c r="C1087" s="6"/>
      <c r="D1087" s="6"/>
      <c r="E1087" s="16"/>
      <c r="F1087" s="6"/>
      <c r="G1087" s="8"/>
      <c r="H1087" s="12"/>
      <c r="I1087" s="8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 x14ac:dyDescent="0.25">
      <c r="A1088" s="6"/>
      <c r="B1088" s="6"/>
      <c r="C1088" s="6"/>
      <c r="D1088" s="6"/>
      <c r="E1088" s="16"/>
      <c r="F1088" s="6"/>
      <c r="G1088" s="8"/>
      <c r="H1088" s="12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 x14ac:dyDescent="0.25">
      <c r="A1089" s="6"/>
      <c r="B1089" s="6"/>
      <c r="C1089" s="6"/>
      <c r="D1089" s="6"/>
      <c r="E1089" s="16"/>
      <c r="F1089" s="6"/>
      <c r="G1089" s="8"/>
      <c r="H1089" s="12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</row>
    <row r="1090" spans="1:22" x14ac:dyDescent="0.25">
      <c r="A1090" s="6"/>
      <c r="B1090" s="6"/>
      <c r="C1090" s="6"/>
      <c r="D1090" s="6"/>
      <c r="E1090" s="16"/>
      <c r="F1090" s="6"/>
      <c r="G1090" s="8"/>
      <c r="H1090" s="12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</row>
    <row r="1091" spans="1:22" x14ac:dyDescent="0.25">
      <c r="A1091" s="6"/>
      <c r="B1091" s="6"/>
      <c r="C1091" s="6"/>
      <c r="D1091" s="6"/>
      <c r="E1091" s="16"/>
      <c r="F1091" s="6"/>
      <c r="G1091" s="8"/>
      <c r="H1091" s="12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 x14ac:dyDescent="0.25">
      <c r="A1092" s="6"/>
      <c r="B1092" s="6"/>
      <c r="C1092" s="6"/>
      <c r="D1092" s="6"/>
      <c r="E1092" s="16"/>
      <c r="F1092" s="6"/>
      <c r="G1092" s="8"/>
      <c r="H1092" s="12"/>
      <c r="I1092" s="8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 x14ac:dyDescent="0.25">
      <c r="A1093" s="6"/>
      <c r="B1093" s="6"/>
      <c r="C1093" s="6"/>
      <c r="D1093" s="6"/>
      <c r="E1093" s="16"/>
      <c r="F1093" s="6"/>
      <c r="G1093" s="8"/>
      <c r="H1093" s="12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 x14ac:dyDescent="0.25">
      <c r="A1094" s="6"/>
      <c r="B1094" s="6"/>
      <c r="C1094" s="6"/>
      <c r="D1094" s="6"/>
      <c r="E1094" s="16"/>
      <c r="F1094" s="6"/>
      <c r="G1094" s="8"/>
      <c r="H1094" s="12"/>
      <c r="I1094" s="8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 x14ac:dyDescent="0.25">
      <c r="A1095" s="6"/>
      <c r="B1095" s="6"/>
      <c r="C1095" s="6"/>
      <c r="D1095" s="6"/>
      <c r="E1095" s="16"/>
      <c r="F1095" s="6"/>
      <c r="G1095" s="8"/>
      <c r="H1095" s="12"/>
      <c r="I1095" s="8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 x14ac:dyDescent="0.25">
      <c r="A1096" s="6"/>
      <c r="B1096" s="6"/>
      <c r="C1096" s="6"/>
      <c r="D1096" s="6"/>
      <c r="E1096" s="16"/>
      <c r="F1096" s="6"/>
      <c r="G1096" s="8"/>
      <c r="H1096" s="12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 x14ac:dyDescent="0.25">
      <c r="A1097" s="6"/>
      <c r="B1097" s="6"/>
      <c r="C1097" s="6"/>
      <c r="D1097" s="6"/>
      <c r="E1097" s="16"/>
      <c r="F1097" s="6"/>
      <c r="G1097" s="8"/>
      <c r="H1097" s="12"/>
      <c r="I1097" s="8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 x14ac:dyDescent="0.25">
      <c r="A1098" s="6"/>
      <c r="B1098" s="6"/>
      <c r="C1098" s="6"/>
      <c r="D1098" s="6"/>
      <c r="E1098" s="16"/>
      <c r="F1098" s="6"/>
      <c r="G1098" s="8"/>
      <c r="H1098" s="12"/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 x14ac:dyDescent="0.25">
      <c r="A1099" s="6"/>
      <c r="B1099" s="6"/>
      <c r="C1099" s="6"/>
      <c r="D1099" s="6"/>
      <c r="E1099" s="16"/>
      <c r="F1099" s="6"/>
      <c r="G1099" s="8"/>
      <c r="H1099" s="12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 x14ac:dyDescent="0.25">
      <c r="A1100" s="6"/>
      <c r="B1100" s="6"/>
      <c r="C1100" s="6"/>
      <c r="D1100" s="6"/>
      <c r="E1100" s="16"/>
      <c r="F1100" s="6"/>
      <c r="G1100" s="8"/>
      <c r="H1100" s="12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 x14ac:dyDescent="0.25">
      <c r="A1101" s="6"/>
      <c r="B1101" s="6"/>
      <c r="C1101" s="6"/>
      <c r="D1101" s="6"/>
      <c r="E1101" s="16"/>
      <c r="F1101" s="6"/>
      <c r="G1101" s="8"/>
      <c r="H1101" s="12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 x14ac:dyDescent="0.25">
      <c r="A1102" s="6"/>
      <c r="B1102" s="6"/>
      <c r="C1102" s="6"/>
      <c r="D1102" s="6"/>
      <c r="E1102" s="16"/>
      <c r="F1102" s="6"/>
      <c r="G1102" s="8"/>
      <c r="H1102" s="12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 x14ac:dyDescent="0.25">
      <c r="A1103" s="6"/>
      <c r="B1103" s="6"/>
      <c r="C1103" s="6"/>
      <c r="D1103" s="6"/>
      <c r="E1103" s="16"/>
      <c r="F1103" s="6"/>
      <c r="G1103" s="8"/>
      <c r="H1103" s="12"/>
      <c r="I1103" s="8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 x14ac:dyDescent="0.25">
      <c r="A1104" s="6"/>
      <c r="B1104" s="6"/>
      <c r="C1104" s="6"/>
      <c r="D1104" s="6"/>
      <c r="E1104" s="16"/>
      <c r="F1104" s="6"/>
      <c r="G1104" s="8"/>
      <c r="H1104" s="12"/>
      <c r="I1104" s="8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 x14ac:dyDescent="0.25">
      <c r="A1105" s="6"/>
      <c r="B1105" s="6"/>
      <c r="C1105" s="6"/>
      <c r="D1105" s="6"/>
      <c r="E1105" s="16"/>
      <c r="F1105" s="6"/>
      <c r="G1105" s="8"/>
      <c r="H1105" s="12"/>
      <c r="I1105" s="8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 x14ac:dyDescent="0.25">
      <c r="A1106" s="6"/>
      <c r="B1106" s="6"/>
      <c r="C1106" s="6"/>
      <c r="D1106" s="6"/>
      <c r="E1106" s="16"/>
      <c r="F1106" s="6"/>
      <c r="G1106" s="8"/>
      <c r="H1106" s="12"/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 x14ac:dyDescent="0.25">
      <c r="A1107" s="6"/>
      <c r="B1107" s="6"/>
      <c r="C1107" s="6"/>
      <c r="D1107" s="6"/>
      <c r="E1107" s="16"/>
      <c r="F1107" s="6"/>
      <c r="G1107" s="8"/>
      <c r="H1107" s="12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 x14ac:dyDescent="0.25">
      <c r="A1108" s="6"/>
      <c r="B1108" s="6"/>
      <c r="C1108" s="6"/>
      <c r="D1108" s="6"/>
      <c r="E1108" s="16"/>
      <c r="F1108" s="6"/>
      <c r="G1108" s="8"/>
      <c r="H1108" s="12"/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 x14ac:dyDescent="0.25">
      <c r="A1109" s="6"/>
      <c r="B1109" s="6"/>
      <c r="C1109" s="6"/>
      <c r="D1109" s="6"/>
      <c r="E1109" s="16"/>
      <c r="F1109" s="6"/>
      <c r="G1109" s="8"/>
      <c r="H1109" s="12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 x14ac:dyDescent="0.25">
      <c r="A1110" s="6"/>
      <c r="B1110" s="6"/>
      <c r="C1110" s="6"/>
      <c r="D1110" s="6"/>
      <c r="E1110" s="16"/>
      <c r="F1110" s="6"/>
      <c r="G1110" s="8"/>
      <c r="H1110" s="12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 x14ac:dyDescent="0.25">
      <c r="A1111" s="6"/>
      <c r="B1111" s="6"/>
      <c r="C1111" s="6"/>
      <c r="D1111" s="6"/>
      <c r="E1111" s="16"/>
      <c r="F1111" s="6"/>
      <c r="G1111" s="8"/>
      <c r="H1111" s="12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 x14ac:dyDescent="0.25">
      <c r="A1112" s="6"/>
      <c r="B1112" s="6"/>
      <c r="C1112" s="6"/>
      <c r="D1112" s="6"/>
      <c r="E1112" s="16"/>
      <c r="F1112" s="6"/>
      <c r="G1112" s="8"/>
      <c r="H1112" s="12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 x14ac:dyDescent="0.25">
      <c r="A1113" s="6"/>
      <c r="B1113" s="6"/>
      <c r="C1113" s="6"/>
      <c r="D1113" s="6"/>
      <c r="E1113" s="16"/>
      <c r="F1113" s="6"/>
      <c r="G1113" s="8"/>
      <c r="H1113" s="12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 x14ac:dyDescent="0.25">
      <c r="A1114" s="6"/>
      <c r="B1114" s="6"/>
      <c r="C1114" s="6"/>
      <c r="D1114" s="6"/>
      <c r="E1114" s="16"/>
      <c r="F1114" s="6"/>
      <c r="G1114" s="8"/>
      <c r="H1114" s="12"/>
      <c r="I1114" s="8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 x14ac:dyDescent="0.25">
      <c r="A1115" s="6"/>
      <c r="B1115" s="6"/>
      <c r="C1115" s="6"/>
      <c r="D1115" s="6"/>
      <c r="E1115" s="16"/>
      <c r="F1115" s="6"/>
      <c r="G1115" s="8"/>
      <c r="H1115" s="12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 x14ac:dyDescent="0.25">
      <c r="A1116" s="6"/>
      <c r="B1116" s="6"/>
      <c r="C1116" s="6"/>
      <c r="D1116" s="6"/>
      <c r="E1116" s="16"/>
      <c r="F1116" s="6"/>
      <c r="G1116" s="8"/>
      <c r="H1116" s="12"/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 x14ac:dyDescent="0.25">
      <c r="A1117" s="6"/>
      <c r="B1117" s="6"/>
      <c r="C1117" s="6"/>
      <c r="D1117" s="6"/>
      <c r="E1117" s="16"/>
      <c r="F1117" s="6"/>
      <c r="G1117" s="8"/>
      <c r="H1117" s="12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 x14ac:dyDescent="0.25">
      <c r="A1118" s="6"/>
      <c r="B1118" s="6"/>
      <c r="C1118" s="6"/>
      <c r="D1118" s="6"/>
      <c r="E1118" s="16"/>
      <c r="F1118" s="6"/>
      <c r="G1118" s="8"/>
      <c r="H1118" s="12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 x14ac:dyDescent="0.25">
      <c r="A1119" s="6"/>
      <c r="B1119" s="6"/>
      <c r="C1119" s="6"/>
      <c r="D1119" s="6"/>
      <c r="E1119" s="16"/>
      <c r="F1119" s="6"/>
      <c r="G1119" s="8"/>
      <c r="H1119" s="12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 x14ac:dyDescent="0.25">
      <c r="A1120" s="6"/>
      <c r="B1120" s="6"/>
      <c r="C1120" s="6"/>
      <c r="D1120" s="6"/>
      <c r="E1120" s="16"/>
      <c r="F1120" s="6"/>
      <c r="G1120" s="8"/>
      <c r="H1120" s="12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 x14ac:dyDescent="0.25">
      <c r="A1121" s="6"/>
      <c r="B1121" s="6"/>
      <c r="C1121" s="6"/>
      <c r="D1121" s="6"/>
      <c r="E1121" s="16"/>
      <c r="F1121" s="6"/>
      <c r="G1121" s="8"/>
      <c r="H1121" s="12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 x14ac:dyDescent="0.25">
      <c r="A1122" s="6"/>
      <c r="B1122" s="6"/>
      <c r="C1122" s="6"/>
      <c r="D1122" s="6"/>
      <c r="E1122" s="16"/>
      <c r="F1122" s="6"/>
      <c r="G1122" s="8"/>
      <c r="H1122" s="12"/>
      <c r="I1122" s="8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 x14ac:dyDescent="0.25">
      <c r="A1123" s="6"/>
      <c r="B1123" s="6"/>
      <c r="C1123" s="6"/>
      <c r="D1123" s="6"/>
      <c r="E1123" s="16"/>
      <c r="F1123" s="6"/>
      <c r="G1123" s="8"/>
      <c r="H1123" s="12"/>
      <c r="I1123" s="8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 x14ac:dyDescent="0.25">
      <c r="A1124" s="6"/>
      <c r="B1124" s="6"/>
      <c r="C1124" s="6"/>
      <c r="D1124" s="6"/>
      <c r="E1124" s="16"/>
      <c r="F1124" s="6"/>
      <c r="G1124" s="8"/>
      <c r="H1124" s="12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 x14ac:dyDescent="0.25">
      <c r="A1125" s="6"/>
      <c r="B1125" s="6"/>
      <c r="C1125" s="6"/>
      <c r="D1125" s="6"/>
      <c r="E1125" s="16"/>
      <c r="F1125" s="6"/>
      <c r="G1125" s="8"/>
      <c r="H1125" s="12"/>
      <c r="I1125" s="8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 x14ac:dyDescent="0.25">
      <c r="A1126" s="6"/>
      <c r="B1126" s="6"/>
      <c r="C1126" s="6"/>
      <c r="D1126" s="6"/>
      <c r="E1126" s="16"/>
      <c r="F1126" s="6"/>
      <c r="G1126" s="8"/>
      <c r="H1126" s="12"/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 x14ac:dyDescent="0.25">
      <c r="A1127" s="6"/>
      <c r="B1127" s="6"/>
      <c r="C1127" s="6"/>
      <c r="D1127" s="6"/>
      <c r="E1127" s="16"/>
      <c r="F1127" s="6"/>
      <c r="G1127" s="8"/>
      <c r="H1127" s="12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 x14ac:dyDescent="0.25">
      <c r="A1128" s="6"/>
      <c r="B1128" s="6"/>
      <c r="C1128" s="6"/>
      <c r="D1128" s="6"/>
      <c r="E1128" s="16"/>
      <c r="F1128" s="6"/>
      <c r="G1128" s="8"/>
      <c r="H1128" s="12"/>
      <c r="I1128" s="8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 x14ac:dyDescent="0.25">
      <c r="A1129" s="6"/>
      <c r="B1129" s="6"/>
      <c r="C1129" s="6"/>
      <c r="D1129" s="6"/>
      <c r="E1129" s="16"/>
      <c r="F1129" s="6"/>
      <c r="G1129" s="8"/>
      <c r="H1129" s="12"/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 x14ac:dyDescent="0.25">
      <c r="A1130" s="6"/>
      <c r="B1130" s="6"/>
      <c r="C1130" s="6"/>
      <c r="D1130" s="6"/>
      <c r="E1130" s="16"/>
      <c r="F1130" s="6"/>
      <c r="G1130" s="8"/>
      <c r="H1130" s="12"/>
      <c r="I1130" s="8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 x14ac:dyDescent="0.25">
      <c r="A1131" s="6"/>
      <c r="B1131" s="6"/>
      <c r="C1131" s="6"/>
      <c r="D1131" s="6"/>
      <c r="E1131" s="16"/>
      <c r="F1131" s="6"/>
      <c r="G1131" s="8"/>
      <c r="H1131" s="12"/>
      <c r="I1131" s="8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 x14ac:dyDescent="0.25">
      <c r="A1132" s="6"/>
      <c r="B1132" s="6"/>
      <c r="C1132" s="6"/>
      <c r="D1132" s="6"/>
      <c r="E1132" s="16"/>
      <c r="F1132" s="6"/>
      <c r="G1132" s="8"/>
      <c r="H1132" s="12"/>
      <c r="I1132" s="8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 x14ac:dyDescent="0.25">
      <c r="A1133" s="6"/>
      <c r="B1133" s="6"/>
      <c r="C1133" s="6"/>
      <c r="D1133" s="6"/>
      <c r="E1133" s="16"/>
      <c r="F1133" s="6"/>
      <c r="G1133" s="8"/>
      <c r="H1133" s="12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 x14ac:dyDescent="0.25">
      <c r="A1134" s="6"/>
      <c r="B1134" s="6"/>
      <c r="C1134" s="6"/>
      <c r="D1134" s="6"/>
      <c r="E1134" s="16"/>
      <c r="F1134" s="6"/>
      <c r="G1134" s="8"/>
      <c r="H1134" s="12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 x14ac:dyDescent="0.25">
      <c r="A1135" s="6"/>
      <c r="B1135" s="6"/>
      <c r="C1135" s="6"/>
      <c r="D1135" s="6"/>
      <c r="E1135" s="16"/>
      <c r="F1135" s="6"/>
      <c r="G1135" s="8"/>
      <c r="H1135" s="12"/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 x14ac:dyDescent="0.25">
      <c r="A1136" s="6"/>
      <c r="B1136" s="6"/>
      <c r="C1136" s="6"/>
      <c r="D1136" s="6"/>
      <c r="E1136" s="16"/>
      <c r="F1136" s="6"/>
      <c r="G1136" s="8"/>
      <c r="H1136" s="12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x14ac:dyDescent="0.25">
      <c r="A1137" s="6"/>
      <c r="B1137" s="6"/>
      <c r="C1137" s="6"/>
      <c r="D1137" s="6"/>
      <c r="E1137" s="16"/>
      <c r="F1137" s="6"/>
      <c r="G1137" s="8"/>
      <c r="H1137" s="12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 x14ac:dyDescent="0.25">
      <c r="A1138" s="6"/>
      <c r="B1138" s="6"/>
      <c r="C1138" s="6"/>
      <c r="D1138" s="6"/>
      <c r="E1138" s="16"/>
      <c r="F1138" s="6"/>
      <c r="G1138" s="8"/>
      <c r="H1138" s="12"/>
      <c r="I1138" s="8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 x14ac:dyDescent="0.25">
      <c r="A1139" s="6"/>
      <c r="B1139" s="6"/>
      <c r="C1139" s="6"/>
      <c r="D1139" s="6"/>
      <c r="E1139" s="16"/>
      <c r="F1139" s="6"/>
      <c r="G1139" s="8"/>
      <c r="H1139" s="12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 x14ac:dyDescent="0.25">
      <c r="A1140" s="6"/>
      <c r="B1140" s="6"/>
      <c r="C1140" s="6"/>
      <c r="D1140" s="6"/>
      <c r="E1140" s="16"/>
      <c r="F1140" s="6"/>
      <c r="G1140" s="8"/>
      <c r="H1140" s="12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 x14ac:dyDescent="0.25">
      <c r="A1141" s="6"/>
      <c r="B1141" s="6"/>
      <c r="C1141" s="6"/>
      <c r="D1141" s="6"/>
      <c r="E1141" s="16"/>
      <c r="F1141" s="6"/>
      <c r="G1141" s="8"/>
      <c r="H1141" s="12"/>
      <c r="I1141" s="8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 x14ac:dyDescent="0.25">
      <c r="A1142" s="6"/>
      <c r="B1142" s="6"/>
      <c r="C1142" s="6"/>
      <c r="D1142" s="6"/>
      <c r="E1142" s="16"/>
      <c r="F1142" s="6"/>
      <c r="G1142" s="8"/>
      <c r="H1142" s="12"/>
      <c r="I1142" s="8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 x14ac:dyDescent="0.25">
      <c r="A1143" s="6"/>
      <c r="B1143" s="6"/>
      <c r="C1143" s="6"/>
      <c r="D1143" s="6"/>
      <c r="E1143" s="16"/>
      <c r="F1143" s="6"/>
      <c r="G1143" s="8"/>
      <c r="H1143" s="12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 x14ac:dyDescent="0.25">
      <c r="A1144" s="6"/>
      <c r="B1144" s="6"/>
      <c r="C1144" s="6"/>
      <c r="D1144" s="6"/>
      <c r="E1144" s="16"/>
      <c r="F1144" s="6"/>
      <c r="G1144" s="8"/>
      <c r="H1144" s="12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 x14ac:dyDescent="0.25">
      <c r="A1145" s="6"/>
      <c r="B1145" s="6"/>
      <c r="C1145" s="6"/>
      <c r="D1145" s="6"/>
      <c r="E1145" s="16"/>
      <c r="F1145" s="6"/>
      <c r="G1145" s="8"/>
      <c r="H1145" s="12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 x14ac:dyDescent="0.25">
      <c r="A1146" s="6"/>
      <c r="B1146" s="6"/>
      <c r="C1146" s="6"/>
      <c r="D1146" s="6"/>
      <c r="E1146" s="16"/>
      <c r="F1146" s="6"/>
      <c r="G1146" s="8"/>
      <c r="H1146" s="12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 x14ac:dyDescent="0.25">
      <c r="A1147" s="6"/>
      <c r="B1147" s="6"/>
      <c r="C1147" s="6"/>
      <c r="D1147" s="6"/>
      <c r="E1147" s="16"/>
      <c r="F1147" s="6"/>
      <c r="G1147" s="8"/>
      <c r="H1147" s="12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 x14ac:dyDescent="0.25">
      <c r="A1148" s="6"/>
      <c r="B1148" s="6"/>
      <c r="C1148" s="6"/>
      <c r="D1148" s="6"/>
      <c r="E1148" s="16"/>
      <c r="F1148" s="6"/>
      <c r="G1148" s="8"/>
      <c r="H1148" s="12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 x14ac:dyDescent="0.25">
      <c r="A1149" s="6"/>
      <c r="B1149" s="6"/>
      <c r="C1149" s="6"/>
      <c r="D1149" s="6"/>
      <c r="E1149" s="16"/>
      <c r="F1149" s="6"/>
      <c r="G1149" s="8"/>
      <c r="H1149" s="12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 x14ac:dyDescent="0.25">
      <c r="A1150" s="6"/>
      <c r="B1150" s="6"/>
      <c r="C1150" s="6"/>
      <c r="D1150" s="6"/>
      <c r="E1150" s="16"/>
      <c r="F1150" s="6"/>
      <c r="G1150" s="8"/>
      <c r="H1150" s="12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 x14ac:dyDescent="0.25">
      <c r="A1151" s="6"/>
      <c r="B1151" s="6"/>
      <c r="C1151" s="6"/>
      <c r="D1151" s="6"/>
      <c r="E1151" s="16"/>
      <c r="F1151" s="6"/>
      <c r="G1151" s="8"/>
      <c r="H1151" s="12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 x14ac:dyDescent="0.25">
      <c r="A1152" s="6"/>
      <c r="B1152" s="6"/>
      <c r="C1152" s="6"/>
      <c r="D1152" s="6"/>
      <c r="E1152" s="16"/>
      <c r="F1152" s="6"/>
      <c r="G1152" s="8"/>
      <c r="H1152" s="12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 x14ac:dyDescent="0.25">
      <c r="A1153" s="6"/>
      <c r="B1153" s="6"/>
      <c r="C1153" s="6"/>
      <c r="D1153" s="6"/>
      <c r="E1153" s="16"/>
      <c r="F1153" s="6"/>
      <c r="G1153" s="8"/>
      <c r="H1153" s="12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 x14ac:dyDescent="0.25">
      <c r="A1154" s="6"/>
      <c r="B1154" s="6"/>
      <c r="C1154" s="6"/>
      <c r="D1154" s="6"/>
      <c r="E1154" s="16"/>
      <c r="F1154" s="6"/>
      <c r="G1154" s="8"/>
      <c r="H1154" s="12"/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 x14ac:dyDescent="0.25">
      <c r="A1155" s="6"/>
      <c r="B1155" s="6"/>
      <c r="C1155" s="6"/>
      <c r="D1155" s="6"/>
      <c r="E1155" s="16"/>
      <c r="F1155" s="6"/>
      <c r="G1155" s="8"/>
      <c r="H1155" s="12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 x14ac:dyDescent="0.25">
      <c r="A1156" s="6"/>
      <c r="B1156" s="6"/>
      <c r="C1156" s="6"/>
      <c r="D1156" s="6"/>
      <c r="E1156" s="16"/>
      <c r="F1156" s="6"/>
      <c r="G1156" s="8"/>
      <c r="H1156" s="12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 x14ac:dyDescent="0.25">
      <c r="A1157" s="6"/>
      <c r="B1157" s="6"/>
      <c r="C1157" s="6"/>
      <c r="D1157" s="6"/>
      <c r="E1157" s="16"/>
      <c r="F1157" s="6"/>
      <c r="G1157" s="8"/>
      <c r="H1157" s="12"/>
      <c r="I1157" s="8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 x14ac:dyDescent="0.25">
      <c r="A1158" s="6"/>
      <c r="B1158" s="6"/>
      <c r="C1158" s="6"/>
      <c r="D1158" s="6"/>
      <c r="E1158" s="16"/>
      <c r="F1158" s="6"/>
      <c r="G1158" s="8"/>
      <c r="H1158" s="12"/>
      <c r="I1158" s="8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 x14ac:dyDescent="0.25">
      <c r="A1159" s="6"/>
      <c r="B1159" s="6"/>
      <c r="C1159" s="6"/>
      <c r="D1159" s="6"/>
      <c r="E1159" s="16"/>
      <c r="F1159" s="6"/>
      <c r="G1159" s="8"/>
      <c r="H1159" s="12"/>
      <c r="I1159" s="8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 x14ac:dyDescent="0.25">
      <c r="A1160" s="6"/>
      <c r="B1160" s="6"/>
      <c r="C1160" s="6"/>
      <c r="D1160" s="6"/>
      <c r="E1160" s="16"/>
      <c r="F1160" s="6"/>
      <c r="G1160" s="8"/>
      <c r="H1160" s="12"/>
      <c r="I1160" s="8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 x14ac:dyDescent="0.25">
      <c r="A1161" s="6"/>
      <c r="B1161" s="6"/>
      <c r="C1161" s="6"/>
      <c r="D1161" s="6"/>
      <c r="E1161" s="16"/>
      <c r="F1161" s="6"/>
      <c r="G1161" s="8"/>
      <c r="H1161" s="12"/>
      <c r="I1161" s="8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 x14ac:dyDescent="0.25">
      <c r="A1162" s="6"/>
      <c r="B1162" s="6"/>
      <c r="C1162" s="6"/>
      <c r="D1162" s="6"/>
      <c r="E1162" s="16"/>
      <c r="F1162" s="6"/>
      <c r="G1162" s="8"/>
      <c r="H1162" s="12"/>
      <c r="I1162" s="8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 x14ac:dyDescent="0.25">
      <c r="A1163" s="6"/>
      <c r="B1163" s="6"/>
      <c r="C1163" s="6"/>
      <c r="D1163" s="6"/>
      <c r="E1163" s="16"/>
      <c r="F1163" s="6"/>
      <c r="G1163" s="8"/>
      <c r="H1163" s="12"/>
      <c r="I1163" s="8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 x14ac:dyDescent="0.25">
      <c r="A1164" s="6"/>
      <c r="B1164" s="6"/>
      <c r="C1164" s="6"/>
      <c r="D1164" s="6"/>
      <c r="E1164" s="16"/>
      <c r="F1164" s="6"/>
      <c r="G1164" s="8"/>
      <c r="H1164" s="12"/>
      <c r="I1164" s="8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 x14ac:dyDescent="0.25">
      <c r="A1165" s="6"/>
      <c r="B1165" s="6"/>
      <c r="C1165" s="6"/>
      <c r="D1165" s="6"/>
      <c r="E1165" s="16"/>
      <c r="F1165" s="6"/>
      <c r="G1165" s="8"/>
      <c r="H1165" s="12"/>
      <c r="I1165" s="8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 x14ac:dyDescent="0.25">
      <c r="A1166" s="6"/>
      <c r="B1166" s="6"/>
      <c r="C1166" s="6"/>
      <c r="D1166" s="6"/>
      <c r="E1166" s="16"/>
      <c r="F1166" s="6"/>
      <c r="G1166" s="8"/>
      <c r="H1166" s="12"/>
      <c r="I1166" s="8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 x14ac:dyDescent="0.25">
      <c r="A1167" s="6"/>
      <c r="B1167" s="6"/>
      <c r="C1167" s="6"/>
      <c r="D1167" s="6"/>
      <c r="E1167" s="16"/>
      <c r="F1167" s="6"/>
      <c r="G1167" s="8"/>
      <c r="H1167" s="12"/>
      <c r="I1167" s="8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 x14ac:dyDescent="0.25">
      <c r="A1168" s="6"/>
      <c r="B1168" s="6"/>
      <c r="C1168" s="6"/>
      <c r="D1168" s="6"/>
      <c r="E1168" s="16"/>
      <c r="F1168" s="6"/>
      <c r="G1168" s="8"/>
      <c r="H1168" s="12"/>
      <c r="I1168" s="8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 x14ac:dyDescent="0.25">
      <c r="A1169" s="6"/>
      <c r="B1169" s="6"/>
      <c r="C1169" s="6"/>
      <c r="D1169" s="6"/>
      <c r="E1169" s="16"/>
      <c r="F1169" s="6"/>
      <c r="G1169" s="8"/>
      <c r="H1169" s="12"/>
      <c r="I1169" s="8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 x14ac:dyDescent="0.25">
      <c r="A1170" s="6"/>
      <c r="B1170" s="6"/>
      <c r="C1170" s="6"/>
      <c r="D1170" s="6"/>
      <c r="E1170" s="16"/>
      <c r="F1170" s="6"/>
      <c r="G1170" s="8"/>
      <c r="H1170" s="12"/>
      <c r="I1170" s="8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 x14ac:dyDescent="0.25">
      <c r="A1171" s="6"/>
      <c r="B1171" s="6"/>
      <c r="C1171" s="6"/>
      <c r="D1171" s="6"/>
      <c r="E1171" s="16"/>
      <c r="F1171" s="6"/>
      <c r="G1171" s="8"/>
      <c r="H1171" s="12"/>
      <c r="I1171" s="8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 x14ac:dyDescent="0.25">
      <c r="A1172" s="6"/>
      <c r="B1172" s="6"/>
      <c r="C1172" s="6"/>
      <c r="D1172" s="6"/>
      <c r="E1172" s="16"/>
      <c r="F1172" s="6"/>
      <c r="G1172" s="8"/>
      <c r="H1172" s="12"/>
      <c r="I1172" s="8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 x14ac:dyDescent="0.25">
      <c r="A1173" s="6"/>
      <c r="B1173" s="6"/>
      <c r="C1173" s="6"/>
      <c r="D1173" s="6"/>
      <c r="E1173" s="16"/>
      <c r="F1173" s="6"/>
      <c r="G1173" s="8"/>
      <c r="H1173" s="12"/>
      <c r="I1173" s="8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 x14ac:dyDescent="0.25">
      <c r="A1174" s="6"/>
      <c r="B1174" s="6"/>
      <c r="C1174" s="6"/>
      <c r="D1174" s="6"/>
      <c r="E1174" s="16"/>
      <c r="F1174" s="6"/>
      <c r="G1174" s="8"/>
      <c r="H1174" s="12"/>
      <c r="I1174" s="8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 x14ac:dyDescent="0.25">
      <c r="A1175" s="6"/>
      <c r="B1175" s="6"/>
      <c r="C1175" s="6"/>
      <c r="D1175" s="6"/>
      <c r="E1175" s="16"/>
      <c r="F1175" s="6"/>
      <c r="G1175" s="8"/>
      <c r="H1175" s="12"/>
      <c r="I1175" s="8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 x14ac:dyDescent="0.25">
      <c r="A1176" s="6"/>
      <c r="B1176" s="6"/>
      <c r="C1176" s="6"/>
      <c r="D1176" s="6"/>
      <c r="E1176" s="16"/>
      <c r="F1176" s="6"/>
      <c r="G1176" s="8"/>
      <c r="H1176" s="12"/>
      <c r="I1176" s="8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 x14ac:dyDescent="0.25">
      <c r="A1177" s="6"/>
      <c r="B1177" s="6"/>
      <c r="C1177" s="6"/>
      <c r="D1177" s="6"/>
      <c r="E1177" s="16"/>
      <c r="F1177" s="6"/>
      <c r="G1177" s="8"/>
      <c r="H1177" s="12"/>
      <c r="I1177" s="8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 x14ac:dyDescent="0.25">
      <c r="A1178" s="6"/>
      <c r="B1178" s="6"/>
      <c r="C1178" s="6"/>
      <c r="D1178" s="6"/>
      <c r="E1178" s="16"/>
      <c r="F1178" s="6"/>
      <c r="G1178" s="8"/>
      <c r="H1178" s="12"/>
      <c r="I1178" s="8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 x14ac:dyDescent="0.25">
      <c r="A1179" s="6"/>
      <c r="B1179" s="6"/>
      <c r="C1179" s="6"/>
      <c r="D1179" s="6"/>
      <c r="E1179" s="16"/>
      <c r="F1179" s="6"/>
      <c r="G1179" s="8"/>
      <c r="H1179" s="12"/>
      <c r="I1179" s="8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 x14ac:dyDescent="0.25">
      <c r="A1180" s="6"/>
      <c r="B1180" s="6"/>
      <c r="C1180" s="6"/>
      <c r="D1180" s="6"/>
      <c r="E1180" s="16"/>
      <c r="F1180" s="6"/>
      <c r="G1180" s="8"/>
      <c r="H1180" s="12"/>
      <c r="I1180" s="8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 x14ac:dyDescent="0.25">
      <c r="A1181" s="6"/>
      <c r="B1181" s="6"/>
      <c r="C1181" s="6"/>
      <c r="D1181" s="6"/>
      <c r="E1181" s="16"/>
      <c r="F1181" s="6"/>
      <c r="G1181" s="8"/>
      <c r="H1181" s="12"/>
      <c r="I1181" s="8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 x14ac:dyDescent="0.25">
      <c r="A1182" s="6"/>
      <c r="B1182" s="6"/>
      <c r="C1182" s="6"/>
      <c r="D1182" s="6"/>
      <c r="E1182" s="16"/>
      <c r="F1182" s="6"/>
      <c r="G1182" s="8"/>
      <c r="H1182" s="12"/>
      <c r="I1182" s="8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 x14ac:dyDescent="0.25">
      <c r="A1183" s="6"/>
      <c r="B1183" s="6"/>
      <c r="C1183" s="6"/>
      <c r="D1183" s="6"/>
      <c r="E1183" s="16"/>
      <c r="F1183" s="6"/>
      <c r="G1183" s="8"/>
      <c r="H1183" s="12"/>
      <c r="I1183" s="8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 x14ac:dyDescent="0.25">
      <c r="A1184" s="6"/>
      <c r="B1184" s="6"/>
      <c r="C1184" s="6"/>
      <c r="D1184" s="6"/>
      <c r="E1184" s="16"/>
      <c r="F1184" s="6"/>
      <c r="G1184" s="8"/>
      <c r="H1184" s="12"/>
      <c r="I1184" s="8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 x14ac:dyDescent="0.25">
      <c r="A1185" s="6"/>
      <c r="B1185" s="6"/>
      <c r="C1185" s="6"/>
      <c r="D1185" s="6"/>
      <c r="E1185" s="16"/>
      <c r="F1185" s="6"/>
      <c r="G1185" s="8"/>
      <c r="H1185" s="12"/>
      <c r="I1185" s="8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 x14ac:dyDescent="0.25">
      <c r="A1186" s="6"/>
      <c r="B1186" s="6"/>
      <c r="C1186" s="6"/>
      <c r="D1186" s="6"/>
      <c r="E1186" s="16"/>
      <c r="F1186" s="6"/>
      <c r="G1186" s="8"/>
      <c r="H1186" s="12"/>
      <c r="I1186" s="8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x14ac:dyDescent="0.25">
      <c r="A1187" s="6"/>
      <c r="B1187" s="6"/>
      <c r="C1187" s="6"/>
      <c r="D1187" s="6"/>
      <c r="E1187" s="16"/>
      <c r="F1187" s="6"/>
      <c r="G1187" s="8"/>
      <c r="H1187" s="12"/>
      <c r="I1187" s="8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x14ac:dyDescent="0.25">
      <c r="A1188" s="6"/>
      <c r="B1188" s="6"/>
      <c r="C1188" s="6"/>
      <c r="D1188" s="6"/>
      <c r="E1188" s="16"/>
      <c r="F1188" s="6"/>
      <c r="G1188" s="8"/>
      <c r="H1188" s="12"/>
      <c r="I1188" s="8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 x14ac:dyDescent="0.25">
      <c r="A1189" s="6"/>
      <c r="B1189" s="6"/>
      <c r="C1189" s="6"/>
      <c r="D1189" s="6"/>
      <c r="E1189" s="16"/>
      <c r="F1189" s="6"/>
      <c r="G1189" s="8"/>
      <c r="H1189" s="12"/>
      <c r="I1189" s="8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 x14ac:dyDescent="0.25">
      <c r="A1190" s="6"/>
      <c r="B1190" s="6"/>
      <c r="C1190" s="6"/>
      <c r="D1190" s="6"/>
      <c r="E1190" s="16"/>
      <c r="F1190" s="6"/>
      <c r="G1190" s="8"/>
      <c r="H1190" s="12"/>
      <c r="I1190" s="8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 x14ac:dyDescent="0.25">
      <c r="A1191" s="6"/>
      <c r="B1191" s="6"/>
      <c r="C1191" s="6"/>
      <c r="D1191" s="6"/>
      <c r="E1191" s="16"/>
      <c r="F1191" s="6"/>
      <c r="G1191" s="8"/>
      <c r="H1191" s="12"/>
      <c r="I1191" s="8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 x14ac:dyDescent="0.25">
      <c r="A1192" s="6"/>
      <c r="B1192" s="6"/>
      <c r="C1192" s="6"/>
      <c r="D1192" s="6"/>
      <c r="E1192" s="16"/>
      <c r="F1192" s="6"/>
      <c r="G1192" s="8"/>
      <c r="H1192" s="12"/>
      <c r="I1192" s="8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 x14ac:dyDescent="0.25">
      <c r="A1193" s="6"/>
      <c r="B1193" s="6"/>
      <c r="C1193" s="6"/>
      <c r="D1193" s="6"/>
      <c r="E1193" s="16"/>
      <c r="F1193" s="6"/>
      <c r="G1193" s="8"/>
      <c r="H1193" s="12"/>
      <c r="I1193" s="8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x14ac:dyDescent="0.25">
      <c r="A1194" s="6"/>
      <c r="B1194" s="6"/>
      <c r="C1194" s="6"/>
      <c r="D1194" s="6"/>
      <c r="E1194" s="16"/>
      <c r="F1194" s="6"/>
      <c r="G1194" s="8"/>
      <c r="H1194" s="12"/>
      <c r="I1194" s="8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x14ac:dyDescent="0.25">
      <c r="A1195" s="6"/>
      <c r="B1195" s="6"/>
      <c r="C1195" s="6"/>
      <c r="D1195" s="6"/>
      <c r="E1195" s="16"/>
      <c r="F1195" s="6"/>
      <c r="G1195" s="8"/>
      <c r="H1195" s="12"/>
      <c r="I1195" s="8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 x14ac:dyDescent="0.25">
      <c r="A1196" s="6"/>
      <c r="B1196" s="6"/>
      <c r="C1196" s="6"/>
      <c r="D1196" s="6"/>
      <c r="E1196" s="16"/>
      <c r="F1196" s="6"/>
      <c r="G1196" s="8"/>
      <c r="H1196" s="12"/>
      <c r="I1196" s="8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 x14ac:dyDescent="0.25">
      <c r="A1197" s="6"/>
      <c r="B1197" s="6"/>
      <c r="C1197" s="6"/>
      <c r="D1197" s="6"/>
      <c r="E1197" s="16"/>
      <c r="F1197" s="6"/>
      <c r="G1197" s="8"/>
      <c r="H1197" s="12"/>
      <c r="I1197" s="8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 x14ac:dyDescent="0.25">
      <c r="A1198" s="6"/>
      <c r="B1198" s="6"/>
      <c r="C1198" s="6"/>
      <c r="D1198" s="6"/>
      <c r="E1198" s="16"/>
      <c r="F1198" s="6"/>
      <c r="G1198" s="8"/>
      <c r="H1198" s="12"/>
      <c r="I1198" s="8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x14ac:dyDescent="0.25">
      <c r="A1199" s="6"/>
      <c r="B1199" s="6"/>
      <c r="C1199" s="6"/>
      <c r="D1199" s="6"/>
      <c r="E1199" s="16"/>
      <c r="F1199" s="6"/>
      <c r="G1199" s="8"/>
      <c r="H1199" s="12"/>
      <c r="I1199" s="8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 x14ac:dyDescent="0.25">
      <c r="A1200" s="6"/>
      <c r="B1200" s="6"/>
      <c r="C1200" s="6"/>
      <c r="D1200" s="6"/>
      <c r="E1200" s="16"/>
      <c r="F1200" s="6"/>
      <c r="G1200" s="8"/>
      <c r="H1200" s="12"/>
      <c r="I1200" s="8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x14ac:dyDescent="0.25">
      <c r="A1201" s="6"/>
      <c r="B1201" s="6"/>
      <c r="C1201" s="6"/>
      <c r="D1201" s="6"/>
      <c r="E1201" s="16"/>
      <c r="F1201" s="6"/>
      <c r="G1201" s="8"/>
      <c r="H1201" s="12"/>
      <c r="I1201" s="8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 x14ac:dyDescent="0.25">
      <c r="A1202" s="6"/>
      <c r="B1202" s="6"/>
      <c r="C1202" s="6"/>
      <c r="D1202" s="6"/>
      <c r="E1202" s="16"/>
      <c r="F1202" s="6"/>
      <c r="G1202" s="8"/>
      <c r="H1202" s="12"/>
      <c r="I1202" s="8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x14ac:dyDescent="0.25">
      <c r="A1203" s="6"/>
      <c r="B1203" s="6"/>
      <c r="C1203" s="6"/>
      <c r="D1203" s="6"/>
      <c r="E1203" s="16"/>
      <c r="F1203" s="6"/>
      <c r="G1203" s="8"/>
      <c r="H1203" s="12"/>
      <c r="I1203" s="8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 x14ac:dyDescent="0.25">
      <c r="A1204" s="6"/>
      <c r="B1204" s="6"/>
      <c r="C1204" s="6"/>
      <c r="D1204" s="6"/>
      <c r="E1204" s="16"/>
      <c r="F1204" s="6"/>
      <c r="G1204" s="8"/>
      <c r="H1204" s="12"/>
      <c r="I1204" s="8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 x14ac:dyDescent="0.25">
      <c r="A1205" s="6"/>
      <c r="B1205" s="6"/>
      <c r="C1205" s="6"/>
      <c r="D1205" s="6"/>
      <c r="E1205" s="16"/>
      <c r="F1205" s="6"/>
      <c r="G1205" s="8"/>
      <c r="H1205" s="12"/>
      <c r="I1205" s="8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x14ac:dyDescent="0.25">
      <c r="A1206" s="6"/>
      <c r="B1206" s="6"/>
      <c r="C1206" s="6"/>
      <c r="D1206" s="6"/>
      <c r="E1206" s="16"/>
      <c r="F1206" s="6"/>
      <c r="G1206" s="8"/>
      <c r="H1206" s="12"/>
      <c r="I1206" s="8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 x14ac:dyDescent="0.25">
      <c r="A1207" s="6"/>
      <c r="B1207" s="6"/>
      <c r="C1207" s="6"/>
      <c r="D1207" s="6"/>
      <c r="E1207" s="16"/>
      <c r="F1207" s="6"/>
      <c r="G1207" s="8"/>
      <c r="H1207" s="12"/>
      <c r="I1207" s="8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 x14ac:dyDescent="0.25">
      <c r="A1208" s="6"/>
      <c r="B1208" s="6"/>
      <c r="C1208" s="6"/>
      <c r="D1208" s="6"/>
      <c r="E1208" s="16"/>
      <c r="F1208" s="6"/>
      <c r="G1208" s="8"/>
      <c r="H1208" s="12"/>
      <c r="I1208" s="8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 x14ac:dyDescent="0.25">
      <c r="A1209" s="6"/>
      <c r="B1209" s="6"/>
      <c r="C1209" s="6"/>
      <c r="D1209" s="6"/>
      <c r="E1209" s="16"/>
      <c r="F1209" s="6"/>
      <c r="G1209" s="8"/>
      <c r="H1209" s="12"/>
      <c r="I1209" s="8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 x14ac:dyDescent="0.25">
      <c r="A1210" s="6"/>
      <c r="B1210" s="6"/>
      <c r="C1210" s="6"/>
      <c r="D1210" s="6"/>
      <c r="E1210" s="16"/>
      <c r="F1210" s="6"/>
      <c r="G1210" s="8"/>
      <c r="H1210" s="12"/>
      <c r="I1210" s="8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 x14ac:dyDescent="0.25">
      <c r="A1211" s="6"/>
      <c r="B1211" s="6"/>
      <c r="C1211" s="6"/>
      <c r="D1211" s="6"/>
      <c r="E1211" s="16"/>
      <c r="F1211" s="6"/>
      <c r="G1211" s="8"/>
      <c r="H1211" s="12"/>
      <c r="I1211" s="8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 x14ac:dyDescent="0.25">
      <c r="A1212" s="6"/>
      <c r="B1212" s="6"/>
      <c r="C1212" s="6"/>
      <c r="D1212" s="6"/>
      <c r="E1212" s="16"/>
      <c r="F1212" s="6"/>
      <c r="G1212" s="8"/>
      <c r="H1212" s="12"/>
      <c r="I1212" s="8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 x14ac:dyDescent="0.25">
      <c r="A1213" s="6"/>
      <c r="B1213" s="6"/>
      <c r="C1213" s="6"/>
      <c r="D1213" s="6"/>
      <c r="E1213" s="16"/>
      <c r="F1213" s="6"/>
      <c r="G1213" s="8"/>
      <c r="H1213" s="12"/>
      <c r="I1213" s="8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 x14ac:dyDescent="0.25">
      <c r="A1214" s="6"/>
      <c r="B1214" s="6"/>
      <c r="C1214" s="6"/>
      <c r="D1214" s="6"/>
      <c r="E1214" s="16"/>
      <c r="F1214" s="6"/>
      <c r="G1214" s="8"/>
      <c r="H1214" s="12"/>
      <c r="I1214" s="8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 x14ac:dyDescent="0.25">
      <c r="A1215" s="6"/>
      <c r="B1215" s="6"/>
      <c r="C1215" s="6"/>
      <c r="D1215" s="6"/>
      <c r="E1215" s="16"/>
      <c r="F1215" s="6"/>
      <c r="G1215" s="8"/>
      <c r="H1215" s="12"/>
      <c r="I1215" s="8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 x14ac:dyDescent="0.25">
      <c r="A1216" s="6"/>
      <c r="B1216" s="6"/>
      <c r="C1216" s="6"/>
      <c r="D1216" s="6"/>
      <c r="E1216" s="16"/>
      <c r="F1216" s="6"/>
      <c r="G1216" s="8"/>
      <c r="H1216" s="12"/>
      <c r="I1216" s="8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 x14ac:dyDescent="0.25">
      <c r="A1217" s="6"/>
      <c r="B1217" s="6"/>
      <c r="C1217" s="6"/>
      <c r="D1217" s="6"/>
      <c r="E1217" s="16"/>
      <c r="F1217" s="6"/>
      <c r="G1217" s="8"/>
      <c r="H1217" s="12"/>
      <c r="I1217" s="8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 x14ac:dyDescent="0.25">
      <c r="A1218" s="6"/>
      <c r="B1218" s="6"/>
      <c r="C1218" s="6"/>
      <c r="D1218" s="6"/>
      <c r="E1218" s="16"/>
      <c r="F1218" s="6"/>
      <c r="G1218" s="8"/>
      <c r="H1218" s="12"/>
      <c r="I1218" s="8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 x14ac:dyDescent="0.25">
      <c r="A1219" s="6"/>
      <c r="B1219" s="6"/>
      <c r="C1219" s="6"/>
      <c r="D1219" s="6"/>
      <c r="E1219" s="16"/>
      <c r="F1219" s="6"/>
      <c r="G1219" s="8"/>
      <c r="H1219" s="12"/>
      <c r="I1219" s="8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 x14ac:dyDescent="0.25">
      <c r="A1220" s="6"/>
      <c r="B1220" s="6"/>
      <c r="C1220" s="6"/>
      <c r="D1220" s="6"/>
      <c r="E1220" s="16"/>
      <c r="F1220" s="6"/>
      <c r="G1220" s="8"/>
      <c r="H1220" s="12"/>
      <c r="I1220" s="8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 x14ac:dyDescent="0.25">
      <c r="A1221" s="6"/>
      <c r="B1221" s="6"/>
      <c r="C1221" s="6"/>
      <c r="D1221" s="6"/>
      <c r="E1221" s="16"/>
      <c r="F1221" s="6"/>
      <c r="G1221" s="8"/>
      <c r="H1221" s="12"/>
      <c r="I1221" s="8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 x14ac:dyDescent="0.25">
      <c r="A1222" s="6"/>
      <c r="B1222" s="6"/>
      <c r="C1222" s="6"/>
      <c r="D1222" s="6"/>
      <c r="E1222" s="16"/>
      <c r="F1222" s="6"/>
      <c r="G1222" s="8"/>
      <c r="H1222" s="12"/>
      <c r="I1222" s="8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 x14ac:dyDescent="0.25">
      <c r="A1223" s="6"/>
      <c r="B1223" s="6"/>
      <c r="C1223" s="6"/>
      <c r="D1223" s="6"/>
      <c r="E1223" s="16"/>
      <c r="F1223" s="6"/>
      <c r="G1223" s="8"/>
      <c r="H1223" s="12"/>
      <c r="I1223" s="8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 x14ac:dyDescent="0.25">
      <c r="A1224" s="6"/>
      <c r="B1224" s="6"/>
      <c r="C1224" s="6"/>
      <c r="D1224" s="6"/>
      <c r="E1224" s="16"/>
      <c r="F1224" s="6"/>
      <c r="G1224" s="8"/>
      <c r="H1224" s="12"/>
      <c r="I1224" s="8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 x14ac:dyDescent="0.25">
      <c r="A1225" s="6"/>
      <c r="B1225" s="6"/>
      <c r="C1225" s="6"/>
      <c r="D1225" s="6"/>
      <c r="E1225" s="16"/>
      <c r="F1225" s="6"/>
      <c r="G1225" s="8"/>
      <c r="H1225" s="12"/>
      <c r="I1225" s="8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 x14ac:dyDescent="0.25">
      <c r="A1226" s="6"/>
      <c r="B1226" s="6"/>
      <c r="C1226" s="6"/>
      <c r="D1226" s="6"/>
      <c r="E1226" s="16"/>
      <c r="F1226" s="6"/>
      <c r="G1226" s="8"/>
      <c r="H1226" s="12"/>
      <c r="I1226" s="8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 x14ac:dyDescent="0.25">
      <c r="A1227" s="6"/>
      <c r="B1227" s="6"/>
      <c r="C1227" s="6"/>
      <c r="D1227" s="6"/>
      <c r="E1227" s="16"/>
      <c r="F1227" s="6"/>
      <c r="G1227" s="8"/>
      <c r="H1227" s="12"/>
      <c r="I1227" s="8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 x14ac:dyDescent="0.25">
      <c r="A1228" s="6"/>
      <c r="B1228" s="6"/>
      <c r="C1228" s="6"/>
      <c r="D1228" s="6"/>
      <c r="E1228" s="16"/>
      <c r="F1228" s="6"/>
      <c r="G1228" s="8"/>
      <c r="H1228" s="12"/>
      <c r="I1228" s="8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 x14ac:dyDescent="0.25">
      <c r="A1229" s="6"/>
      <c r="B1229" s="6"/>
      <c r="C1229" s="6"/>
      <c r="D1229" s="6"/>
      <c r="E1229" s="16"/>
      <c r="F1229" s="6"/>
      <c r="G1229" s="8"/>
      <c r="H1229" s="12"/>
      <c r="I1229" s="8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 x14ac:dyDescent="0.25">
      <c r="A1230" s="6"/>
      <c r="B1230" s="6"/>
      <c r="C1230" s="6"/>
      <c r="D1230" s="6"/>
      <c r="E1230" s="16"/>
      <c r="F1230" s="6"/>
      <c r="G1230" s="8"/>
      <c r="H1230" s="12"/>
      <c r="I1230" s="8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 x14ac:dyDescent="0.25">
      <c r="A1231" s="6"/>
      <c r="B1231" s="6"/>
      <c r="C1231" s="6"/>
      <c r="D1231" s="6"/>
      <c r="E1231" s="16"/>
      <c r="F1231" s="6"/>
      <c r="G1231" s="8"/>
      <c r="H1231" s="12"/>
      <c r="I1231" s="8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 x14ac:dyDescent="0.25">
      <c r="A1232" s="6"/>
      <c r="B1232" s="6"/>
      <c r="C1232" s="6"/>
      <c r="D1232" s="6"/>
      <c r="E1232" s="16"/>
      <c r="F1232" s="6"/>
      <c r="G1232" s="8"/>
      <c r="H1232" s="12"/>
      <c r="I1232" s="8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 x14ac:dyDescent="0.25">
      <c r="A1233" s="6"/>
      <c r="B1233" s="6"/>
      <c r="C1233" s="6"/>
      <c r="D1233" s="6"/>
      <c r="E1233" s="16"/>
      <c r="F1233" s="6"/>
      <c r="G1233" s="8"/>
      <c r="H1233" s="12"/>
      <c r="I1233" s="8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 x14ac:dyDescent="0.25">
      <c r="A1234" s="6"/>
      <c r="B1234" s="6"/>
      <c r="C1234" s="6"/>
      <c r="D1234" s="6"/>
      <c r="E1234" s="16"/>
      <c r="F1234" s="6"/>
      <c r="G1234" s="8"/>
      <c r="H1234" s="12"/>
      <c r="I1234" s="8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 x14ac:dyDescent="0.25">
      <c r="A1235" s="6"/>
      <c r="B1235" s="6"/>
      <c r="C1235" s="6"/>
      <c r="D1235" s="6"/>
      <c r="E1235" s="16"/>
      <c r="F1235" s="6"/>
      <c r="G1235" s="8"/>
      <c r="H1235" s="12"/>
      <c r="I1235" s="8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 x14ac:dyDescent="0.25">
      <c r="A1236" s="6"/>
      <c r="B1236" s="6"/>
      <c r="C1236" s="6"/>
      <c r="D1236" s="6"/>
      <c r="E1236" s="16"/>
      <c r="F1236" s="6"/>
      <c r="G1236" s="8"/>
      <c r="H1236" s="12"/>
      <c r="I1236" s="8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 x14ac:dyDescent="0.25">
      <c r="A1237" s="6"/>
      <c r="B1237" s="6"/>
      <c r="C1237" s="6"/>
      <c r="D1237" s="6"/>
      <c r="E1237" s="16"/>
      <c r="F1237" s="6"/>
      <c r="G1237" s="8"/>
      <c r="H1237" s="12"/>
      <c r="I1237" s="8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 x14ac:dyDescent="0.25">
      <c r="A1238" s="6"/>
      <c r="B1238" s="6"/>
      <c r="C1238" s="6"/>
      <c r="D1238" s="6"/>
      <c r="E1238" s="16"/>
      <c r="F1238" s="6"/>
      <c r="G1238" s="8"/>
      <c r="H1238" s="12"/>
      <c r="I1238" s="8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 x14ac:dyDescent="0.25">
      <c r="A1239" s="6"/>
      <c r="B1239" s="6"/>
      <c r="C1239" s="6"/>
      <c r="D1239" s="6"/>
      <c r="E1239" s="16"/>
      <c r="F1239" s="6"/>
      <c r="G1239" s="8"/>
      <c r="H1239" s="12"/>
      <c r="I1239" s="8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 x14ac:dyDescent="0.25">
      <c r="A1240" s="6"/>
      <c r="B1240" s="6"/>
      <c r="C1240" s="6"/>
      <c r="D1240" s="6"/>
      <c r="E1240" s="16"/>
      <c r="F1240" s="6"/>
      <c r="G1240" s="8"/>
      <c r="H1240" s="12"/>
      <c r="I1240" s="8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 x14ac:dyDescent="0.25">
      <c r="A1241" s="6"/>
      <c r="B1241" s="6"/>
      <c r="C1241" s="6"/>
      <c r="D1241" s="6"/>
      <c r="E1241" s="16"/>
      <c r="F1241" s="6"/>
      <c r="G1241" s="8"/>
      <c r="H1241" s="12"/>
      <c r="I1241" s="8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 x14ac:dyDescent="0.25">
      <c r="A1242" s="6"/>
      <c r="B1242" s="6"/>
      <c r="C1242" s="6"/>
      <c r="D1242" s="6"/>
      <c r="E1242" s="16"/>
      <c r="F1242" s="6"/>
      <c r="G1242" s="8"/>
      <c r="H1242" s="12"/>
      <c r="I1242" s="8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 x14ac:dyDescent="0.25">
      <c r="A1243" s="6"/>
      <c r="B1243" s="6"/>
      <c r="C1243" s="6"/>
      <c r="D1243" s="6"/>
      <c r="E1243" s="16"/>
      <c r="F1243" s="6"/>
      <c r="G1243" s="8"/>
      <c r="H1243" s="12"/>
      <c r="I1243" s="8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 x14ac:dyDescent="0.25">
      <c r="A1244" s="6"/>
      <c r="B1244" s="6"/>
      <c r="C1244" s="6"/>
      <c r="D1244" s="6"/>
      <c r="E1244" s="16"/>
      <c r="F1244" s="6"/>
      <c r="G1244" s="8"/>
      <c r="H1244" s="12"/>
      <c r="I1244" s="8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 x14ac:dyDescent="0.25">
      <c r="A1245" s="6"/>
      <c r="B1245" s="6"/>
      <c r="C1245" s="6"/>
      <c r="D1245" s="6"/>
      <c r="E1245" s="16"/>
      <c r="F1245" s="6"/>
      <c r="G1245" s="8"/>
      <c r="H1245" s="12"/>
      <c r="I1245" s="8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 x14ac:dyDescent="0.25">
      <c r="A1246" s="6"/>
      <c r="B1246" s="6"/>
      <c r="C1246" s="6"/>
      <c r="D1246" s="6"/>
      <c r="E1246" s="16"/>
      <c r="F1246" s="6"/>
      <c r="G1246" s="8"/>
      <c r="H1246" s="12"/>
      <c r="I1246" s="8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 x14ac:dyDescent="0.25">
      <c r="A1247" s="6"/>
      <c r="B1247" s="6"/>
      <c r="C1247" s="6"/>
      <c r="D1247" s="6"/>
      <c r="E1247" s="16"/>
      <c r="F1247" s="6"/>
      <c r="G1247" s="8"/>
      <c r="H1247" s="12"/>
      <c r="I1247" s="8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 x14ac:dyDescent="0.25">
      <c r="A1248" s="6"/>
      <c r="B1248" s="6"/>
      <c r="C1248" s="6"/>
      <c r="D1248" s="6"/>
      <c r="E1248" s="16"/>
      <c r="F1248" s="6"/>
      <c r="G1248" s="8"/>
      <c r="H1248" s="12"/>
      <c r="I1248" s="8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 x14ac:dyDescent="0.25">
      <c r="A1249" s="6"/>
      <c r="B1249" s="6"/>
      <c r="C1249" s="6"/>
      <c r="D1249" s="6"/>
      <c r="E1249" s="16"/>
      <c r="F1249" s="6"/>
      <c r="G1249" s="8"/>
      <c r="H1249" s="12"/>
      <c r="I1249" s="8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 x14ac:dyDescent="0.25">
      <c r="A1250" s="6"/>
      <c r="B1250" s="6"/>
      <c r="C1250" s="6"/>
      <c r="D1250" s="6"/>
      <c r="E1250" s="16"/>
      <c r="F1250" s="6"/>
      <c r="G1250" s="8"/>
      <c r="H1250" s="12"/>
      <c r="I1250" s="8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 x14ac:dyDescent="0.25">
      <c r="A1251" s="6"/>
      <c r="B1251" s="6"/>
      <c r="C1251" s="6"/>
      <c r="D1251" s="6"/>
      <c r="E1251" s="16"/>
      <c r="F1251" s="6"/>
      <c r="G1251" s="8"/>
      <c r="H1251" s="12"/>
      <c r="I1251" s="8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 x14ac:dyDescent="0.25">
      <c r="A1252" s="6"/>
      <c r="B1252" s="6"/>
      <c r="C1252" s="6"/>
      <c r="D1252" s="6"/>
      <c r="E1252" s="16"/>
      <c r="F1252" s="6"/>
      <c r="G1252" s="8"/>
      <c r="H1252" s="12"/>
      <c r="I1252" s="8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 x14ac:dyDescent="0.25">
      <c r="A1253" s="6"/>
      <c r="B1253" s="6"/>
      <c r="C1253" s="6"/>
      <c r="D1253" s="6"/>
      <c r="E1253" s="16"/>
      <c r="F1253" s="6"/>
      <c r="G1253" s="8"/>
      <c r="H1253" s="12"/>
      <c r="I1253" s="8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 x14ac:dyDescent="0.25">
      <c r="A1254" s="6"/>
      <c r="B1254" s="6"/>
      <c r="C1254" s="6"/>
      <c r="D1254" s="6"/>
      <c r="E1254" s="16"/>
      <c r="F1254" s="6"/>
      <c r="G1254" s="8"/>
      <c r="H1254" s="12"/>
      <c r="I1254" s="8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 x14ac:dyDescent="0.25">
      <c r="A1255" s="6"/>
      <c r="B1255" s="6"/>
      <c r="C1255" s="6"/>
      <c r="D1255" s="6"/>
      <c r="E1255" s="16"/>
      <c r="F1255" s="6"/>
      <c r="G1255" s="8"/>
      <c r="H1255" s="12"/>
      <c r="I1255" s="8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 x14ac:dyDescent="0.25">
      <c r="A1256" s="6"/>
      <c r="B1256" s="6"/>
      <c r="C1256" s="6"/>
      <c r="D1256" s="6"/>
      <c r="E1256" s="16"/>
      <c r="F1256" s="6"/>
      <c r="G1256" s="8"/>
      <c r="H1256" s="12"/>
      <c r="I1256" s="8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 x14ac:dyDescent="0.25">
      <c r="A1257" s="6"/>
      <c r="B1257" s="6"/>
      <c r="C1257" s="6"/>
      <c r="D1257" s="6"/>
      <c r="E1257" s="16"/>
      <c r="F1257" s="6"/>
      <c r="G1257" s="8"/>
      <c r="H1257" s="12"/>
      <c r="I1257" s="8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x14ac:dyDescent="0.25">
      <c r="A1258" s="6"/>
      <c r="B1258" s="6"/>
      <c r="C1258" s="6"/>
      <c r="D1258" s="6"/>
      <c r="E1258" s="16"/>
      <c r="F1258" s="6"/>
      <c r="G1258" s="8"/>
      <c r="H1258" s="12"/>
      <c r="I1258" s="8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 x14ac:dyDescent="0.25">
      <c r="A1259" s="6"/>
      <c r="B1259" s="6"/>
      <c r="C1259" s="6"/>
      <c r="D1259" s="6"/>
      <c r="E1259" s="16"/>
      <c r="F1259" s="6"/>
      <c r="G1259" s="8"/>
      <c r="H1259" s="12"/>
      <c r="I1259" s="8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 x14ac:dyDescent="0.25">
      <c r="A1260" s="6"/>
      <c r="B1260" s="6"/>
      <c r="C1260" s="6"/>
      <c r="D1260" s="6"/>
      <c r="E1260" s="16"/>
      <c r="F1260" s="6"/>
      <c r="G1260" s="8"/>
      <c r="H1260" s="12"/>
      <c r="I1260" s="8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 x14ac:dyDescent="0.25">
      <c r="A1261" s="6"/>
      <c r="B1261" s="6"/>
      <c r="C1261" s="6"/>
      <c r="D1261" s="6"/>
      <c r="E1261" s="16"/>
      <c r="F1261" s="6"/>
      <c r="G1261" s="8"/>
      <c r="H1261" s="12"/>
      <c r="I1261" s="8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 x14ac:dyDescent="0.25">
      <c r="A1262" s="6"/>
      <c r="B1262" s="6"/>
      <c r="C1262" s="6"/>
      <c r="D1262" s="6"/>
      <c r="E1262" s="16"/>
      <c r="F1262" s="6"/>
      <c r="G1262" s="8"/>
      <c r="H1262" s="12"/>
      <c r="I1262" s="8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 x14ac:dyDescent="0.25">
      <c r="A1263" s="6"/>
      <c r="B1263" s="6"/>
      <c r="C1263" s="6"/>
      <c r="D1263" s="6"/>
      <c r="E1263" s="16"/>
      <c r="F1263" s="6"/>
      <c r="G1263" s="8"/>
      <c r="H1263" s="12"/>
      <c r="I1263" s="8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 x14ac:dyDescent="0.25">
      <c r="A1264" s="6"/>
      <c r="B1264" s="6"/>
      <c r="C1264" s="6"/>
      <c r="D1264" s="6"/>
      <c r="E1264" s="16"/>
      <c r="F1264" s="6"/>
      <c r="G1264" s="8"/>
      <c r="H1264" s="12"/>
      <c r="I1264" s="8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 x14ac:dyDescent="0.25">
      <c r="A1265" s="6"/>
      <c r="B1265" s="6"/>
      <c r="C1265" s="6"/>
      <c r="D1265" s="6"/>
      <c r="E1265" s="16"/>
      <c r="F1265" s="6"/>
      <c r="G1265" s="8"/>
      <c r="H1265" s="12"/>
      <c r="I1265" s="8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 x14ac:dyDescent="0.25">
      <c r="A1266" s="6"/>
      <c r="B1266" s="6"/>
      <c r="C1266" s="6"/>
      <c r="D1266" s="6"/>
      <c r="E1266" s="16"/>
      <c r="F1266" s="6"/>
      <c r="G1266" s="8"/>
      <c r="H1266" s="12"/>
      <c r="I1266" s="8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 x14ac:dyDescent="0.25">
      <c r="A1267" s="6"/>
      <c r="B1267" s="6"/>
      <c r="C1267" s="6"/>
      <c r="D1267" s="6"/>
      <c r="E1267" s="16"/>
      <c r="F1267" s="6"/>
      <c r="G1267" s="8"/>
      <c r="H1267" s="12"/>
      <c r="I1267" s="8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 x14ac:dyDescent="0.25">
      <c r="A1268" s="6"/>
      <c r="B1268" s="6"/>
      <c r="C1268" s="6"/>
      <c r="D1268" s="6"/>
      <c r="E1268" s="16"/>
      <c r="F1268" s="6"/>
      <c r="G1268" s="8"/>
      <c r="H1268" s="12"/>
      <c r="I1268" s="8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 x14ac:dyDescent="0.25">
      <c r="A1269" s="6"/>
      <c r="B1269" s="6"/>
      <c r="C1269" s="6"/>
      <c r="D1269" s="6"/>
      <c r="E1269" s="16"/>
      <c r="F1269" s="6"/>
      <c r="G1269" s="8"/>
      <c r="H1269" s="12"/>
      <c r="I1269" s="8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 x14ac:dyDescent="0.25">
      <c r="A1270" s="6"/>
      <c r="B1270" s="6"/>
      <c r="C1270" s="6"/>
      <c r="D1270" s="6"/>
      <c r="E1270" s="16"/>
      <c r="F1270" s="6"/>
      <c r="G1270" s="8"/>
      <c r="H1270" s="12"/>
      <c r="I1270" s="8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 x14ac:dyDescent="0.25">
      <c r="A1271" s="6"/>
      <c r="B1271" s="6"/>
      <c r="C1271" s="6"/>
      <c r="D1271" s="6"/>
      <c r="E1271" s="16"/>
      <c r="F1271" s="6"/>
      <c r="G1271" s="8"/>
      <c r="H1271" s="12"/>
      <c r="I1271" s="8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 x14ac:dyDescent="0.25">
      <c r="A1272" s="6"/>
      <c r="B1272" s="6"/>
      <c r="C1272" s="6"/>
      <c r="D1272" s="6"/>
      <c r="E1272" s="16"/>
      <c r="F1272" s="6"/>
      <c r="G1272" s="8"/>
      <c r="H1272" s="12"/>
      <c r="I1272" s="8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 x14ac:dyDescent="0.25">
      <c r="A1273" s="6"/>
      <c r="B1273" s="6"/>
      <c r="C1273" s="6"/>
      <c r="D1273" s="6"/>
      <c r="E1273" s="16"/>
      <c r="F1273" s="6"/>
      <c r="G1273" s="8"/>
      <c r="H1273" s="12"/>
      <c r="I1273" s="8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 x14ac:dyDescent="0.25">
      <c r="A1274" s="6"/>
      <c r="B1274" s="6"/>
      <c r="C1274" s="6"/>
      <c r="D1274" s="6"/>
      <c r="E1274" s="16"/>
      <c r="F1274" s="6"/>
      <c r="G1274" s="8"/>
      <c r="H1274" s="12"/>
      <c r="I1274" s="8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 x14ac:dyDescent="0.25">
      <c r="A1275" s="6"/>
      <c r="B1275" s="6"/>
      <c r="C1275" s="6"/>
      <c r="D1275" s="6"/>
      <c r="E1275" s="16"/>
      <c r="F1275" s="6"/>
      <c r="G1275" s="8"/>
      <c r="H1275" s="12"/>
      <c r="I1275" s="8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 x14ac:dyDescent="0.25">
      <c r="A1276" s="6"/>
      <c r="B1276" s="6"/>
      <c r="C1276" s="6"/>
      <c r="D1276" s="6"/>
      <c r="E1276" s="16"/>
      <c r="F1276" s="6"/>
      <c r="G1276" s="8"/>
      <c r="H1276" s="12"/>
      <c r="I1276" s="8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 x14ac:dyDescent="0.25">
      <c r="A1277" s="6"/>
      <c r="B1277" s="6"/>
      <c r="C1277" s="6"/>
      <c r="D1277" s="6"/>
      <c r="E1277" s="16"/>
      <c r="F1277" s="6"/>
      <c r="G1277" s="8"/>
      <c r="H1277" s="12"/>
      <c r="I1277" s="8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 x14ac:dyDescent="0.25">
      <c r="A1278" s="6"/>
      <c r="B1278" s="6"/>
      <c r="C1278" s="6"/>
      <c r="D1278" s="6"/>
      <c r="E1278" s="16"/>
      <c r="F1278" s="6"/>
      <c r="G1278" s="8"/>
      <c r="H1278" s="12"/>
      <c r="I1278" s="8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 x14ac:dyDescent="0.25">
      <c r="A1279" s="6"/>
      <c r="B1279" s="6"/>
      <c r="C1279" s="6"/>
      <c r="D1279" s="6"/>
      <c r="E1279" s="16"/>
      <c r="F1279" s="6"/>
      <c r="G1279" s="8"/>
      <c r="H1279" s="12"/>
      <c r="I1279" s="8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 x14ac:dyDescent="0.25">
      <c r="A1280" s="6"/>
      <c r="B1280" s="6"/>
      <c r="C1280" s="6"/>
      <c r="D1280" s="6"/>
      <c r="E1280" s="16"/>
      <c r="F1280" s="6"/>
      <c r="G1280" s="8"/>
      <c r="H1280" s="12"/>
      <c r="I1280" s="8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 x14ac:dyDescent="0.25">
      <c r="A1281" s="6"/>
      <c r="B1281" s="6"/>
      <c r="C1281" s="6"/>
      <c r="D1281" s="6"/>
      <c r="E1281" s="16"/>
      <c r="F1281" s="6"/>
      <c r="G1281" s="8"/>
      <c r="H1281" s="12"/>
      <c r="I1281" s="8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 x14ac:dyDescent="0.25">
      <c r="A1282" s="6"/>
      <c r="B1282" s="6"/>
      <c r="C1282" s="6"/>
      <c r="D1282" s="6"/>
      <c r="E1282" s="16"/>
      <c r="F1282" s="6"/>
      <c r="G1282" s="8"/>
      <c r="H1282" s="12"/>
      <c r="I1282" s="8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 x14ac:dyDescent="0.25">
      <c r="A1283" s="6"/>
      <c r="B1283" s="6"/>
      <c r="C1283" s="6"/>
      <c r="D1283" s="6"/>
      <c r="E1283" s="16"/>
      <c r="F1283" s="6"/>
      <c r="G1283" s="8"/>
      <c r="H1283" s="12"/>
      <c r="I1283" s="8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 x14ac:dyDescent="0.25">
      <c r="A1284" s="6"/>
      <c r="B1284" s="6"/>
      <c r="C1284" s="6"/>
      <c r="D1284" s="6"/>
      <c r="E1284" s="16"/>
      <c r="F1284" s="6"/>
      <c r="G1284" s="8"/>
      <c r="H1284" s="12"/>
      <c r="I1284" s="8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 x14ac:dyDescent="0.25">
      <c r="A1285" s="6"/>
      <c r="B1285" s="6"/>
      <c r="C1285" s="6"/>
      <c r="D1285" s="6"/>
      <c r="E1285" s="16"/>
      <c r="F1285" s="6"/>
      <c r="G1285" s="8"/>
      <c r="H1285" s="12"/>
      <c r="I1285" s="8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 x14ac:dyDescent="0.25">
      <c r="A1286" s="6"/>
      <c r="B1286" s="6"/>
      <c r="C1286" s="6"/>
      <c r="D1286" s="6"/>
      <c r="E1286" s="16"/>
      <c r="F1286" s="6"/>
      <c r="G1286" s="8"/>
      <c r="H1286" s="12"/>
      <c r="I1286" s="8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 x14ac:dyDescent="0.25">
      <c r="A1287" s="6"/>
      <c r="B1287" s="6"/>
      <c r="C1287" s="6"/>
      <c r="D1287" s="6"/>
      <c r="E1287" s="16"/>
      <c r="F1287" s="6"/>
      <c r="G1287" s="8"/>
      <c r="H1287" s="12"/>
      <c r="I1287" s="8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 x14ac:dyDescent="0.25">
      <c r="A1288" s="6"/>
      <c r="B1288" s="6"/>
      <c r="C1288" s="6"/>
      <c r="D1288" s="6"/>
      <c r="E1288" s="16"/>
      <c r="F1288" s="6"/>
      <c r="G1288" s="8"/>
      <c r="H1288" s="12"/>
      <c r="I1288" s="8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 x14ac:dyDescent="0.25">
      <c r="A1289" s="6"/>
      <c r="B1289" s="6"/>
      <c r="C1289" s="6"/>
      <c r="D1289" s="6"/>
      <c r="E1289" s="16"/>
      <c r="F1289" s="6"/>
      <c r="G1289" s="8"/>
      <c r="H1289" s="12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 x14ac:dyDescent="0.25">
      <c r="A1290" s="6"/>
      <c r="B1290" s="6"/>
      <c r="C1290" s="6"/>
      <c r="D1290" s="6"/>
      <c r="E1290" s="16"/>
      <c r="F1290" s="6"/>
      <c r="G1290" s="8"/>
      <c r="H1290" s="12"/>
      <c r="I1290" s="8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 x14ac:dyDescent="0.25">
      <c r="A1291" s="6"/>
      <c r="B1291" s="6"/>
      <c r="C1291" s="6"/>
      <c r="D1291" s="6"/>
      <c r="E1291" s="16"/>
      <c r="F1291" s="6"/>
      <c r="G1291" s="8"/>
      <c r="H1291" s="12"/>
      <c r="I1291" s="8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 x14ac:dyDescent="0.25">
      <c r="A1292" s="6"/>
      <c r="B1292" s="6"/>
      <c r="C1292" s="6"/>
      <c r="D1292" s="6"/>
      <c r="E1292" s="16"/>
      <c r="F1292" s="6"/>
      <c r="G1292" s="8"/>
      <c r="H1292" s="12"/>
      <c r="I1292" s="8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 x14ac:dyDescent="0.25">
      <c r="A1293" s="6"/>
      <c r="B1293" s="6"/>
      <c r="C1293" s="6"/>
      <c r="D1293" s="6"/>
      <c r="E1293" s="16"/>
      <c r="F1293" s="6"/>
      <c r="G1293" s="8"/>
      <c r="H1293" s="12"/>
      <c r="I1293" s="8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 x14ac:dyDescent="0.25">
      <c r="A1294" s="6"/>
      <c r="B1294" s="6"/>
      <c r="C1294" s="6"/>
      <c r="D1294" s="6"/>
      <c r="E1294" s="16"/>
      <c r="F1294" s="6"/>
      <c r="G1294" s="8"/>
      <c r="H1294" s="12"/>
      <c r="I1294" s="8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 x14ac:dyDescent="0.25">
      <c r="A1295" s="7"/>
      <c r="B1295" s="7"/>
      <c r="C1295" s="7"/>
      <c r="D1295" s="7"/>
      <c r="E1295" s="17"/>
      <c r="F1295" s="7"/>
      <c r="G1295" s="9"/>
      <c r="H1295" s="13"/>
      <c r="I1295" s="9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 x14ac:dyDescent="0.25">
      <c r="A1296" s="4"/>
      <c r="B1296" s="4"/>
      <c r="C1296" s="4"/>
      <c r="D1296" s="4"/>
      <c r="E1296" s="18"/>
      <c r="F1296" s="4"/>
      <c r="G1296" s="10"/>
      <c r="H1296" s="14"/>
      <c r="I1296" s="10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x14ac:dyDescent="0.25">
      <c r="A1297" s="4"/>
      <c r="B1297" s="4"/>
      <c r="C1297" s="4"/>
      <c r="D1297" s="4"/>
      <c r="E1297" s="18"/>
      <c r="F1297" s="4"/>
      <c r="G1297" s="10"/>
      <c r="H1297" s="14"/>
      <c r="I1297" s="10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x14ac:dyDescent="0.25">
      <c r="A1298" s="4"/>
      <c r="B1298" s="4"/>
      <c r="C1298" s="4"/>
      <c r="D1298" s="4"/>
      <c r="E1298" s="18"/>
      <c r="F1298" s="4"/>
      <c r="G1298" s="10"/>
      <c r="H1298" s="14"/>
      <c r="I1298" s="10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x14ac:dyDescent="0.25">
      <c r="A1299" s="4"/>
      <c r="B1299" s="4"/>
      <c r="C1299" s="4"/>
      <c r="D1299" s="4"/>
      <c r="E1299" s="18"/>
      <c r="F1299" s="4"/>
      <c r="G1299" s="10"/>
      <c r="H1299" s="14"/>
      <c r="I1299" s="10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x14ac:dyDescent="0.25">
      <c r="A1300" s="4"/>
      <c r="B1300" s="4"/>
      <c r="C1300" s="4"/>
      <c r="D1300" s="4"/>
      <c r="E1300" s="18"/>
      <c r="F1300" s="4"/>
      <c r="G1300" s="10"/>
      <c r="H1300" s="14"/>
      <c r="I1300" s="10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x14ac:dyDescent="0.25">
      <c r="A1301" s="4"/>
      <c r="B1301" s="4"/>
      <c r="C1301" s="4"/>
      <c r="D1301" s="4"/>
      <c r="E1301" s="18"/>
      <c r="F1301" s="4"/>
      <c r="G1301" s="10"/>
      <c r="H1301" s="14"/>
      <c r="I1301" s="10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x14ac:dyDescent="0.25">
      <c r="A1302" s="4"/>
      <c r="B1302" s="4"/>
      <c r="C1302" s="4"/>
      <c r="D1302" s="4"/>
      <c r="E1302" s="18"/>
      <c r="F1302" s="4"/>
      <c r="G1302" s="10"/>
      <c r="H1302" s="14"/>
      <c r="I1302" s="10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x14ac:dyDescent="0.25">
      <c r="A1303" s="4"/>
      <c r="B1303" s="4"/>
      <c r="C1303" s="4"/>
      <c r="D1303" s="4"/>
      <c r="E1303" s="18"/>
      <c r="F1303" s="4"/>
      <c r="G1303" s="10"/>
      <c r="H1303" s="14"/>
      <c r="I1303" s="10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x14ac:dyDescent="0.25">
      <c r="A1304" s="4"/>
      <c r="B1304" s="4"/>
      <c r="C1304" s="4"/>
      <c r="D1304" s="4"/>
      <c r="E1304" s="18"/>
      <c r="F1304" s="4"/>
      <c r="G1304" s="10"/>
      <c r="H1304" s="14"/>
      <c r="I1304" s="10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x14ac:dyDescent="0.25">
      <c r="A1305" s="4"/>
      <c r="B1305" s="4"/>
      <c r="C1305" s="4"/>
      <c r="D1305" s="4"/>
      <c r="E1305" s="18"/>
      <c r="F1305" s="4"/>
      <c r="G1305" s="10"/>
      <c r="H1305" s="14"/>
      <c r="I1305" s="10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x14ac:dyDescent="0.25">
      <c r="A1306" s="4"/>
      <c r="B1306" s="4"/>
      <c r="C1306" s="4"/>
      <c r="D1306" s="4"/>
      <c r="E1306" s="18"/>
      <c r="F1306" s="4"/>
      <c r="G1306" s="10"/>
      <c r="H1306" s="14"/>
      <c r="I1306" s="10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x14ac:dyDescent="0.25">
      <c r="A1307" s="4"/>
      <c r="B1307" s="4"/>
      <c r="C1307" s="4"/>
      <c r="D1307" s="4"/>
      <c r="E1307" s="18"/>
      <c r="F1307" s="4"/>
      <c r="G1307" s="10"/>
      <c r="H1307" s="14"/>
      <c r="I1307" s="10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x14ac:dyDescent="0.25">
      <c r="A1308" s="4"/>
      <c r="B1308" s="4"/>
      <c r="C1308" s="4"/>
      <c r="D1308" s="4"/>
      <c r="E1308" s="18"/>
      <c r="F1308" s="4"/>
      <c r="G1308" s="10"/>
      <c r="H1308" s="14"/>
      <c r="I1308" s="10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x14ac:dyDescent="0.25">
      <c r="A1309" s="4"/>
      <c r="B1309" s="4"/>
      <c r="C1309" s="4"/>
      <c r="D1309" s="4"/>
      <c r="E1309" s="18"/>
      <c r="F1309" s="4"/>
      <c r="G1309" s="10"/>
      <c r="H1309" s="14"/>
      <c r="I1309" s="10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x14ac:dyDescent="0.25">
      <c r="A1310" s="4"/>
      <c r="B1310" s="4"/>
      <c r="C1310" s="4"/>
      <c r="D1310" s="4"/>
      <c r="E1310" s="18"/>
      <c r="F1310" s="4"/>
      <c r="G1310" s="10"/>
      <c r="H1310" s="14"/>
      <c r="I1310" s="10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x14ac:dyDescent="0.25">
      <c r="A1311" s="4"/>
      <c r="B1311" s="4"/>
      <c r="C1311" s="4"/>
      <c r="D1311" s="4"/>
      <c r="E1311" s="18"/>
      <c r="F1311" s="4"/>
      <c r="G1311" s="10"/>
      <c r="H1311" s="14"/>
      <c r="I1311" s="10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x14ac:dyDescent="0.25">
      <c r="A1312" s="4"/>
      <c r="B1312" s="4"/>
      <c r="C1312" s="4"/>
      <c r="D1312" s="4"/>
      <c r="E1312" s="18"/>
      <c r="F1312" s="4"/>
      <c r="G1312" s="10"/>
      <c r="H1312" s="14"/>
      <c r="I1312" s="10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x14ac:dyDescent="0.25">
      <c r="A1313" s="4"/>
      <c r="B1313" s="4"/>
      <c r="C1313" s="4"/>
      <c r="D1313" s="4"/>
      <c r="E1313" s="18"/>
      <c r="F1313" s="4"/>
      <c r="G1313" s="10"/>
      <c r="H1313" s="14"/>
      <c r="I1313" s="10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x14ac:dyDescent="0.25">
      <c r="A1314" s="4"/>
      <c r="B1314" s="4"/>
      <c r="C1314" s="4"/>
      <c r="D1314" s="4"/>
      <c r="E1314" s="18"/>
      <c r="F1314" s="4"/>
      <c r="G1314" s="10"/>
      <c r="H1314" s="14"/>
      <c r="I1314" s="10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x14ac:dyDescent="0.25">
      <c r="A1315" s="4"/>
      <c r="B1315" s="4"/>
      <c r="C1315" s="4"/>
      <c r="D1315" s="4"/>
      <c r="E1315" s="18"/>
      <c r="F1315" s="4"/>
      <c r="G1315" s="10"/>
      <c r="H1315" s="14"/>
      <c r="I1315" s="10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x14ac:dyDescent="0.25">
      <c r="A1316" s="4"/>
      <c r="B1316" s="4"/>
      <c r="C1316" s="4"/>
      <c r="D1316" s="4"/>
      <c r="E1316" s="18"/>
      <c r="F1316" s="4"/>
      <c r="G1316" s="10"/>
      <c r="H1316" s="14"/>
      <c r="I1316" s="10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x14ac:dyDescent="0.25">
      <c r="A1317" s="4"/>
      <c r="B1317" s="4"/>
      <c r="C1317" s="4"/>
      <c r="D1317" s="4"/>
      <c r="E1317" s="18"/>
      <c r="F1317" s="4"/>
      <c r="G1317" s="10"/>
      <c r="H1317" s="14"/>
      <c r="I1317" s="10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x14ac:dyDescent="0.25">
      <c r="A1318" s="4"/>
      <c r="B1318" s="4"/>
      <c r="C1318" s="4"/>
      <c r="D1318" s="4"/>
      <c r="E1318" s="18"/>
      <c r="F1318" s="4"/>
      <c r="G1318" s="10"/>
      <c r="H1318" s="14"/>
      <c r="I1318" s="10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x14ac:dyDescent="0.25">
      <c r="A1319" s="4"/>
      <c r="B1319" s="4"/>
      <c r="C1319" s="4"/>
      <c r="D1319" s="4"/>
      <c r="E1319" s="18"/>
      <c r="F1319" s="4"/>
      <c r="G1319" s="10"/>
      <c r="H1319" s="14"/>
      <c r="I1319" s="10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x14ac:dyDescent="0.25">
      <c r="A1320" s="4"/>
      <c r="B1320" s="4"/>
      <c r="C1320" s="4"/>
      <c r="D1320" s="4"/>
      <c r="E1320" s="18"/>
      <c r="F1320" s="4"/>
      <c r="G1320" s="10"/>
      <c r="H1320" s="14"/>
      <c r="I1320" s="10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x14ac:dyDescent="0.25">
      <c r="A1321" s="4"/>
      <c r="B1321" s="4"/>
      <c r="C1321" s="4"/>
      <c r="D1321" s="4"/>
      <c r="E1321" s="18"/>
      <c r="F1321" s="4"/>
      <c r="G1321" s="10"/>
      <c r="H1321" s="14"/>
      <c r="I1321" s="10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x14ac:dyDescent="0.25">
      <c r="A1322" s="4"/>
      <c r="B1322" s="4"/>
      <c r="C1322" s="4"/>
      <c r="D1322" s="4"/>
      <c r="E1322" s="18"/>
      <c r="F1322" s="4"/>
      <c r="G1322" s="10"/>
      <c r="H1322" s="14"/>
      <c r="I1322" s="10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x14ac:dyDescent="0.25">
      <c r="A1323" s="4"/>
      <c r="B1323" s="4"/>
      <c r="C1323" s="4"/>
      <c r="D1323" s="4"/>
      <c r="E1323" s="18"/>
      <c r="F1323" s="4"/>
      <c r="G1323" s="10"/>
      <c r="H1323" s="14"/>
      <c r="I1323" s="10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x14ac:dyDescent="0.25">
      <c r="A1324" s="4"/>
      <c r="B1324" s="4"/>
      <c r="C1324" s="4"/>
      <c r="D1324" s="4"/>
      <c r="E1324" s="18"/>
      <c r="F1324" s="4"/>
      <c r="G1324" s="10"/>
      <c r="H1324" s="14"/>
      <c r="I1324" s="10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x14ac:dyDescent="0.25">
      <c r="A1325" s="4"/>
      <c r="B1325" s="4"/>
      <c r="C1325" s="4"/>
      <c r="D1325" s="4"/>
      <c r="E1325" s="18"/>
      <c r="F1325" s="4"/>
      <c r="G1325" s="10"/>
      <c r="H1325" s="14"/>
      <c r="I1325" s="10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x14ac:dyDescent="0.25">
      <c r="A1326" s="4"/>
      <c r="B1326" s="4"/>
      <c r="C1326" s="4"/>
      <c r="D1326" s="4"/>
      <c r="E1326" s="18"/>
      <c r="F1326" s="4"/>
      <c r="G1326" s="10"/>
      <c r="H1326" s="14"/>
      <c r="I1326" s="10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x14ac:dyDescent="0.25">
      <c r="A1327" s="4"/>
      <c r="B1327" s="4"/>
      <c r="C1327" s="4"/>
      <c r="D1327" s="4"/>
      <c r="E1327" s="18"/>
      <c r="F1327" s="4"/>
      <c r="G1327" s="10"/>
      <c r="H1327" s="14"/>
      <c r="I1327" s="10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x14ac:dyDescent="0.25">
      <c r="A1328" s="4"/>
      <c r="B1328" s="4"/>
      <c r="C1328" s="4"/>
      <c r="D1328" s="4"/>
      <c r="E1328" s="18"/>
      <c r="F1328" s="4"/>
      <c r="G1328" s="10"/>
      <c r="H1328" s="14"/>
      <c r="I1328" s="10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x14ac:dyDescent="0.25">
      <c r="A1329" s="4"/>
      <c r="B1329" s="4"/>
      <c r="C1329" s="4"/>
      <c r="D1329" s="4"/>
      <c r="E1329" s="18"/>
      <c r="F1329" s="4"/>
      <c r="G1329" s="10"/>
      <c r="H1329" s="14"/>
      <c r="I1329" s="10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x14ac:dyDescent="0.25">
      <c r="A1330" s="4"/>
      <c r="B1330" s="4"/>
      <c r="C1330" s="4"/>
      <c r="D1330" s="4"/>
      <c r="E1330" s="18"/>
      <c r="F1330" s="4"/>
      <c r="G1330" s="10"/>
      <c r="H1330" s="14"/>
      <c r="I1330" s="10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x14ac:dyDescent="0.25">
      <c r="A1331" s="4"/>
      <c r="B1331" s="4"/>
      <c r="C1331" s="4"/>
      <c r="D1331" s="4"/>
      <c r="E1331" s="18"/>
      <c r="F1331" s="4"/>
      <c r="G1331" s="10"/>
      <c r="H1331" s="14"/>
      <c r="I1331" s="10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x14ac:dyDescent="0.25">
      <c r="A1332" s="4"/>
      <c r="B1332" s="4"/>
      <c r="C1332" s="4"/>
      <c r="D1332" s="4"/>
      <c r="E1332" s="18"/>
      <c r="F1332" s="4"/>
      <c r="G1332" s="10"/>
      <c r="H1332" s="14"/>
      <c r="I1332" s="10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x14ac:dyDescent="0.25">
      <c r="A1333" s="4"/>
      <c r="B1333" s="4"/>
      <c r="C1333" s="4"/>
      <c r="D1333" s="4"/>
      <c r="E1333" s="18"/>
      <c r="F1333" s="4"/>
      <c r="G1333" s="10"/>
      <c r="H1333" s="14"/>
      <c r="I1333" s="10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x14ac:dyDescent="0.25">
      <c r="A1334" s="4"/>
      <c r="B1334" s="4"/>
      <c r="C1334" s="4"/>
      <c r="D1334" s="4"/>
      <c r="E1334" s="18"/>
      <c r="F1334" s="4"/>
      <c r="G1334" s="10"/>
      <c r="H1334" s="14"/>
      <c r="I1334" s="10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x14ac:dyDescent="0.25">
      <c r="A1335" s="4"/>
      <c r="B1335" s="4"/>
      <c r="C1335" s="4"/>
      <c r="D1335" s="4"/>
      <c r="E1335" s="18"/>
      <c r="F1335" s="4"/>
      <c r="G1335" s="10"/>
      <c r="H1335" s="14"/>
      <c r="I1335" s="10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x14ac:dyDescent="0.25">
      <c r="A1336" s="4"/>
      <c r="B1336" s="4"/>
      <c r="C1336" s="4"/>
      <c r="D1336" s="4"/>
      <c r="E1336" s="18"/>
      <c r="F1336" s="4"/>
      <c r="G1336" s="10"/>
      <c r="H1336" s="14"/>
      <c r="I1336" s="10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x14ac:dyDescent="0.25">
      <c r="A1337" s="4"/>
      <c r="B1337" s="4"/>
      <c r="C1337" s="4"/>
      <c r="D1337" s="4"/>
      <c r="E1337" s="18"/>
      <c r="F1337" s="4"/>
      <c r="G1337" s="10"/>
      <c r="H1337" s="14"/>
      <c r="I1337" s="10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x14ac:dyDescent="0.25">
      <c r="A1338" s="4"/>
      <c r="B1338" s="4"/>
      <c r="C1338" s="4"/>
      <c r="D1338" s="4"/>
      <c r="E1338" s="18"/>
      <c r="F1338" s="4"/>
      <c r="G1338" s="10"/>
      <c r="H1338" s="14"/>
      <c r="I1338" s="10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x14ac:dyDescent="0.25">
      <c r="A1339" s="4"/>
      <c r="B1339" s="4"/>
      <c r="C1339" s="4"/>
      <c r="D1339" s="4"/>
      <c r="E1339" s="18"/>
      <c r="F1339" s="4"/>
      <c r="G1339" s="10"/>
      <c r="H1339" s="14"/>
      <c r="I1339" s="10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x14ac:dyDescent="0.25">
      <c r="A1340" s="4"/>
      <c r="B1340" s="4"/>
      <c r="C1340" s="4"/>
      <c r="D1340" s="4"/>
      <c r="E1340" s="18"/>
      <c r="F1340" s="4"/>
      <c r="G1340" s="10"/>
      <c r="H1340" s="14"/>
      <c r="I1340" s="10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x14ac:dyDescent="0.25">
      <c r="A1341" s="4"/>
      <c r="B1341" s="4"/>
      <c r="C1341" s="4"/>
      <c r="D1341" s="4"/>
      <c r="E1341" s="18"/>
      <c r="F1341" s="4"/>
      <c r="G1341" s="10"/>
      <c r="H1341" s="14"/>
      <c r="I1341" s="10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x14ac:dyDescent="0.25">
      <c r="A1342" s="4"/>
      <c r="B1342" s="4"/>
      <c r="C1342" s="4"/>
      <c r="D1342" s="4"/>
      <c r="E1342" s="18"/>
      <c r="F1342" s="4"/>
      <c r="G1342" s="10"/>
      <c r="H1342" s="14"/>
      <c r="I1342" s="10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x14ac:dyDescent="0.25">
      <c r="A1343" s="4"/>
      <c r="B1343" s="4"/>
      <c r="C1343" s="4"/>
      <c r="D1343" s="4"/>
      <c r="E1343" s="18"/>
      <c r="F1343" s="4"/>
      <c r="G1343" s="10"/>
      <c r="H1343" s="14"/>
      <c r="I1343" s="10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x14ac:dyDescent="0.25">
      <c r="A1344" s="4"/>
      <c r="B1344" s="4"/>
      <c r="C1344" s="4"/>
      <c r="D1344" s="4"/>
      <c r="E1344" s="18"/>
      <c r="F1344" s="4"/>
      <c r="G1344" s="10"/>
      <c r="H1344" s="14"/>
      <c r="I1344" s="10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x14ac:dyDescent="0.25">
      <c r="A1345" s="4"/>
      <c r="B1345" s="4"/>
      <c r="C1345" s="4"/>
      <c r="D1345" s="4"/>
      <c r="E1345" s="18"/>
      <c r="F1345" s="4"/>
      <c r="G1345" s="10"/>
      <c r="H1345" s="14"/>
      <c r="I1345" s="10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x14ac:dyDescent="0.25">
      <c r="A1346" s="4"/>
      <c r="B1346" s="4"/>
      <c r="C1346" s="4"/>
      <c r="D1346" s="4"/>
      <c r="E1346" s="18"/>
      <c r="F1346" s="4"/>
      <c r="G1346" s="10"/>
      <c r="H1346" s="14"/>
      <c r="I1346" s="10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x14ac:dyDescent="0.25">
      <c r="A1347" s="4"/>
      <c r="B1347" s="4"/>
      <c r="C1347" s="4"/>
      <c r="D1347" s="4"/>
      <c r="E1347" s="18"/>
      <c r="F1347" s="4"/>
      <c r="G1347" s="10"/>
      <c r="H1347" s="14"/>
      <c r="I1347" s="10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x14ac:dyDescent="0.25">
      <c r="A1348" s="4"/>
      <c r="B1348" s="4"/>
      <c r="C1348" s="4"/>
      <c r="D1348" s="4"/>
      <c r="E1348" s="18"/>
      <c r="F1348" s="4"/>
      <c r="G1348" s="10"/>
      <c r="H1348" s="14"/>
      <c r="I1348" s="10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x14ac:dyDescent="0.25">
      <c r="A1349" s="4"/>
      <c r="B1349" s="4"/>
      <c r="C1349" s="4"/>
      <c r="D1349" s="4"/>
      <c r="E1349" s="18"/>
      <c r="F1349" s="4"/>
      <c r="G1349" s="10"/>
      <c r="H1349" s="14"/>
      <c r="I1349" s="10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x14ac:dyDescent="0.25">
      <c r="A1350" s="4"/>
      <c r="B1350" s="4"/>
      <c r="C1350" s="4"/>
      <c r="D1350" s="4"/>
      <c r="E1350" s="18"/>
      <c r="F1350" s="4"/>
      <c r="G1350" s="10"/>
      <c r="H1350" s="14"/>
      <c r="I1350" s="10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x14ac:dyDescent="0.25">
      <c r="A1351" s="4"/>
      <c r="B1351" s="4"/>
      <c r="C1351" s="4"/>
      <c r="D1351" s="4"/>
      <c r="E1351" s="18"/>
      <c r="F1351" s="4"/>
      <c r="G1351" s="10"/>
      <c r="H1351" s="14"/>
      <c r="I1351" s="10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x14ac:dyDescent="0.25">
      <c r="A1352" s="4"/>
      <c r="B1352" s="4"/>
      <c r="C1352" s="4"/>
      <c r="D1352" s="4"/>
      <c r="E1352" s="18"/>
      <c r="F1352" s="4"/>
      <c r="G1352" s="10"/>
      <c r="H1352" s="14"/>
      <c r="I1352" s="10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x14ac:dyDescent="0.25">
      <c r="A1353" s="4"/>
      <c r="B1353" s="4"/>
      <c r="C1353" s="4"/>
      <c r="D1353" s="4"/>
      <c r="E1353" s="18"/>
      <c r="F1353" s="4"/>
      <c r="G1353" s="10"/>
      <c r="H1353" s="14"/>
      <c r="I1353" s="10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x14ac:dyDescent="0.25">
      <c r="A1354" s="4"/>
      <c r="B1354" s="4"/>
      <c r="C1354" s="4"/>
      <c r="D1354" s="4"/>
      <c r="E1354" s="18"/>
      <c r="F1354" s="4"/>
      <c r="G1354" s="10"/>
      <c r="H1354" s="14"/>
      <c r="I1354" s="10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x14ac:dyDescent="0.25">
      <c r="A1355" s="4"/>
      <c r="B1355" s="4"/>
      <c r="C1355" s="4"/>
      <c r="D1355" s="4"/>
      <c r="E1355" s="18"/>
      <c r="F1355" s="4"/>
      <c r="G1355" s="10"/>
      <c r="H1355" s="14"/>
      <c r="I1355" s="10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x14ac:dyDescent="0.25">
      <c r="A1356" s="4"/>
      <c r="B1356" s="4"/>
      <c r="C1356" s="4"/>
      <c r="D1356" s="4"/>
      <c r="E1356" s="18"/>
      <c r="F1356" s="4"/>
      <c r="G1356" s="10"/>
      <c r="H1356" s="14"/>
      <c r="I1356" s="10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x14ac:dyDescent="0.25">
      <c r="A1357" s="4"/>
      <c r="B1357" s="4"/>
      <c r="C1357" s="4"/>
      <c r="D1357" s="4"/>
      <c r="E1357" s="18"/>
      <c r="F1357" s="4"/>
      <c r="G1357" s="10"/>
      <c r="H1357" s="14"/>
      <c r="I1357" s="10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x14ac:dyDescent="0.25">
      <c r="A1358" s="4"/>
      <c r="B1358" s="4"/>
      <c r="C1358" s="4"/>
      <c r="D1358" s="4"/>
      <c r="E1358" s="18"/>
      <c r="F1358" s="4"/>
      <c r="G1358" s="10"/>
      <c r="H1358" s="14"/>
      <c r="I1358" s="10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x14ac:dyDescent="0.25">
      <c r="A1359" s="4"/>
      <c r="B1359" s="4"/>
      <c r="C1359" s="4"/>
      <c r="D1359" s="4"/>
      <c r="E1359" s="18"/>
      <c r="F1359" s="4"/>
      <c r="G1359" s="10"/>
      <c r="H1359" s="14"/>
      <c r="I1359" s="10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x14ac:dyDescent="0.25">
      <c r="A1360" s="4"/>
      <c r="B1360" s="4"/>
      <c r="C1360" s="4"/>
      <c r="D1360" s="4"/>
      <c r="E1360" s="18"/>
      <c r="F1360" s="4"/>
      <c r="G1360" s="10"/>
      <c r="H1360" s="14"/>
      <c r="I1360" s="10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x14ac:dyDescent="0.25">
      <c r="A1361" s="4"/>
      <c r="B1361" s="4"/>
      <c r="C1361" s="4"/>
      <c r="D1361" s="4"/>
      <c r="E1361" s="18"/>
      <c r="F1361" s="4"/>
      <c r="G1361" s="10"/>
      <c r="H1361" s="14"/>
      <c r="I1361" s="10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x14ac:dyDescent="0.25">
      <c r="A1362" s="4"/>
      <c r="B1362" s="4"/>
      <c r="C1362" s="4"/>
      <c r="D1362" s="4"/>
      <c r="E1362" s="18"/>
      <c r="F1362" s="4"/>
      <c r="G1362" s="10"/>
      <c r="H1362" s="14"/>
      <c r="I1362" s="10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x14ac:dyDescent="0.25">
      <c r="A1363" s="4"/>
      <c r="B1363" s="4"/>
      <c r="C1363" s="4"/>
      <c r="D1363" s="4"/>
      <c r="E1363" s="18"/>
      <c r="F1363" s="4"/>
      <c r="G1363" s="10"/>
      <c r="H1363" s="14"/>
      <c r="I1363" s="10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x14ac:dyDescent="0.25">
      <c r="A1364" s="4"/>
      <c r="B1364" s="4"/>
      <c r="C1364" s="4"/>
      <c r="D1364" s="4"/>
      <c r="E1364" s="18"/>
      <c r="F1364" s="4"/>
      <c r="G1364" s="10"/>
      <c r="H1364" s="14"/>
      <c r="I1364" s="10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x14ac:dyDescent="0.25">
      <c r="A1365" s="4"/>
      <c r="B1365" s="4"/>
      <c r="C1365" s="4"/>
      <c r="D1365" s="4"/>
      <c r="E1365" s="18"/>
      <c r="F1365" s="4"/>
      <c r="G1365" s="10"/>
      <c r="H1365" s="14"/>
      <c r="I1365" s="10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x14ac:dyDescent="0.25">
      <c r="A1366" s="4"/>
      <c r="B1366" s="4"/>
      <c r="C1366" s="4"/>
      <c r="D1366" s="4"/>
      <c r="E1366" s="18"/>
      <c r="F1366" s="4"/>
      <c r="G1366" s="10"/>
      <c r="H1366" s="14"/>
      <c r="I1366" s="10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x14ac:dyDescent="0.25">
      <c r="A1367" s="4"/>
      <c r="B1367" s="4"/>
      <c r="C1367" s="4"/>
      <c r="D1367" s="4"/>
      <c r="E1367" s="18"/>
      <c r="F1367" s="4"/>
      <c r="G1367" s="10"/>
      <c r="H1367" s="14"/>
      <c r="I1367" s="10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x14ac:dyDescent="0.25">
      <c r="A1368" s="4"/>
      <c r="B1368" s="4"/>
      <c r="C1368" s="4"/>
      <c r="D1368" s="4"/>
      <c r="E1368" s="18"/>
      <c r="F1368" s="4"/>
      <c r="G1368" s="10"/>
      <c r="H1368" s="14"/>
      <c r="I1368" s="10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x14ac:dyDescent="0.25">
      <c r="A1369" s="4"/>
      <c r="B1369" s="4"/>
      <c r="C1369" s="4"/>
      <c r="D1369" s="4"/>
      <c r="E1369" s="18"/>
      <c r="F1369" s="4"/>
      <c r="G1369" s="10"/>
      <c r="H1369" s="14"/>
      <c r="I1369" s="10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x14ac:dyDescent="0.25">
      <c r="A1370" s="4"/>
      <c r="B1370" s="4"/>
      <c r="C1370" s="4"/>
      <c r="D1370" s="4"/>
      <c r="E1370" s="18"/>
      <c r="F1370" s="4"/>
      <c r="G1370" s="10"/>
      <c r="H1370" s="14"/>
      <c r="I1370" s="10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x14ac:dyDescent="0.25">
      <c r="A1371" s="4"/>
      <c r="B1371" s="4"/>
      <c r="C1371" s="4"/>
      <c r="D1371" s="4"/>
      <c r="E1371" s="18"/>
      <c r="F1371" s="4"/>
      <c r="G1371" s="10"/>
      <c r="H1371" s="14"/>
      <c r="I1371" s="10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x14ac:dyDescent="0.25">
      <c r="A1372" s="4"/>
      <c r="B1372" s="4"/>
      <c r="C1372" s="4"/>
      <c r="D1372" s="4"/>
      <c r="E1372" s="18"/>
      <c r="F1372" s="4"/>
      <c r="G1372" s="10"/>
      <c r="H1372" s="14"/>
      <c r="I1372" s="10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x14ac:dyDescent="0.25">
      <c r="A1373" s="4"/>
      <c r="B1373" s="4"/>
      <c r="C1373" s="4"/>
      <c r="D1373" s="4"/>
      <c r="E1373" s="18"/>
      <c r="F1373" s="4"/>
      <c r="G1373" s="10"/>
      <c r="H1373" s="14"/>
      <c r="I1373" s="10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x14ac:dyDescent="0.25">
      <c r="A1374" s="4"/>
      <c r="B1374" s="4"/>
      <c r="C1374" s="4"/>
      <c r="D1374" s="4"/>
      <c r="E1374" s="18"/>
      <c r="F1374" s="4"/>
      <c r="G1374" s="10"/>
      <c r="H1374" s="14"/>
      <c r="I1374" s="10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x14ac:dyDescent="0.25">
      <c r="A1375" s="4"/>
      <c r="B1375" s="4"/>
      <c r="C1375" s="4"/>
      <c r="D1375" s="4"/>
      <c r="E1375" s="18"/>
      <c r="F1375" s="4"/>
      <c r="G1375" s="10"/>
      <c r="H1375" s="14"/>
      <c r="I1375" s="10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</sheetData>
  <dataValidations count="12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2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workbookViewId="0">
      <selection activeCell="A32" sqref="A3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5">
        <f>IFERROR(VLOOKUP('Planuojami Pirkimai'!A2,PurchaseTypeTable,2,FALSE),-1)</f>
        <v>1</v>
      </c>
      <c r="B2" s="5" t="str">
        <f>'Planuojami Pirkimai'!B2</f>
        <v>Pacientų dietinio maitinimo paslauga</v>
      </c>
      <c r="C2" s="5">
        <f>IFERROR(VLOOKUP('Planuojami Pirkimai'!C2,TypeTable,2,FALSE),-1)</f>
        <v>2</v>
      </c>
      <c r="D2" s="5" t="str">
        <f>'Planuojami Pirkimai'!D2</f>
        <v>55321000; 55520000</v>
      </c>
      <c r="E2" s="5">
        <f>'Planuojami Pirkimai'!E2</f>
        <v>700000</v>
      </c>
      <c r="F2" s="5">
        <f>IFERROR(VLOOKUP('Planuojami Pirkimai'!F2,MeasurementTable,2,FALSE),'Planuojami Pirkimai'!F2)</f>
        <v>1</v>
      </c>
      <c r="G2" s="11">
        <f>'Planuojami Pirkimai'!G2</f>
        <v>0</v>
      </c>
      <c r="H2" s="5">
        <f>'Planuojami Pirkimai'!H2</f>
        <v>36</v>
      </c>
      <c r="I2" s="11">
        <f>'Planuojami Pirkimai'!I2</f>
        <v>0</v>
      </c>
      <c r="J2" s="5">
        <f>IFERROR(VLOOKUP('Planuojami Pirkimai'!J2,QuarterTable,2,FALSE),'Planuojami Pirkimai'!J2)</f>
        <v>1</v>
      </c>
      <c r="K2" s="5">
        <f>IFERROR(VLOOKUP('Planuojami Pirkimai'!K2,QuarterTable,2,FALSE),'Planuojami Pirkimai'!K2)</f>
        <v>1</v>
      </c>
      <c r="L2" s="5">
        <f>IFERROR(VLOOKUP('Planuojami Pirkimai'!L2,YesNoTable,2,FALSE),-1)</f>
        <v>0</v>
      </c>
      <c r="M2" s="5">
        <f>IFERROR(VLOOKUP('Planuojami Pirkimai'!M2,YesNoTable,2,FALSE),-1)</f>
        <v>0</v>
      </c>
      <c r="N2" s="5">
        <f>IFERROR(VLOOKUP('Planuojami Pirkimai'!N2,YesNoTable,2,FALSE),-1)</f>
        <v>0</v>
      </c>
      <c r="O2" s="5">
        <f>IFERROR(VLOOKUP('Planuojami Pirkimai'!O2,TitleTable,2,FALSE),-1)</f>
        <v>1</v>
      </c>
      <c r="P2" s="5">
        <f>('Planuojami Pirkimai'!P2)</f>
        <v>0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 x14ac:dyDescent="0.25">
      <c r="A3" s="5">
        <f>IFERROR(VLOOKUP('Planuojami Pirkimai'!A3,PurchaseTypeTable,2,FALSE),-1)</f>
        <v>1</v>
      </c>
      <c r="B3" s="5" t="str">
        <f>'Planuojami Pirkimai'!B3</f>
        <v>Skalbimo paslaugos pirkimas</v>
      </c>
      <c r="C3" s="5">
        <f>IFERROR(VLOOKUP('Planuojami Pirkimai'!C3,TypeTable,2,FALSE),-1)</f>
        <v>2</v>
      </c>
      <c r="D3" s="5" t="str">
        <f>'Planuojami Pirkimai'!D3</f>
        <v>85112100</v>
      </c>
      <c r="E3" s="5">
        <f>'Planuojami Pirkimai'!E3</f>
        <v>100000</v>
      </c>
      <c r="F3" s="5">
        <f>IFERROR(VLOOKUP('Planuojami Pirkimai'!F3,MeasurementTable,2,FALSE),'Planuojami Pirkimai'!F3)</f>
        <v>1</v>
      </c>
      <c r="G3" s="11">
        <f>'Planuojami Pirkimai'!G3</f>
        <v>0</v>
      </c>
      <c r="H3" s="5">
        <f>'Planuojami Pirkimai'!H3</f>
        <v>12</v>
      </c>
      <c r="I3" s="11">
        <f>'Planuojami Pirkimai'!I3</f>
        <v>0</v>
      </c>
      <c r="J3" s="5">
        <f>IFERROR(VLOOKUP('Planuojami Pirkimai'!J3,QuarterTable,2,FALSE),'Planuojami Pirkimai'!J3)</f>
        <v>1</v>
      </c>
      <c r="K3" s="5">
        <f>IFERROR(VLOOKUP('Planuojami Pirkimai'!K3,QuarterTable,2,FALSE),'Planuojami Pirkimai'!K3)</f>
        <v>1</v>
      </c>
      <c r="L3" s="5">
        <f>IFERROR(VLOOKUP('Planuojami Pirkimai'!L3,YesNoTable,2,FALSE),-1)</f>
        <v>0</v>
      </c>
      <c r="M3" s="5">
        <f>IFERROR(VLOOKUP('Planuojami Pirkimai'!M3,YesNoTable,2,FALSE),-1)</f>
        <v>1</v>
      </c>
      <c r="N3" s="5">
        <f>IFERROR(VLOOKUP('Planuojami Pirkimai'!N3,YesNoTable,2,FALSE),-1)</f>
        <v>0</v>
      </c>
      <c r="O3" s="5">
        <f>IFERROR(VLOOKUP('Planuojami Pirkimai'!O3,TitleTable,2,FALSE),-1)</f>
        <v>1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 x14ac:dyDescent="0.25">
      <c r="A4" s="5">
        <f>IFERROR(VLOOKUP('Planuojami Pirkimai'!A4,PurchaseTypeTable,2,FALSE),-1)</f>
        <v>1</v>
      </c>
      <c r="B4" s="5" t="str">
        <f>'Planuojami Pirkimai'!B4</f>
        <v>Medicininių priemonių pirkimas</v>
      </c>
      <c r="C4" s="5">
        <f>IFERROR(VLOOKUP('Planuojami Pirkimai'!C4,TypeTable,2,FALSE),-1)</f>
        <v>1</v>
      </c>
      <c r="D4" s="5" t="str">
        <f>'Planuojami Pirkimai'!D4</f>
        <v>33140000</v>
      </c>
      <c r="E4" s="5">
        <f>'Planuojami Pirkimai'!E4</f>
        <v>1600000</v>
      </c>
      <c r="F4" s="5">
        <f>IFERROR(VLOOKUP('Planuojami Pirkimai'!F4,MeasurementTable,2,FALSE),'Planuojami Pirkimai'!F4)</f>
        <v>5</v>
      </c>
      <c r="G4" s="11">
        <f>'Planuojami Pirkimai'!G4</f>
        <v>0</v>
      </c>
      <c r="H4" s="5">
        <f>'Planuojami Pirkimai'!H4</f>
        <v>24</v>
      </c>
      <c r="I4" s="11">
        <f>'Planuojami Pirkimai'!I4</f>
        <v>0</v>
      </c>
      <c r="J4" s="5">
        <f>IFERROR(VLOOKUP('Planuojami Pirkimai'!J4,QuarterTable,2,FALSE),'Planuojami Pirkimai'!J4)</f>
        <v>2</v>
      </c>
      <c r="K4" s="5">
        <f>IFERROR(VLOOKUP('Planuojami Pirkimai'!K4,QuarterTable,2,FALSE),'Planuojami Pirkimai'!K4)</f>
        <v>2</v>
      </c>
      <c r="L4" s="5">
        <f>IFERROR(VLOOKUP('Planuojami Pirkimai'!L4,YesNoTable,2,FALSE),-1)</f>
        <v>0</v>
      </c>
      <c r="M4" s="5">
        <f>IFERROR(VLOOKUP('Planuojami Pirkimai'!M4,YesNoTable,2,FALSE),-1)</f>
        <v>0</v>
      </c>
      <c r="N4" s="5">
        <f>IFERROR(VLOOKUP('Planuojami Pirkimai'!N4,YesNoTable,2,FALSE),-1)</f>
        <v>0</v>
      </c>
      <c r="O4" s="5">
        <f>IFERROR(VLOOKUP('Planuojami Pirkimai'!O4,TitleTable,2,FALSE),-1)</f>
        <v>1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 x14ac:dyDescent="0.25">
      <c r="A5" s="5">
        <f>IFERROR(VLOOKUP('Planuojami Pirkimai'!A5,PurchaseTypeTable,2,FALSE),-1)</f>
        <v>1</v>
      </c>
      <c r="B5" s="5" t="str">
        <f>'Planuojami Pirkimai'!B5</f>
        <v>Kraujo ir jo komponentų pirkimas</v>
      </c>
      <c r="C5" s="5">
        <f>IFERROR(VLOOKUP('Planuojami Pirkimai'!C5,TypeTable,2,FALSE),-1)</f>
        <v>1</v>
      </c>
      <c r="D5" s="5" t="str">
        <f>'Planuojami Pirkimai'!D5</f>
        <v>33141510</v>
      </c>
      <c r="E5" s="5">
        <f>'Planuojami Pirkimai'!E5</f>
        <v>2850</v>
      </c>
      <c r="F5" s="5">
        <f>IFERROR(VLOOKUP('Planuojami Pirkimai'!F5,MeasurementTable,2,FALSE),'Planuojami Pirkimai'!F5)</f>
        <v>5</v>
      </c>
      <c r="G5" s="11">
        <f>'Planuojami Pirkimai'!G5</f>
        <v>0</v>
      </c>
      <c r="H5" s="5">
        <f>'Planuojami Pirkimai'!H5</f>
        <v>24</v>
      </c>
      <c r="I5" s="11">
        <f>'Planuojami Pirkimai'!I5</f>
        <v>0</v>
      </c>
      <c r="J5" s="5">
        <f>IFERROR(VLOOKUP('Planuojami Pirkimai'!J5,QuarterTable,2,FALSE),'Planuojami Pirkimai'!J5)</f>
        <v>2</v>
      </c>
      <c r="K5" s="5">
        <f>IFERROR(VLOOKUP('Planuojami Pirkimai'!K5,QuarterTable,2,FALSE),'Planuojami Pirkimai'!K5)</f>
        <v>2</v>
      </c>
      <c r="L5" s="5">
        <f>IFERROR(VLOOKUP('Planuojami Pirkimai'!L5,YesNoTable,2,FALSE),-1)</f>
        <v>0</v>
      </c>
      <c r="M5" s="5">
        <f>IFERROR(VLOOKUP('Planuojami Pirkimai'!M5,YesNoTable,2,FALSE),-1)</f>
        <v>0</v>
      </c>
      <c r="N5" s="5">
        <f>IFERROR(VLOOKUP('Planuojami Pirkimai'!N5,YesNoTable,2,FALSE),-1)</f>
        <v>0</v>
      </c>
      <c r="O5" s="5">
        <f>IFERROR(VLOOKUP('Planuojami Pirkimai'!O5,TitleTable,2,FALSE),-1)</f>
        <v>1</v>
      </c>
      <c r="P5" s="5">
        <f>('Planuojami Pirkimai'!P5)</f>
        <v>0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 x14ac:dyDescent="0.25">
      <c r="A6" s="5">
        <f>IFERROR(VLOOKUP('Planuojami Pirkimai'!A6,PurchaseTypeTable,2,FALSE),-1)</f>
        <v>1</v>
      </c>
      <c r="B6" s="5" t="str">
        <f>'Planuojami Pirkimai'!B6</f>
        <v>Laboratoriniai reagentai ir priemonės</v>
      </c>
      <c r="C6" s="5">
        <f>IFERROR(VLOOKUP('Planuojami Pirkimai'!C6,TypeTable,2,FALSE),-1)</f>
        <v>1</v>
      </c>
      <c r="D6" s="5" t="str">
        <f>'Planuojami Pirkimai'!D6</f>
        <v>33696500</v>
      </c>
      <c r="E6" s="5">
        <f>'Planuojami Pirkimai'!E6</f>
        <v>116000</v>
      </c>
      <c r="F6" s="5">
        <f>IFERROR(VLOOKUP('Planuojami Pirkimai'!F6,MeasurementTable,2,FALSE),'Planuojami Pirkimai'!F6)</f>
        <v>5</v>
      </c>
      <c r="G6" s="11">
        <f>'Planuojami Pirkimai'!G6</f>
        <v>0</v>
      </c>
      <c r="H6" s="5">
        <f>'Planuojami Pirkimai'!H6</f>
        <v>24</v>
      </c>
      <c r="I6" s="11">
        <f>'Planuojami Pirkimai'!I6</f>
        <v>0</v>
      </c>
      <c r="J6" s="5">
        <f>IFERROR(VLOOKUP('Planuojami Pirkimai'!J6,QuarterTable,2,FALSE),'Planuojami Pirkimai'!J6)</f>
        <v>2</v>
      </c>
      <c r="K6" s="5">
        <f>IFERROR(VLOOKUP('Planuojami Pirkimai'!K6,QuarterTable,2,FALSE),'Planuojami Pirkimai'!K6)</f>
        <v>2</v>
      </c>
      <c r="L6" s="5">
        <f>IFERROR(VLOOKUP('Planuojami Pirkimai'!L6,YesNoTable,2,FALSE),-1)</f>
        <v>0</v>
      </c>
      <c r="M6" s="5">
        <f>IFERROR(VLOOKUP('Planuojami Pirkimai'!M6,YesNoTable,2,FALSE),-1)</f>
        <v>0</v>
      </c>
      <c r="N6" s="5">
        <f>IFERROR(VLOOKUP('Planuojami Pirkimai'!N6,YesNoTable,2,FALSE),-1)</f>
        <v>0</v>
      </c>
      <c r="O6" s="5">
        <f>IFERROR(VLOOKUP('Planuojami Pirkimai'!O6,TitleTable,2,FALSE),-1)</f>
        <v>1</v>
      </c>
      <c r="P6" s="5">
        <f>('Planuojami Pirkimai'!P6)</f>
        <v>0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 x14ac:dyDescent="0.25">
      <c r="A7" s="5">
        <f>IFERROR(VLOOKUP('Planuojami Pirkimai'!A7,PurchaseTypeTable,2,FALSE),-1)</f>
        <v>1</v>
      </c>
      <c r="B7" s="5" t="str">
        <f>'Planuojami Pirkimai'!B7</f>
        <v>Vaistai</v>
      </c>
      <c r="C7" s="5">
        <f>IFERROR(VLOOKUP('Planuojami Pirkimai'!C7,TypeTable,2,FALSE),-1)</f>
        <v>1</v>
      </c>
      <c r="D7" s="5" t="str">
        <f>'Planuojami Pirkimai'!D7</f>
        <v>33600000</v>
      </c>
      <c r="E7" s="5">
        <f>'Planuojami Pirkimai'!E7</f>
        <v>200000</v>
      </c>
      <c r="F7" s="5">
        <f>IFERROR(VLOOKUP('Planuojami Pirkimai'!F7,MeasurementTable,2,FALSE),'Planuojami Pirkimai'!F7)</f>
        <v>1</v>
      </c>
      <c r="G7" s="11">
        <f>'Planuojami Pirkimai'!G7</f>
        <v>0</v>
      </c>
      <c r="H7" s="5">
        <f>'Planuojami Pirkimai'!H7</f>
        <v>12</v>
      </c>
      <c r="I7" s="11">
        <f>'Planuojami Pirkimai'!I7</f>
        <v>0</v>
      </c>
      <c r="J7" s="5">
        <f>IFERROR(VLOOKUP('Planuojami Pirkimai'!J7,QuarterTable,2,FALSE),'Planuojami Pirkimai'!J7)</f>
        <v>2</v>
      </c>
      <c r="K7" s="5">
        <f>IFERROR(VLOOKUP('Planuojami Pirkimai'!K7,QuarterTable,2,FALSE),'Planuojami Pirkimai'!K7)</f>
        <v>2</v>
      </c>
      <c r="L7" s="5">
        <f>IFERROR(VLOOKUP('Planuojami Pirkimai'!L7,YesNoTable,2,FALSE),-1)</f>
        <v>0</v>
      </c>
      <c r="M7" s="5">
        <f>IFERROR(VLOOKUP('Planuojami Pirkimai'!M7,YesNoTable,2,FALSE),-1)</f>
        <v>1</v>
      </c>
      <c r="N7" s="5">
        <f>IFERROR(VLOOKUP('Planuojami Pirkimai'!N7,YesNoTable,2,FALSE),-1)</f>
        <v>0</v>
      </c>
      <c r="O7" s="5">
        <f>IFERROR(VLOOKUP('Planuojami Pirkimai'!O7,TitleTable,2,FALSE),-1)</f>
        <v>1</v>
      </c>
      <c r="P7" s="5">
        <f>('Planuojami Pirkimai'!P7)</f>
        <v>0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 x14ac:dyDescent="0.25">
      <c r="A8" s="5">
        <f>IFERROR(VLOOKUP('Planuojami Pirkimai'!A8,PurchaseTypeTable,2,FALSE),-1)</f>
        <v>-1</v>
      </c>
      <c r="B8" s="5">
        <f>'Planuojami Pirkimai'!B8</f>
        <v>0</v>
      </c>
      <c r="C8" s="5">
        <f>IFERROR(VLOOKUP('Planuojami Pirkimai'!C8,TypeTable,2,FALSE),-1)</f>
        <v>-1</v>
      </c>
      <c r="D8" s="5">
        <f>'Planuojami Pirkimai'!D8</f>
        <v>0</v>
      </c>
      <c r="E8" s="5">
        <f>'Planuojami Pirkimai'!E8</f>
        <v>0</v>
      </c>
      <c r="F8" s="5">
        <f>IFERROR(VLOOKUP('Planuojami Pirkimai'!F8,MeasurementTable,2,FALSE),'Planuojami Pirkimai'!F8)</f>
        <v>0</v>
      </c>
      <c r="G8" s="11">
        <f>'Planuojami Pirkimai'!G8</f>
        <v>0</v>
      </c>
      <c r="H8" s="5">
        <f>'Planuojami Pirkimai'!H8</f>
        <v>0</v>
      </c>
      <c r="I8" s="11">
        <f>'Planuojami Pirkimai'!I8</f>
        <v>0</v>
      </c>
      <c r="J8" s="5">
        <f>IFERROR(VLOOKUP('Planuojami Pirkimai'!J8,QuarterTable,2,FALSE),'Planuojami Pirkimai'!J8)</f>
        <v>0</v>
      </c>
      <c r="K8" s="5">
        <f>IFERROR(VLOOKUP('Planuojami Pirkimai'!K8,QuarterTable,2,FALSE),'Planuojami Pirkimai'!K8)</f>
        <v>0</v>
      </c>
      <c r="L8" s="5">
        <f>IFERROR(VLOOKUP('Planuojami Pirkimai'!L8,YesNoTable,2,FALSE),-1)</f>
        <v>-1</v>
      </c>
      <c r="M8" s="5">
        <f>IFERROR(VLOOKUP('Planuojami Pirkimai'!M8,YesNoTable,2,FALSE),-1)</f>
        <v>-1</v>
      </c>
      <c r="N8" s="5">
        <f>IFERROR(VLOOKUP('Planuojami Pirkimai'!N8,YesNoTable,2,FALSE),-1)</f>
        <v>-1</v>
      </c>
      <c r="O8" s="5">
        <f>IFERROR(VLOOKUP('Planuojami Pirkimai'!O8,TitleTable,2,FALSE),-1)</f>
        <v>-1</v>
      </c>
      <c r="P8" s="5">
        <f>('Planuojami Pirkimai'!P8)</f>
        <v>0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 x14ac:dyDescent="0.25">
      <c r="A9" s="5">
        <f>IFERROR(VLOOKUP('Planuojami Pirkimai'!A9,PurchaseTypeTable,2,FALSE),-1)</f>
        <v>-1</v>
      </c>
      <c r="B9" s="5">
        <f>'Planuojami Pirkimai'!B9</f>
        <v>0</v>
      </c>
      <c r="C9" s="5">
        <f>IFERROR(VLOOKUP('Planuojami Pirkimai'!C9,TypeTable,2,FALSE),-1)</f>
        <v>-1</v>
      </c>
      <c r="D9" s="5">
        <f>'Planuojami Pirkimai'!D9</f>
        <v>0</v>
      </c>
      <c r="E9" s="5">
        <f>'Planuojami Pirkimai'!E9</f>
        <v>0</v>
      </c>
      <c r="F9" s="5">
        <f>IFERROR(VLOOKUP('Planuojami Pirkimai'!F9,MeasurementTable,2,FALSE),'Planuojami Pirkimai'!F9)</f>
        <v>0</v>
      </c>
      <c r="G9" s="11">
        <f>'Planuojami Pirkimai'!G9</f>
        <v>0</v>
      </c>
      <c r="H9" s="5">
        <f>'Planuojami Pirkimai'!H9</f>
        <v>0</v>
      </c>
      <c r="I9" s="11">
        <f>'Planuojami Pirkimai'!I9</f>
        <v>0</v>
      </c>
      <c r="J9" s="5">
        <f>IFERROR(VLOOKUP('Planuojami Pirkimai'!J9,QuarterTable,2,FALSE),'Planuojami Pirkimai'!J9)</f>
        <v>0</v>
      </c>
      <c r="K9" s="5">
        <f>IFERROR(VLOOKUP('Planuojami Pirkimai'!K9,QuarterTable,2,FALSE),'Planuojami Pirkimai'!K9)</f>
        <v>0</v>
      </c>
      <c r="L9" s="5">
        <f>IFERROR(VLOOKUP('Planuojami Pirkimai'!L9,YesNoTable,2,FALSE),-1)</f>
        <v>-1</v>
      </c>
      <c r="M9" s="5">
        <f>IFERROR(VLOOKUP('Planuojami Pirkimai'!M9,YesNoTable,2,FALSE),-1)</f>
        <v>-1</v>
      </c>
      <c r="N9" s="5">
        <f>IFERROR(VLOOKUP('Planuojami Pirkimai'!N9,YesNoTable,2,FALSE),-1)</f>
        <v>-1</v>
      </c>
      <c r="O9" s="5">
        <f>IFERROR(VLOOKUP('Planuojami Pirkimai'!O9,TitleTable,2,FALSE),-1)</f>
        <v>-1</v>
      </c>
      <c r="P9" s="5">
        <f>('Planuojami Pirkimai'!P9)</f>
        <v>0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 x14ac:dyDescent="0.25">
      <c r="A10" s="5">
        <f>IFERROR(VLOOKUP('Planuojami Pirkimai'!A10,PurchaseTypeTable,2,FALSE),-1)</f>
        <v>-1</v>
      </c>
      <c r="B10" s="5">
        <f>'Planuojami Pirkimai'!B10</f>
        <v>0</v>
      </c>
      <c r="C10" s="5">
        <f>IFERROR(VLOOKUP('Planuojami Pirkimai'!C10,TypeTable,2,FALSE),-1)</f>
        <v>-1</v>
      </c>
      <c r="D10" s="5">
        <f>'Planuojami Pirkimai'!D10</f>
        <v>0</v>
      </c>
      <c r="E10" s="5">
        <f>'Planuojami Pirkimai'!E10</f>
        <v>0</v>
      </c>
      <c r="F10" s="5">
        <f>IFERROR(VLOOKUP('Planuojami Pirkimai'!F10,MeasurementTable,2,FALSE),'Planuojami Pirkimai'!F10)</f>
        <v>0</v>
      </c>
      <c r="G10" s="11">
        <f>'Planuojami Pirkimai'!G10</f>
        <v>0</v>
      </c>
      <c r="H10" s="5">
        <f>'Planuojami Pirkimai'!H10</f>
        <v>0</v>
      </c>
      <c r="I10" s="11">
        <f>'Planuojami Pirkimai'!I10</f>
        <v>0</v>
      </c>
      <c r="J10" s="5">
        <f>IFERROR(VLOOKUP('Planuojami Pirkimai'!J10,QuarterTable,2,FALSE),'Planuojami Pirkimai'!J10)</f>
        <v>0</v>
      </c>
      <c r="K10" s="5">
        <f>IFERROR(VLOOKUP('Planuojami Pirkimai'!K10,QuarterTable,2,FALSE),'Planuojami Pirkimai'!K10)</f>
        <v>0</v>
      </c>
      <c r="L10" s="5">
        <f>IFERROR(VLOOKUP('Planuojami Pirkimai'!L10,YesNoTable,2,FALSE),-1)</f>
        <v>-1</v>
      </c>
      <c r="M10" s="5">
        <f>IFERROR(VLOOKUP('Planuojami Pirkimai'!M10,YesNoTable,2,FALSE),-1)</f>
        <v>-1</v>
      </c>
      <c r="N10" s="5">
        <f>IFERROR(VLOOKUP('Planuojami Pirkimai'!N10,YesNoTable,2,FALSE),-1)</f>
        <v>-1</v>
      </c>
      <c r="O10" s="5">
        <f>IFERROR(VLOOKUP('Planuojami Pirkimai'!O10,TitleTable,2,FALSE),-1)</f>
        <v>-1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 x14ac:dyDescent="0.25">
      <c r="A11" s="5">
        <f>IFERROR(VLOOKUP('Planuojami Pirkimai'!A11,PurchaseTypeTable,2,FALSE),-1)</f>
        <v>-1</v>
      </c>
      <c r="B11" s="5">
        <f>'Planuojami Pirkimai'!B11</f>
        <v>0</v>
      </c>
      <c r="C11" s="5">
        <f>IFERROR(VLOOKUP('Planuojami Pirkimai'!C11,TypeTable,2,FALSE),-1)</f>
        <v>-1</v>
      </c>
      <c r="D11" s="5">
        <f>'Planuojami Pirkimai'!D11</f>
        <v>0</v>
      </c>
      <c r="E11" s="5">
        <f>'Planuojami Pirkimai'!E11</f>
        <v>0</v>
      </c>
      <c r="F11" s="5">
        <f>IFERROR(VLOOKUP('Planuojami Pirkimai'!F11,MeasurementTable,2,FALSE),'Planuojami Pirkimai'!F11)</f>
        <v>0</v>
      </c>
      <c r="G11" s="11">
        <f>'Planuojami Pirkimai'!G11</f>
        <v>0</v>
      </c>
      <c r="H11" s="5">
        <f>'Planuojami Pirkimai'!H11</f>
        <v>0</v>
      </c>
      <c r="I11" s="11">
        <f>'Planuojami Pirkimai'!I11</f>
        <v>0</v>
      </c>
      <c r="J11" s="5">
        <f>IFERROR(VLOOKUP('Planuojami Pirkimai'!J11,QuarterTable,2,FALSE),'Planuojami Pirkimai'!J11)</f>
        <v>0</v>
      </c>
      <c r="K11" s="5">
        <f>IFERROR(VLOOKUP('Planuojami Pirkimai'!K11,QuarterTable,2,FALSE),'Planuojami Pirkimai'!K11)</f>
        <v>0</v>
      </c>
      <c r="L11" s="5">
        <f>IFERROR(VLOOKUP('Planuojami Pirkimai'!L11,YesNoTable,2,FALSE),-1)</f>
        <v>-1</v>
      </c>
      <c r="M11" s="5">
        <f>IFERROR(VLOOKUP('Planuojami Pirkimai'!M11,YesNoTable,2,FALSE),-1)</f>
        <v>-1</v>
      </c>
      <c r="N11" s="5">
        <f>IFERROR(VLOOKUP('Planuojami Pirkimai'!N11,YesNoTable,2,FALSE),-1)</f>
        <v>-1</v>
      </c>
      <c r="O11" s="5">
        <f>IFERROR(VLOOKUP('Planuojami Pirkimai'!O11,TitleTable,2,FALSE),-1)</f>
        <v>-1</v>
      </c>
      <c r="P11" s="5">
        <f>('Planuojami Pirkimai'!P11)</f>
        <v>0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 x14ac:dyDescent="0.25">
      <c r="A12" s="5">
        <f>IFERROR(VLOOKUP('Planuojami Pirkimai'!A12,PurchaseTypeTable,2,FALSE),-1)</f>
        <v>-1</v>
      </c>
      <c r="B12" s="5">
        <f>'Planuojami Pirkimai'!B12</f>
        <v>0</v>
      </c>
      <c r="C12" s="5">
        <f>IFERROR(VLOOKUP('Planuojami Pirkimai'!C12,TypeTable,2,FALSE),-1)</f>
        <v>-1</v>
      </c>
      <c r="D12" s="5">
        <f>'Planuojami Pirkimai'!D12</f>
        <v>0</v>
      </c>
      <c r="E12" s="5">
        <f>'Planuojami Pirkimai'!E12</f>
        <v>0</v>
      </c>
      <c r="F12" s="5">
        <f>IFERROR(VLOOKUP('Planuojami Pirkimai'!F12,MeasurementTable,2,FALSE),'Planuojami Pirkimai'!F12)</f>
        <v>0</v>
      </c>
      <c r="G12" s="11">
        <f>'Planuojami Pirkimai'!G12</f>
        <v>0</v>
      </c>
      <c r="H12" s="5">
        <f>'Planuojami Pirkimai'!H12</f>
        <v>0</v>
      </c>
      <c r="I12" s="11">
        <f>'Planuojami Pirkimai'!I12</f>
        <v>0</v>
      </c>
      <c r="J12" s="5">
        <f>IFERROR(VLOOKUP('Planuojami Pirkimai'!J12,QuarterTable,2,FALSE),'Planuojami Pirkimai'!J12)</f>
        <v>0</v>
      </c>
      <c r="K12" s="5">
        <f>IFERROR(VLOOKUP('Planuojami Pirkimai'!K12,QuarterTable,2,FALSE),'Planuojami Pirkimai'!K12)</f>
        <v>0</v>
      </c>
      <c r="L12" s="5">
        <f>IFERROR(VLOOKUP('Planuojami Pirkimai'!L12,YesNoTable,2,FALSE),-1)</f>
        <v>-1</v>
      </c>
      <c r="M12" s="5">
        <f>IFERROR(VLOOKUP('Planuojami Pirkimai'!M12,YesNoTable,2,FALSE),-1)</f>
        <v>-1</v>
      </c>
      <c r="N12" s="5">
        <f>IFERROR(VLOOKUP('Planuojami Pirkimai'!N12,YesNoTable,2,FALSE),-1)</f>
        <v>-1</v>
      </c>
      <c r="O12" s="5">
        <f>IFERROR(VLOOKUP('Planuojami Pirkimai'!O12,TitleTable,2,FALSE),-1)</f>
        <v>-1</v>
      </c>
      <c r="P12" s="5">
        <f>('Planuojami Pirkimai'!P12)</f>
        <v>0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 x14ac:dyDescent="0.25">
      <c r="A13" s="5">
        <f>IFERROR(VLOOKUP('Planuojami Pirkimai'!A13,PurchaseTypeTable,2,FALSE),-1)</f>
        <v>-1</v>
      </c>
      <c r="B13" s="5">
        <f>'Planuojami Pirkimai'!B13</f>
        <v>0</v>
      </c>
      <c r="C13" s="5">
        <f>IFERROR(VLOOKUP('Planuojami Pirkimai'!C13,TypeTable,2,FALSE),-1)</f>
        <v>-1</v>
      </c>
      <c r="D13" s="5">
        <f>'Planuojami Pirkimai'!D13</f>
        <v>0</v>
      </c>
      <c r="E13" s="5">
        <f>'Planuojami Pirkimai'!E13</f>
        <v>0</v>
      </c>
      <c r="F13" s="5">
        <f>IFERROR(VLOOKUP('Planuojami Pirkimai'!F13,MeasurementTable,2,FALSE),'Planuojami Pirkimai'!F13)</f>
        <v>0</v>
      </c>
      <c r="G13" s="11">
        <f>'Planuojami Pirkimai'!G13</f>
        <v>0</v>
      </c>
      <c r="H13" s="5">
        <f>'Planuojami Pirkimai'!H13</f>
        <v>0</v>
      </c>
      <c r="I13" s="11">
        <f>'Planuojami Pirkimai'!I13</f>
        <v>0</v>
      </c>
      <c r="J13" s="5">
        <f>IFERROR(VLOOKUP('Planuojami Pirkimai'!J13,QuarterTable,2,FALSE),'Planuojami Pirkimai'!J13)</f>
        <v>0</v>
      </c>
      <c r="K13" s="5">
        <f>IFERROR(VLOOKUP('Planuojami Pirkimai'!K13,QuarterTable,2,FALSE),'Planuojami Pirkimai'!K13)</f>
        <v>0</v>
      </c>
      <c r="L13" s="5">
        <f>IFERROR(VLOOKUP('Planuojami Pirkimai'!L13,YesNoTable,2,FALSE),-1)</f>
        <v>-1</v>
      </c>
      <c r="M13" s="5">
        <f>IFERROR(VLOOKUP('Planuojami Pirkimai'!M13,YesNoTable,2,FALSE),-1)</f>
        <v>-1</v>
      </c>
      <c r="N13" s="5">
        <f>IFERROR(VLOOKUP('Planuojami Pirkimai'!N13,YesNoTable,2,FALSE),-1)</f>
        <v>-1</v>
      </c>
      <c r="O13" s="5">
        <f>IFERROR(VLOOKUP('Planuojami Pirkimai'!O13,TitleTable,2,FALSE),-1)</f>
        <v>-1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 x14ac:dyDescent="0.25">
      <c r="A14" s="5">
        <f>IFERROR(VLOOKUP('Planuojami Pirkimai'!A14,PurchaseTypeTable,2,FALSE),-1)</f>
        <v>-1</v>
      </c>
      <c r="B14" s="5">
        <f>'Planuojami Pirkimai'!B14</f>
        <v>0</v>
      </c>
      <c r="C14" s="5">
        <f>IFERROR(VLOOKUP('Planuojami Pirkimai'!C14,TypeTable,2,FALSE),-1)</f>
        <v>-1</v>
      </c>
      <c r="D14" s="5">
        <f>'Planuojami Pirkimai'!D14</f>
        <v>0</v>
      </c>
      <c r="E14" s="5">
        <f>'Planuojami Pirkimai'!E14</f>
        <v>0</v>
      </c>
      <c r="F14" s="5">
        <f>IFERROR(VLOOKUP('Planuojami Pirkimai'!F14,MeasurementTable,2,FALSE),'Planuojami Pirkimai'!F14)</f>
        <v>0</v>
      </c>
      <c r="G14" s="11">
        <f>'Planuojami Pirkimai'!G14</f>
        <v>0</v>
      </c>
      <c r="H14" s="5">
        <f>'Planuojami Pirkimai'!H14</f>
        <v>0</v>
      </c>
      <c r="I14" s="11">
        <f>'Planuojami Pirkimai'!I14</f>
        <v>0</v>
      </c>
      <c r="J14" s="5">
        <f>IFERROR(VLOOKUP('Planuojami Pirkimai'!J14,QuarterTable,2,FALSE),'Planuojami Pirkimai'!J14)</f>
        <v>0</v>
      </c>
      <c r="K14" s="5">
        <f>IFERROR(VLOOKUP('Planuojami Pirkimai'!K14,QuarterTable,2,FALSE),'Planuojami Pirkimai'!K14)</f>
        <v>0</v>
      </c>
      <c r="L14" s="5">
        <f>IFERROR(VLOOKUP('Planuojami Pirkimai'!L14,YesNoTable,2,FALSE),-1)</f>
        <v>-1</v>
      </c>
      <c r="M14" s="5">
        <f>IFERROR(VLOOKUP('Planuojami Pirkimai'!M14,YesNoTable,2,FALSE),-1)</f>
        <v>-1</v>
      </c>
      <c r="N14" s="5">
        <f>IFERROR(VLOOKUP('Planuojami Pirkimai'!N14,YesNoTable,2,FALSE),-1)</f>
        <v>-1</v>
      </c>
      <c r="O14" s="5">
        <f>IFERROR(VLOOKUP('Planuojami Pirkimai'!O14,TitleTable,2,FALSE),-1)</f>
        <v>-1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 x14ac:dyDescent="0.25">
      <c r="A15" s="5">
        <f>IFERROR(VLOOKUP('Planuojami Pirkimai'!A15,PurchaseTypeTable,2,FALSE),-1)</f>
        <v>-1</v>
      </c>
      <c r="B15" s="5">
        <f>'Planuojami Pirkimai'!B15</f>
        <v>0</v>
      </c>
      <c r="C15" s="5">
        <f>IFERROR(VLOOKUP('Planuojami Pirkimai'!C15,TypeTable,2,FALSE),-1)</f>
        <v>-1</v>
      </c>
      <c r="D15" s="5">
        <f>'Planuojami Pirkimai'!D15</f>
        <v>0</v>
      </c>
      <c r="E15" s="5">
        <f>'Planuojami Pirkimai'!E15</f>
        <v>0</v>
      </c>
      <c r="F15" s="5">
        <f>IFERROR(VLOOKUP('Planuojami Pirkimai'!F15,MeasurementTable,2,FALSE),'Planuojami Pirkimai'!F15)</f>
        <v>0</v>
      </c>
      <c r="G15" s="11">
        <f>'Planuojami Pirkimai'!G15</f>
        <v>0</v>
      </c>
      <c r="H15" s="5">
        <f>'Planuojami Pirkimai'!H15</f>
        <v>0</v>
      </c>
      <c r="I15" s="11">
        <f>'Planuojami Pirkimai'!I15</f>
        <v>0</v>
      </c>
      <c r="J15" s="5">
        <f>IFERROR(VLOOKUP('Planuojami Pirkimai'!J15,QuarterTable,2,FALSE),'Planuojami Pirkimai'!J15)</f>
        <v>0</v>
      </c>
      <c r="K15" s="5">
        <f>IFERROR(VLOOKUP('Planuojami Pirkimai'!K15,QuarterTable,2,FALSE),'Planuojami Pirkimai'!K15)</f>
        <v>0</v>
      </c>
      <c r="L15" s="5">
        <f>IFERROR(VLOOKUP('Planuojami Pirkimai'!L15,YesNoTable,2,FALSE),-1)</f>
        <v>-1</v>
      </c>
      <c r="M15" s="5">
        <f>IFERROR(VLOOKUP('Planuojami Pirkimai'!M15,YesNoTable,2,FALSE),-1)</f>
        <v>-1</v>
      </c>
      <c r="N15" s="5">
        <f>IFERROR(VLOOKUP('Planuojami Pirkimai'!N15,YesNoTable,2,FALSE),-1)</f>
        <v>-1</v>
      </c>
      <c r="O15" s="5">
        <f>IFERROR(VLOOKUP('Planuojami Pirkimai'!O15,TitleTable,2,FALSE),-1)</f>
        <v>-1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 x14ac:dyDescent="0.25">
      <c r="A16" s="5">
        <f>IFERROR(VLOOKUP('Planuojami Pirkimai'!A16,PurchaseTypeTable,2,FALSE),-1)</f>
        <v>-1</v>
      </c>
      <c r="B16" s="5">
        <f>'Planuojami Pirkimai'!B16</f>
        <v>0</v>
      </c>
      <c r="C16" s="5">
        <f>IFERROR(VLOOKUP('Planuojami Pirkimai'!C16,TypeTable,2,FALSE),-1)</f>
        <v>-1</v>
      </c>
      <c r="D16" s="5">
        <f>'Planuojami Pirkimai'!D16</f>
        <v>0</v>
      </c>
      <c r="E16" s="5">
        <f>'Planuojami Pirkimai'!E16</f>
        <v>0</v>
      </c>
      <c r="F16" s="5">
        <f>IFERROR(VLOOKUP('Planuojami Pirkimai'!F16,MeasurementTable,2,FALSE),'Planuojami Pirkimai'!F16)</f>
        <v>0</v>
      </c>
      <c r="G16" s="11">
        <f>'Planuojami Pirkimai'!G16</f>
        <v>0</v>
      </c>
      <c r="H16" s="5">
        <f>'Planuojami Pirkimai'!H16</f>
        <v>0</v>
      </c>
      <c r="I16" s="11">
        <f>'Planuojami Pirkimai'!I16</f>
        <v>0</v>
      </c>
      <c r="J16" s="5">
        <f>IFERROR(VLOOKUP('Planuojami Pirkimai'!J16,QuarterTable,2,FALSE),'Planuojami Pirkimai'!J16)</f>
        <v>0</v>
      </c>
      <c r="K16" s="5">
        <f>IFERROR(VLOOKUP('Planuojami Pirkimai'!K16,QuarterTable,2,FALSE),'Planuojami Pirkimai'!K16)</f>
        <v>0</v>
      </c>
      <c r="L16" s="5">
        <f>IFERROR(VLOOKUP('Planuojami Pirkimai'!L16,YesNoTable,2,FALSE),-1)</f>
        <v>-1</v>
      </c>
      <c r="M16" s="5">
        <f>IFERROR(VLOOKUP('Planuojami Pirkimai'!M16,YesNoTable,2,FALSE),-1)</f>
        <v>-1</v>
      </c>
      <c r="N16" s="5">
        <f>IFERROR(VLOOKUP('Planuojami Pirkimai'!N16,YesNoTable,2,FALSE),-1)</f>
        <v>-1</v>
      </c>
      <c r="O16" s="5">
        <f>IFERROR(VLOOKUP('Planuojami Pirkimai'!O16,TitleTable,2,FALSE),-1)</f>
        <v>-1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 x14ac:dyDescent="0.25">
      <c r="A17" s="5">
        <f>IFERROR(VLOOKUP('Planuojami Pirkimai'!A17,PurchaseTypeTable,2,FALSE),-1)</f>
        <v>-1</v>
      </c>
      <c r="B17" s="5">
        <f>'Planuojami Pirkimai'!B17</f>
        <v>0</v>
      </c>
      <c r="C17" s="5">
        <f>IFERROR(VLOOKUP('Planuojami Pirkimai'!C17,TypeTable,2,FALSE),-1)</f>
        <v>-1</v>
      </c>
      <c r="D17" s="5">
        <f>'Planuojami Pirkimai'!D17</f>
        <v>0</v>
      </c>
      <c r="E17" s="5">
        <f>'Planuojami Pirkimai'!E17</f>
        <v>0</v>
      </c>
      <c r="F17" s="5">
        <f>IFERROR(VLOOKUP('Planuojami Pirkimai'!F17,MeasurementTable,2,FALSE),'Planuojami Pirkimai'!F17)</f>
        <v>0</v>
      </c>
      <c r="G17" s="11">
        <f>'Planuojami Pirkimai'!G17</f>
        <v>0</v>
      </c>
      <c r="H17" s="5">
        <f>'Planuojami Pirkimai'!H17</f>
        <v>0</v>
      </c>
      <c r="I17" s="11">
        <f>'Planuojami Pirkimai'!I17</f>
        <v>0</v>
      </c>
      <c r="J17" s="5">
        <f>IFERROR(VLOOKUP('Planuojami Pirkimai'!J17,QuarterTable,2,FALSE),'Planuojami Pirkimai'!J17)</f>
        <v>0</v>
      </c>
      <c r="K17" s="5">
        <f>IFERROR(VLOOKUP('Planuojami Pirkimai'!K17,QuarterTable,2,FALSE),'Planuojami Pirkimai'!K17)</f>
        <v>0</v>
      </c>
      <c r="L17" s="5">
        <f>IFERROR(VLOOKUP('Planuojami Pirkimai'!L17,YesNoTable,2,FALSE),-1)</f>
        <v>-1</v>
      </c>
      <c r="M17" s="5">
        <f>IFERROR(VLOOKUP('Planuojami Pirkimai'!M17,YesNoTable,2,FALSE),-1)</f>
        <v>-1</v>
      </c>
      <c r="N17" s="5">
        <f>IFERROR(VLOOKUP('Planuojami Pirkimai'!N17,YesNoTable,2,FALSE),-1)</f>
        <v>-1</v>
      </c>
      <c r="O17" s="5">
        <f>IFERROR(VLOOKUP('Planuojami Pirkimai'!O17,TitleTable,2,FALSE),-1)</f>
        <v>-1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 x14ac:dyDescent="0.25">
      <c r="A18" s="5">
        <f>IFERROR(VLOOKUP('Planuojami Pirkimai'!A18,PurchaseTypeTable,2,FALSE),-1)</f>
        <v>-1</v>
      </c>
      <c r="B18" s="5">
        <f>'Planuojami Pirkimai'!B18</f>
        <v>0</v>
      </c>
      <c r="C18" s="5">
        <f>IFERROR(VLOOKUP('Planuojami Pirkimai'!C18,TypeTable,2,FALSE),-1)</f>
        <v>-1</v>
      </c>
      <c r="D18" s="5">
        <f>'Planuojami Pirkimai'!D18</f>
        <v>0</v>
      </c>
      <c r="E18" s="5">
        <f>'Planuojami Pirkimai'!E18</f>
        <v>0</v>
      </c>
      <c r="F18" s="5">
        <f>IFERROR(VLOOKUP('Planuojami Pirkimai'!F18,MeasurementTable,2,FALSE),'Planuojami Pirkimai'!F18)</f>
        <v>0</v>
      </c>
      <c r="G18" s="11">
        <f>'Planuojami Pirkimai'!G18</f>
        <v>0</v>
      </c>
      <c r="H18" s="5">
        <f>'Planuojami Pirkimai'!H18</f>
        <v>0</v>
      </c>
      <c r="I18" s="11">
        <f>'Planuojami Pirkimai'!I18</f>
        <v>0</v>
      </c>
      <c r="J18" s="5">
        <f>IFERROR(VLOOKUP('Planuojami Pirkimai'!J18,QuarterTable,2,FALSE),'Planuojami Pirkimai'!J18)</f>
        <v>0</v>
      </c>
      <c r="K18" s="5">
        <f>IFERROR(VLOOKUP('Planuojami Pirkimai'!K18,QuarterTable,2,FALSE),'Planuojami Pirkimai'!K18)</f>
        <v>0</v>
      </c>
      <c r="L18" s="5">
        <f>IFERROR(VLOOKUP('Planuojami Pirkimai'!L18,YesNoTable,2,FALSE),-1)</f>
        <v>-1</v>
      </c>
      <c r="M18" s="5">
        <f>IFERROR(VLOOKUP('Planuojami Pirkimai'!M18,YesNoTable,2,FALSE),-1)</f>
        <v>-1</v>
      </c>
      <c r="N18" s="5">
        <f>IFERROR(VLOOKUP('Planuojami Pirkimai'!N18,YesNoTable,2,FALSE),-1)</f>
        <v>-1</v>
      </c>
      <c r="O18" s="5">
        <f>IFERROR(VLOOKUP('Planuojami Pirkimai'!O18,TitleTable,2,FALSE),-1)</f>
        <v>-1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 x14ac:dyDescent="0.25">
      <c r="A19" s="5">
        <f>IFERROR(VLOOKUP('Planuojami Pirkimai'!A19,PurchaseTypeTable,2,FALSE),-1)</f>
        <v>-1</v>
      </c>
      <c r="B19" s="5">
        <f>'Planuojami Pirkimai'!B19</f>
        <v>0</v>
      </c>
      <c r="C19" s="5">
        <f>IFERROR(VLOOKUP('Planuojami Pirkimai'!C19,TypeTable,2,FALSE),-1)</f>
        <v>-1</v>
      </c>
      <c r="D19" s="5">
        <f>'Planuojami Pirkimai'!D19</f>
        <v>0</v>
      </c>
      <c r="E19" s="5">
        <f>'Planuojami Pirkimai'!E19</f>
        <v>0</v>
      </c>
      <c r="F19" s="5">
        <f>IFERROR(VLOOKUP('Planuojami Pirkimai'!F19,MeasurementTable,2,FALSE),'Planuojami Pirkimai'!F19)</f>
        <v>0</v>
      </c>
      <c r="G19" s="11">
        <f>'Planuojami Pirkimai'!G19</f>
        <v>0</v>
      </c>
      <c r="H19" s="5">
        <f>'Planuojami Pirkimai'!H19</f>
        <v>0</v>
      </c>
      <c r="I19" s="11">
        <f>'Planuojami Pirkimai'!I19</f>
        <v>0</v>
      </c>
      <c r="J19" s="5">
        <f>IFERROR(VLOOKUP('Planuojami Pirkimai'!J19,QuarterTable,2,FALSE),'Planuojami Pirkimai'!J19)</f>
        <v>0</v>
      </c>
      <c r="K19" s="5">
        <f>IFERROR(VLOOKUP('Planuojami Pirkimai'!K19,QuarterTable,2,FALSE),'Planuojami Pirkimai'!K19)</f>
        <v>0</v>
      </c>
      <c r="L19" s="5">
        <f>IFERROR(VLOOKUP('Planuojami Pirkimai'!L19,YesNoTable,2,FALSE),-1)</f>
        <v>-1</v>
      </c>
      <c r="M19" s="5">
        <f>IFERROR(VLOOKUP('Planuojami Pirkimai'!M19,YesNoTable,2,FALSE),-1)</f>
        <v>-1</v>
      </c>
      <c r="N19" s="5">
        <f>IFERROR(VLOOKUP('Planuojami Pirkimai'!N19,YesNoTable,2,FALSE),-1)</f>
        <v>-1</v>
      </c>
      <c r="O19" s="5">
        <f>IFERROR(VLOOKUP('Planuojami Pirkimai'!O19,TitleTable,2,FALSE),-1)</f>
        <v>-1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 x14ac:dyDescent="0.25">
      <c r="A20" s="5">
        <f>IFERROR(VLOOKUP('Planuojami Pirkimai'!A20,PurchaseTypeTable,2,FALSE),-1)</f>
        <v>-1</v>
      </c>
      <c r="B20" s="5">
        <f>'Planuojami Pirkimai'!B20</f>
        <v>0</v>
      </c>
      <c r="C20" s="5">
        <f>IFERROR(VLOOKUP('Planuojami Pirkimai'!C20,TypeTable,2,FALSE),-1)</f>
        <v>-1</v>
      </c>
      <c r="D20" s="5">
        <f>'Planuojami Pirkimai'!D20</f>
        <v>0</v>
      </c>
      <c r="E20" s="5">
        <f>'Planuojami Pirkimai'!E20</f>
        <v>0</v>
      </c>
      <c r="F20" s="5">
        <f>IFERROR(VLOOKUP('Planuojami Pirkimai'!F20,MeasurementTable,2,FALSE),'Planuojami Pirkimai'!F20)</f>
        <v>0</v>
      </c>
      <c r="G20" s="11">
        <f>'Planuojami Pirkimai'!G20</f>
        <v>0</v>
      </c>
      <c r="H20" s="5">
        <f>'Planuojami Pirkimai'!H20</f>
        <v>0</v>
      </c>
      <c r="I20" s="11">
        <f>'Planuojami Pirkimai'!I20</f>
        <v>0</v>
      </c>
      <c r="J20" s="5">
        <f>IFERROR(VLOOKUP('Planuojami Pirkimai'!J20,QuarterTable,2,FALSE),'Planuojami Pirkimai'!J20)</f>
        <v>0</v>
      </c>
      <c r="K20" s="5">
        <f>IFERROR(VLOOKUP('Planuojami Pirkimai'!K20,QuarterTable,2,FALSE),'Planuojami Pirkimai'!K20)</f>
        <v>0</v>
      </c>
      <c r="L20" s="5">
        <f>IFERROR(VLOOKUP('Planuojami Pirkimai'!L20,YesNoTable,2,FALSE),-1)</f>
        <v>-1</v>
      </c>
      <c r="M20" s="5">
        <f>IFERROR(VLOOKUP('Planuojami Pirkimai'!M20,YesNoTable,2,FALSE),-1)</f>
        <v>-1</v>
      </c>
      <c r="N20" s="5">
        <f>IFERROR(VLOOKUP('Planuojami Pirkimai'!N20,YesNoTable,2,FALSE),-1)</f>
        <v>-1</v>
      </c>
      <c r="O20" s="5">
        <f>IFERROR(VLOOKUP('Planuojami Pirkimai'!O20,TitleTable,2,FALSE),-1)</f>
        <v>-1</v>
      </c>
      <c r="P20" s="5">
        <f>('Planuojami Pirkimai'!P20)</f>
        <v>0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 x14ac:dyDescent="0.25">
      <c r="A21" s="5">
        <f>IFERROR(VLOOKUP('Planuojami Pirkimai'!A21,PurchaseTypeTable,2,FALSE),-1)</f>
        <v>-1</v>
      </c>
      <c r="B21" s="5">
        <f>'Planuojami Pirkimai'!B21</f>
        <v>0</v>
      </c>
      <c r="C21" s="5">
        <f>IFERROR(VLOOKUP('Planuojami Pirkimai'!C21,TypeTable,2,FALSE),-1)</f>
        <v>-1</v>
      </c>
      <c r="D21" s="5">
        <f>'Planuojami Pirkimai'!D21</f>
        <v>0</v>
      </c>
      <c r="E21" s="5">
        <f>'Planuojami Pirkimai'!E21</f>
        <v>0</v>
      </c>
      <c r="F21" s="5">
        <f>IFERROR(VLOOKUP('Planuojami Pirkimai'!F21,MeasurementTable,2,FALSE),'Planuojami Pirkimai'!F21)</f>
        <v>0</v>
      </c>
      <c r="G21" s="11">
        <f>'Planuojami Pirkimai'!G21</f>
        <v>0</v>
      </c>
      <c r="H21" s="5">
        <f>'Planuojami Pirkimai'!H21</f>
        <v>0</v>
      </c>
      <c r="I21" s="11">
        <f>'Planuojami Pirkimai'!I21</f>
        <v>0</v>
      </c>
      <c r="J21" s="5">
        <f>IFERROR(VLOOKUP('Planuojami Pirkimai'!J21,QuarterTable,2,FALSE),'Planuojami Pirkimai'!J21)</f>
        <v>0</v>
      </c>
      <c r="K21" s="5">
        <f>IFERROR(VLOOKUP('Planuojami Pirkimai'!K21,QuarterTable,2,FALSE),'Planuojami Pirkimai'!K21)</f>
        <v>0</v>
      </c>
      <c r="L21" s="5">
        <f>IFERROR(VLOOKUP('Planuojami Pirkimai'!L21,YesNoTable,2,FALSE),-1)</f>
        <v>-1</v>
      </c>
      <c r="M21" s="5">
        <f>IFERROR(VLOOKUP('Planuojami Pirkimai'!M21,YesNoTable,2,FALSE),-1)</f>
        <v>-1</v>
      </c>
      <c r="N21" s="5">
        <f>IFERROR(VLOOKUP('Planuojami Pirkimai'!N21,YesNoTable,2,FALSE),-1)</f>
        <v>-1</v>
      </c>
      <c r="O21" s="5">
        <f>IFERROR(VLOOKUP('Planuojami Pirkimai'!O21,TitleTable,2,FALSE),-1)</f>
        <v>-1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 x14ac:dyDescent="0.25">
      <c r="A22" s="5">
        <f>IFERROR(VLOOKUP('Planuojami Pirkimai'!A22,PurchaseTypeTable,2,FALSE),-1)</f>
        <v>-1</v>
      </c>
      <c r="B22" s="5">
        <f>'Planuojami Pirkimai'!B22</f>
        <v>0</v>
      </c>
      <c r="C22" s="5">
        <f>IFERROR(VLOOKUP('Planuojami Pirkimai'!C22,TypeTable,2,FALSE),-1)</f>
        <v>-1</v>
      </c>
      <c r="D22" s="5">
        <f>'Planuojami Pirkimai'!D22</f>
        <v>0</v>
      </c>
      <c r="E22" s="5">
        <f>'Planuojami Pirkimai'!E22</f>
        <v>0</v>
      </c>
      <c r="F22" s="5">
        <f>IFERROR(VLOOKUP('Planuojami Pirkimai'!F22,MeasurementTable,2,FALSE),'Planuojami Pirkimai'!F22)</f>
        <v>0</v>
      </c>
      <c r="G22" s="11">
        <f>'Planuojami Pirkimai'!G22</f>
        <v>0</v>
      </c>
      <c r="H22" s="5">
        <f>'Planuojami Pirkimai'!H22</f>
        <v>0</v>
      </c>
      <c r="I22" s="11">
        <f>'Planuojami Pirkimai'!I22</f>
        <v>0</v>
      </c>
      <c r="J22" s="5">
        <f>IFERROR(VLOOKUP('Planuojami Pirkimai'!J22,QuarterTable,2,FALSE),'Planuojami Pirkimai'!J22)</f>
        <v>0</v>
      </c>
      <c r="K22" s="5">
        <f>IFERROR(VLOOKUP('Planuojami Pirkimai'!K22,QuarterTable,2,FALSE),'Planuojami Pirkimai'!K22)</f>
        <v>0</v>
      </c>
      <c r="L22" s="5">
        <f>IFERROR(VLOOKUP('Planuojami Pirkimai'!L22,YesNoTable,2,FALSE),-1)</f>
        <v>-1</v>
      </c>
      <c r="M22" s="5">
        <f>IFERROR(VLOOKUP('Planuojami Pirkimai'!M22,YesNoTable,2,FALSE),-1)</f>
        <v>-1</v>
      </c>
      <c r="N22" s="5">
        <f>IFERROR(VLOOKUP('Planuojami Pirkimai'!N22,YesNoTable,2,FALSE),-1)</f>
        <v>-1</v>
      </c>
      <c r="O22" s="5">
        <f>IFERROR(VLOOKUP('Planuojami Pirkimai'!O22,TitleTable,2,FALSE),-1)</f>
        <v>-1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 x14ac:dyDescent="0.25">
      <c r="A23" s="5">
        <f>IFERROR(VLOOKUP('Planuojami Pirkimai'!A23,PurchaseTypeTable,2,FALSE),-1)</f>
        <v>-1</v>
      </c>
      <c r="B23" s="5">
        <f>'Planuojami Pirkimai'!B23</f>
        <v>0</v>
      </c>
      <c r="C23" s="5">
        <f>IFERROR(VLOOKUP('Planuojami Pirkimai'!C23,TypeTable,2,FALSE),-1)</f>
        <v>-1</v>
      </c>
      <c r="D23" s="5">
        <f>'Planuojami Pirkimai'!D23</f>
        <v>0</v>
      </c>
      <c r="E23" s="5">
        <f>'Planuojami Pirkimai'!E23</f>
        <v>0</v>
      </c>
      <c r="F23" s="5">
        <f>IFERROR(VLOOKUP('Planuojami Pirkimai'!F23,MeasurementTable,2,FALSE),'Planuojami Pirkimai'!F23)</f>
        <v>0</v>
      </c>
      <c r="G23" s="11">
        <f>'Planuojami Pirkimai'!G23</f>
        <v>0</v>
      </c>
      <c r="H23" s="5">
        <f>'Planuojami Pirkimai'!H23</f>
        <v>0</v>
      </c>
      <c r="I23" s="11">
        <f>'Planuojami Pirkimai'!I23</f>
        <v>0</v>
      </c>
      <c r="J23" s="5">
        <f>IFERROR(VLOOKUP('Planuojami Pirkimai'!J23,QuarterTable,2,FALSE),'Planuojami Pirkimai'!J23)</f>
        <v>0</v>
      </c>
      <c r="K23" s="5">
        <f>IFERROR(VLOOKUP('Planuojami Pirkimai'!K23,QuarterTable,2,FALSE),'Planuojami Pirkimai'!K23)</f>
        <v>0</v>
      </c>
      <c r="L23" s="5">
        <f>IFERROR(VLOOKUP('Planuojami Pirkimai'!L23,YesNoTable,2,FALSE),-1)</f>
        <v>-1</v>
      </c>
      <c r="M23" s="5">
        <f>IFERROR(VLOOKUP('Planuojami Pirkimai'!M23,YesNoTable,2,FALSE),-1)</f>
        <v>-1</v>
      </c>
      <c r="N23" s="5">
        <f>IFERROR(VLOOKUP('Planuojami Pirkimai'!N23,YesNoTable,2,FALSE),-1)</f>
        <v>-1</v>
      </c>
      <c r="O23" s="5">
        <f>IFERROR(VLOOKUP('Planuojami Pirkimai'!O23,TitleTable,2,FALSE),-1)</f>
        <v>-1</v>
      </c>
      <c r="P23" s="5">
        <f>('Planuojami Pirkimai'!P23)</f>
        <v>0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 x14ac:dyDescent="0.25">
      <c r="A24" s="5">
        <f>IFERROR(VLOOKUP('Planuojami Pirkimai'!A24,PurchaseTypeTable,2,FALSE),-1)</f>
        <v>-1</v>
      </c>
      <c r="B24" s="5">
        <f>'Planuojami Pirkimai'!B24</f>
        <v>0</v>
      </c>
      <c r="C24" s="5">
        <f>IFERROR(VLOOKUP('Planuojami Pirkimai'!C24,TypeTable,2,FALSE),-1)</f>
        <v>-1</v>
      </c>
      <c r="D24" s="5">
        <f>'Planuojami Pirkimai'!D24</f>
        <v>0</v>
      </c>
      <c r="E24" s="5">
        <f>'Planuojami Pirkimai'!E24</f>
        <v>0</v>
      </c>
      <c r="F24" s="5">
        <f>IFERROR(VLOOKUP('Planuojami Pirkimai'!F24,MeasurementTable,2,FALSE),'Planuojami Pirkimai'!F24)</f>
        <v>0</v>
      </c>
      <c r="G24" s="11">
        <f>'Planuojami Pirkimai'!G24</f>
        <v>0</v>
      </c>
      <c r="H24" s="5">
        <f>'Planuojami Pirkimai'!H24</f>
        <v>0</v>
      </c>
      <c r="I24" s="11">
        <f>'Planuojami Pirkimai'!I24</f>
        <v>0</v>
      </c>
      <c r="J24" s="5">
        <f>IFERROR(VLOOKUP('Planuojami Pirkimai'!J24,QuarterTable,2,FALSE),'Planuojami Pirkimai'!J24)</f>
        <v>0</v>
      </c>
      <c r="K24" s="5">
        <f>IFERROR(VLOOKUP('Planuojami Pirkimai'!K24,QuarterTable,2,FALSE),'Planuojami Pirkimai'!K24)</f>
        <v>0</v>
      </c>
      <c r="L24" s="5">
        <f>IFERROR(VLOOKUP('Planuojami Pirkimai'!L24,YesNoTable,2,FALSE),-1)</f>
        <v>-1</v>
      </c>
      <c r="M24" s="5">
        <f>IFERROR(VLOOKUP('Planuojami Pirkimai'!M24,YesNoTable,2,FALSE),-1)</f>
        <v>-1</v>
      </c>
      <c r="N24" s="5">
        <f>IFERROR(VLOOKUP('Planuojami Pirkimai'!N24,YesNoTable,2,FALSE),-1)</f>
        <v>-1</v>
      </c>
      <c r="O24" s="5">
        <f>IFERROR(VLOOKUP('Planuojami Pirkimai'!O24,TitleTable,2,FALSE),-1)</f>
        <v>-1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 x14ac:dyDescent="0.25">
      <c r="A25" s="5">
        <f>IFERROR(VLOOKUP('Planuojami Pirkimai'!A25,PurchaseTypeTable,2,FALSE),-1)</f>
        <v>-1</v>
      </c>
      <c r="B25" s="5">
        <f>'Planuojami Pirkimai'!B25</f>
        <v>0</v>
      </c>
      <c r="C25" s="5">
        <f>IFERROR(VLOOKUP('Planuojami Pirkimai'!C25,TypeTable,2,FALSE),-1)</f>
        <v>-1</v>
      </c>
      <c r="D25" s="5">
        <f>'Planuojami Pirkimai'!D25</f>
        <v>0</v>
      </c>
      <c r="E25" s="5">
        <f>'Planuojami Pirkimai'!E25</f>
        <v>0</v>
      </c>
      <c r="F25" s="5">
        <f>IFERROR(VLOOKUP('Planuojami Pirkimai'!F25,MeasurementTable,2,FALSE),'Planuojami Pirkimai'!F25)</f>
        <v>0</v>
      </c>
      <c r="G25" s="11">
        <f>'Planuojami Pirkimai'!G25</f>
        <v>0</v>
      </c>
      <c r="H25" s="5">
        <f>'Planuojami Pirkimai'!H25</f>
        <v>0</v>
      </c>
      <c r="I25" s="11">
        <f>'Planuojami Pirkimai'!I25</f>
        <v>0</v>
      </c>
      <c r="J25" s="5">
        <f>IFERROR(VLOOKUP('Planuojami Pirkimai'!J25,QuarterTable,2,FALSE),'Planuojami Pirkimai'!J25)</f>
        <v>0</v>
      </c>
      <c r="K25" s="5">
        <f>IFERROR(VLOOKUP('Planuojami Pirkimai'!K25,QuarterTable,2,FALSE),'Planuojami Pirkimai'!K25)</f>
        <v>0</v>
      </c>
      <c r="L25" s="5">
        <f>IFERROR(VLOOKUP('Planuojami Pirkimai'!L25,YesNoTable,2,FALSE),-1)</f>
        <v>-1</v>
      </c>
      <c r="M25" s="5">
        <f>IFERROR(VLOOKUP('Planuojami Pirkimai'!M25,YesNoTable,2,FALSE),-1)</f>
        <v>-1</v>
      </c>
      <c r="N25" s="5">
        <f>IFERROR(VLOOKUP('Planuojami Pirkimai'!N25,YesNoTable,2,FALSE),-1)</f>
        <v>-1</v>
      </c>
      <c r="O25" s="5">
        <f>IFERROR(VLOOKUP('Planuojami Pirkimai'!O25,TitleTable,2,FALSE),-1)</f>
        <v>-1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 x14ac:dyDescent="0.25">
      <c r="A26" s="5">
        <f>IFERROR(VLOOKUP('Planuojami Pirkimai'!A26,PurchaseTypeTable,2,FALSE),-1)</f>
        <v>-1</v>
      </c>
      <c r="B26" s="5">
        <f>'Planuojami Pirkimai'!B26</f>
        <v>0</v>
      </c>
      <c r="C26" s="5">
        <f>IFERROR(VLOOKUP('Planuojami Pirkimai'!C26,TypeTable,2,FALSE),-1)</f>
        <v>-1</v>
      </c>
      <c r="D26" s="5">
        <f>'Planuojami Pirkimai'!D26</f>
        <v>0</v>
      </c>
      <c r="E26" s="5">
        <f>'Planuojami Pirkimai'!E26</f>
        <v>0</v>
      </c>
      <c r="F26" s="5">
        <f>IFERROR(VLOOKUP('Planuojami Pirkimai'!F26,MeasurementTable,2,FALSE),'Planuojami Pirkimai'!F26)</f>
        <v>0</v>
      </c>
      <c r="G26" s="11">
        <f>'Planuojami Pirkimai'!G26</f>
        <v>0</v>
      </c>
      <c r="H26" s="5">
        <f>'Planuojami Pirkimai'!H26</f>
        <v>0</v>
      </c>
      <c r="I26" s="11">
        <f>'Planuojami Pirkimai'!I26</f>
        <v>0</v>
      </c>
      <c r="J26" s="5">
        <f>IFERROR(VLOOKUP('Planuojami Pirkimai'!J26,QuarterTable,2,FALSE),'Planuojami Pirkimai'!J26)</f>
        <v>0</v>
      </c>
      <c r="K26" s="5">
        <f>IFERROR(VLOOKUP('Planuojami Pirkimai'!K26,QuarterTable,2,FALSE),'Planuojami Pirkimai'!K26)</f>
        <v>0</v>
      </c>
      <c r="L26" s="5">
        <f>IFERROR(VLOOKUP('Planuojami Pirkimai'!L26,YesNoTable,2,FALSE),-1)</f>
        <v>-1</v>
      </c>
      <c r="M26" s="5">
        <f>IFERROR(VLOOKUP('Planuojami Pirkimai'!M26,YesNoTable,2,FALSE),-1)</f>
        <v>-1</v>
      </c>
      <c r="N26" s="5">
        <f>IFERROR(VLOOKUP('Planuojami Pirkimai'!N26,YesNoTable,2,FALSE),-1)</f>
        <v>-1</v>
      </c>
      <c r="O26" s="5">
        <f>IFERROR(VLOOKUP('Planuojami Pirkimai'!O26,TitleTable,2,FALSE),-1)</f>
        <v>-1</v>
      </c>
      <c r="P26" s="5">
        <f>('Planuojami Pirkimai'!P26)</f>
        <v>0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 x14ac:dyDescent="0.25">
      <c r="A27" s="5">
        <f>IFERROR(VLOOKUP('Planuojami Pirkimai'!A27,PurchaseTypeTable,2,FALSE),-1)</f>
        <v>-1</v>
      </c>
      <c r="B27" s="5">
        <f>'Planuojami Pirkimai'!B27</f>
        <v>0</v>
      </c>
      <c r="C27" s="5">
        <f>IFERROR(VLOOKUP('Planuojami Pirkimai'!C27,TypeTable,2,FALSE),-1)</f>
        <v>-1</v>
      </c>
      <c r="D27" s="5">
        <f>'Planuojami Pirkimai'!D27</f>
        <v>0</v>
      </c>
      <c r="E27" s="5">
        <f>'Planuojami Pirkimai'!E27</f>
        <v>0</v>
      </c>
      <c r="F27" s="5">
        <f>IFERROR(VLOOKUP('Planuojami Pirkimai'!F27,MeasurementTable,2,FALSE),'Planuojami Pirkimai'!F27)</f>
        <v>0</v>
      </c>
      <c r="G27" s="11">
        <f>'Planuojami Pirkimai'!G27</f>
        <v>0</v>
      </c>
      <c r="H27" s="5">
        <f>'Planuojami Pirkimai'!H27</f>
        <v>0</v>
      </c>
      <c r="I27" s="11">
        <f>'Planuojami Pirkimai'!I27</f>
        <v>0</v>
      </c>
      <c r="J27" s="5">
        <f>IFERROR(VLOOKUP('Planuojami Pirkimai'!J27,QuarterTable,2,FALSE),'Planuojami Pirkimai'!J27)</f>
        <v>0</v>
      </c>
      <c r="K27" s="5">
        <f>IFERROR(VLOOKUP('Planuojami Pirkimai'!K27,QuarterTable,2,FALSE),'Planuojami Pirkimai'!K27)</f>
        <v>0</v>
      </c>
      <c r="L27" s="5">
        <f>IFERROR(VLOOKUP('Planuojami Pirkimai'!L27,YesNoTable,2,FALSE),-1)</f>
        <v>-1</v>
      </c>
      <c r="M27" s="5">
        <f>IFERROR(VLOOKUP('Planuojami Pirkimai'!M27,YesNoTable,2,FALSE),-1)</f>
        <v>-1</v>
      </c>
      <c r="N27" s="5">
        <f>IFERROR(VLOOKUP('Planuojami Pirkimai'!N27,YesNoTable,2,FALSE),-1)</f>
        <v>-1</v>
      </c>
      <c r="O27" s="5">
        <f>IFERROR(VLOOKUP('Planuojami Pirkimai'!O27,TitleTable,2,FALSE),-1)</f>
        <v>-1</v>
      </c>
      <c r="P27" s="5">
        <f>('Planuojami Pirkimai'!P27)</f>
        <v>0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 x14ac:dyDescent="0.25">
      <c r="A28" s="5">
        <f>IFERROR(VLOOKUP('Planuojami Pirkimai'!A28,PurchaseTypeTable,2,FALSE),-1)</f>
        <v>-1</v>
      </c>
      <c r="B28" s="5">
        <f>'Planuojami Pirkimai'!B28</f>
        <v>0</v>
      </c>
      <c r="C28" s="5">
        <f>IFERROR(VLOOKUP('Planuojami Pirkimai'!C28,TypeTable,2,FALSE),-1)</f>
        <v>-1</v>
      </c>
      <c r="D28" s="5">
        <f>'Planuojami Pirkimai'!D28</f>
        <v>0</v>
      </c>
      <c r="E28" s="5">
        <f>'Planuojami Pirkimai'!E28</f>
        <v>0</v>
      </c>
      <c r="F28" s="5">
        <f>IFERROR(VLOOKUP('Planuojami Pirkimai'!F28,MeasurementTable,2,FALSE),'Planuojami Pirkimai'!F28)</f>
        <v>0</v>
      </c>
      <c r="G28" s="11">
        <f>'Planuojami Pirkimai'!G28</f>
        <v>0</v>
      </c>
      <c r="H28" s="5">
        <f>'Planuojami Pirkimai'!H28</f>
        <v>0</v>
      </c>
      <c r="I28" s="11">
        <f>'Planuojami Pirkimai'!I28</f>
        <v>0</v>
      </c>
      <c r="J28" s="5">
        <f>IFERROR(VLOOKUP('Planuojami Pirkimai'!J28,QuarterTable,2,FALSE),'Planuojami Pirkimai'!J28)</f>
        <v>0</v>
      </c>
      <c r="K28" s="5">
        <f>IFERROR(VLOOKUP('Planuojami Pirkimai'!K28,QuarterTable,2,FALSE),'Planuojami Pirkimai'!K28)</f>
        <v>0</v>
      </c>
      <c r="L28" s="5">
        <f>IFERROR(VLOOKUP('Planuojami Pirkimai'!L28,YesNoTable,2,FALSE),-1)</f>
        <v>-1</v>
      </c>
      <c r="M28" s="5">
        <f>IFERROR(VLOOKUP('Planuojami Pirkimai'!M28,YesNoTable,2,FALSE),-1)</f>
        <v>-1</v>
      </c>
      <c r="N28" s="5">
        <f>IFERROR(VLOOKUP('Planuojami Pirkimai'!N28,YesNoTable,2,FALSE),-1)</f>
        <v>-1</v>
      </c>
      <c r="O28" s="5">
        <f>IFERROR(VLOOKUP('Planuojami Pirkimai'!O28,TitleTable,2,FALSE),-1)</f>
        <v>-1</v>
      </c>
      <c r="P28" s="5">
        <f>('Planuojami Pirkimai'!P28)</f>
        <v>0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 x14ac:dyDescent="0.25">
      <c r="A29" s="5">
        <f>IFERROR(VLOOKUP('Planuojami Pirkimai'!A29,PurchaseTypeTable,2,FALSE),-1)</f>
        <v>-1</v>
      </c>
      <c r="B29" s="5">
        <f>'Planuojami Pirkimai'!B29</f>
        <v>0</v>
      </c>
      <c r="C29" s="5">
        <f>IFERROR(VLOOKUP('Planuojami Pirkimai'!C29,TypeTable,2,FALSE),-1)</f>
        <v>-1</v>
      </c>
      <c r="D29" s="5">
        <f>'Planuojami Pirkimai'!D29</f>
        <v>0</v>
      </c>
      <c r="E29" s="5">
        <f>'Planuojami Pirkimai'!E29</f>
        <v>0</v>
      </c>
      <c r="F29" s="5">
        <f>IFERROR(VLOOKUP('Planuojami Pirkimai'!F29,MeasurementTable,2,FALSE),'Planuojami Pirkimai'!F29)</f>
        <v>0</v>
      </c>
      <c r="G29" s="11">
        <f>'Planuojami Pirkimai'!G29</f>
        <v>0</v>
      </c>
      <c r="H29" s="5">
        <f>'Planuojami Pirkimai'!H29</f>
        <v>0</v>
      </c>
      <c r="I29" s="11">
        <f>'Planuojami Pirkimai'!I29</f>
        <v>0</v>
      </c>
      <c r="J29" s="5">
        <f>IFERROR(VLOOKUP('Planuojami Pirkimai'!J29,QuarterTable,2,FALSE),'Planuojami Pirkimai'!J29)</f>
        <v>0</v>
      </c>
      <c r="K29" s="5">
        <f>IFERROR(VLOOKUP('Planuojami Pirkimai'!K29,QuarterTable,2,FALSE),'Planuojami Pirkimai'!K29)</f>
        <v>0</v>
      </c>
      <c r="L29" s="5">
        <f>IFERROR(VLOOKUP('Planuojami Pirkimai'!L29,YesNoTable,2,FALSE),-1)</f>
        <v>-1</v>
      </c>
      <c r="M29" s="5">
        <f>IFERROR(VLOOKUP('Planuojami Pirkimai'!M29,YesNoTable,2,FALSE),-1)</f>
        <v>-1</v>
      </c>
      <c r="N29" s="5">
        <f>IFERROR(VLOOKUP('Planuojami Pirkimai'!N29,YesNoTable,2,FALSE),-1)</f>
        <v>-1</v>
      </c>
      <c r="O29" s="5">
        <f>IFERROR(VLOOKUP('Planuojami Pirkimai'!O29,TitleTable,2,FALSE),-1)</f>
        <v>-1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 x14ac:dyDescent="0.25">
      <c r="A30" s="5">
        <f>IFERROR(VLOOKUP('Planuojami Pirkimai'!A30,PurchaseTypeTable,2,FALSE),-1)</f>
        <v>-1</v>
      </c>
      <c r="B30" s="5">
        <f>'Planuojami Pirkimai'!B30</f>
        <v>0</v>
      </c>
      <c r="C30" s="5">
        <f>IFERROR(VLOOKUP('Planuojami Pirkimai'!C30,TypeTable,2,FALSE),-1)</f>
        <v>-1</v>
      </c>
      <c r="D30" s="5">
        <f>'Planuojami Pirkimai'!D30</f>
        <v>0</v>
      </c>
      <c r="E30" s="5">
        <f>'Planuojami Pirkimai'!E30</f>
        <v>0</v>
      </c>
      <c r="F30" s="5">
        <f>IFERROR(VLOOKUP('Planuojami Pirkimai'!F30,MeasurementTable,2,FALSE),'Planuojami Pirkimai'!F30)</f>
        <v>0</v>
      </c>
      <c r="G30" s="11">
        <f>'Planuojami Pirkimai'!G30</f>
        <v>0</v>
      </c>
      <c r="H30" s="5">
        <f>'Planuojami Pirkimai'!H30</f>
        <v>0</v>
      </c>
      <c r="I30" s="11">
        <f>'Planuojami Pirkimai'!I30</f>
        <v>0</v>
      </c>
      <c r="J30" s="5">
        <f>IFERROR(VLOOKUP('Planuojami Pirkimai'!J30,QuarterTable,2,FALSE),'Planuojami Pirkimai'!J30)</f>
        <v>0</v>
      </c>
      <c r="K30" s="5">
        <f>IFERROR(VLOOKUP('Planuojami Pirkimai'!K30,QuarterTable,2,FALSE),'Planuojami Pirkimai'!K30)</f>
        <v>0</v>
      </c>
      <c r="L30" s="5">
        <f>IFERROR(VLOOKUP('Planuojami Pirkimai'!L30,YesNoTable,2,FALSE),-1)</f>
        <v>-1</v>
      </c>
      <c r="M30" s="5">
        <f>IFERROR(VLOOKUP('Planuojami Pirkimai'!M30,YesNoTable,2,FALSE),-1)</f>
        <v>-1</v>
      </c>
      <c r="N30" s="5">
        <f>IFERROR(VLOOKUP('Planuojami Pirkimai'!N30,YesNoTable,2,FALSE),-1)</f>
        <v>-1</v>
      </c>
      <c r="O30" s="5">
        <f>IFERROR(VLOOKUP('Planuojami Pirkimai'!O30,TitleTable,2,FALSE),-1)</f>
        <v>-1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 x14ac:dyDescent="0.25">
      <c r="A31" s="5">
        <f>IFERROR(VLOOKUP('Planuojami Pirkimai'!A31,PurchaseTypeTable,2,FALSE),-1)</f>
        <v>-1</v>
      </c>
      <c r="B31" s="5">
        <f>'Planuojami Pirkimai'!B31</f>
        <v>0</v>
      </c>
      <c r="C31" s="5">
        <f>IFERROR(VLOOKUP('Planuojami Pirkimai'!C31,TypeTable,2,FALSE),-1)</f>
        <v>-1</v>
      </c>
      <c r="D31" s="5">
        <f>'Planuojami Pirkimai'!D31</f>
        <v>0</v>
      </c>
      <c r="E31" s="5">
        <f>'Planuojami Pirkimai'!E31</f>
        <v>0</v>
      </c>
      <c r="F31" s="5">
        <f>IFERROR(VLOOKUP('Planuojami Pirkimai'!F31,MeasurementTable,2,FALSE),'Planuojami Pirkimai'!F31)</f>
        <v>0</v>
      </c>
      <c r="G31" s="11">
        <f>'Planuojami Pirkimai'!G31</f>
        <v>0</v>
      </c>
      <c r="H31" s="5">
        <f>'Planuojami Pirkimai'!H31</f>
        <v>0</v>
      </c>
      <c r="I31" s="11">
        <f>'Planuojami Pirkimai'!I31</f>
        <v>0</v>
      </c>
      <c r="J31" s="5">
        <f>IFERROR(VLOOKUP('Planuojami Pirkimai'!J31,QuarterTable,2,FALSE),'Planuojami Pirkimai'!J31)</f>
        <v>0</v>
      </c>
      <c r="K31" s="5">
        <f>IFERROR(VLOOKUP('Planuojami Pirkimai'!K31,QuarterTable,2,FALSE),'Planuojami Pirkimai'!K31)</f>
        <v>0</v>
      </c>
      <c r="L31" s="5">
        <f>IFERROR(VLOOKUP('Planuojami Pirkimai'!L31,YesNoTable,2,FALSE),-1)</f>
        <v>-1</v>
      </c>
      <c r="M31" s="5">
        <f>IFERROR(VLOOKUP('Planuojami Pirkimai'!M31,YesNoTable,2,FALSE),-1)</f>
        <v>-1</v>
      </c>
      <c r="N31" s="5">
        <f>IFERROR(VLOOKUP('Planuojami Pirkimai'!N31,YesNoTable,2,FALSE),-1)</f>
        <v>-1</v>
      </c>
      <c r="O31" s="5">
        <f>IFERROR(VLOOKUP('Planuojami Pirkimai'!O31,TitleTable,2,FALSE),-1)</f>
        <v>-1</v>
      </c>
      <c r="P31" s="5">
        <f>('Planuojami Pirkimai'!P31)</f>
        <v>0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 x14ac:dyDescent="0.25">
      <c r="A32" s="5">
        <f>IFERROR(VLOOKUP('Planuojami Pirkimai'!A32,PurchaseTypeTable,2,FALSE),-1)</f>
        <v>-1</v>
      </c>
      <c r="B32" s="5">
        <f>'Planuojami Pirkimai'!B32</f>
        <v>0</v>
      </c>
      <c r="C32" s="5">
        <f>IFERROR(VLOOKUP('Planuojami Pirkimai'!C32,TypeTable,2,FALSE),-1)</f>
        <v>-1</v>
      </c>
      <c r="D32" s="5">
        <f>'Planuojami Pirkimai'!D32</f>
        <v>0</v>
      </c>
      <c r="E32" s="5">
        <f>'Planuojami Pirkimai'!E32</f>
        <v>0</v>
      </c>
      <c r="F32" s="5">
        <f>IFERROR(VLOOKUP('Planuojami Pirkimai'!F32,MeasurementTable,2,FALSE),'Planuojami Pirkimai'!F32)</f>
        <v>0</v>
      </c>
      <c r="G32" s="11">
        <f>'Planuojami Pirkimai'!G32</f>
        <v>0</v>
      </c>
      <c r="H32" s="5">
        <f>'Planuojami Pirkimai'!H32</f>
        <v>0</v>
      </c>
      <c r="I32" s="11">
        <f>'Planuojami Pirkimai'!I32</f>
        <v>0</v>
      </c>
      <c r="J32" s="5">
        <f>IFERROR(VLOOKUP('Planuojami Pirkimai'!J32,QuarterTable,2,FALSE),'Planuojami Pirkimai'!J32)</f>
        <v>0</v>
      </c>
      <c r="K32" s="5">
        <f>IFERROR(VLOOKUP('Planuojami Pirkimai'!K32,QuarterTable,2,FALSE),'Planuojami Pirkimai'!K32)</f>
        <v>0</v>
      </c>
      <c r="L32" s="5">
        <f>IFERROR(VLOOKUP('Planuojami Pirkimai'!L32,YesNoTable,2,FALSE),-1)</f>
        <v>-1</v>
      </c>
      <c r="M32" s="5">
        <f>IFERROR(VLOOKUP('Planuojami Pirkimai'!M32,YesNoTable,2,FALSE),-1)</f>
        <v>-1</v>
      </c>
      <c r="N32" s="5">
        <f>IFERROR(VLOOKUP('Planuojami Pirkimai'!N32,YesNoTable,2,FALSE),-1)</f>
        <v>-1</v>
      </c>
      <c r="O32" s="5">
        <f>IFERROR(VLOOKUP('Planuojami Pirkimai'!O32,TitleTable,2,FALSE),-1)</f>
        <v>-1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 x14ac:dyDescent="0.25">
      <c r="A33" s="5">
        <f>IFERROR(VLOOKUP('Planuojami Pirkimai'!A33,PurchaseTypeTable,2,FALSE),-1)</f>
        <v>-1</v>
      </c>
      <c r="B33" s="5">
        <f>'Planuojami Pirkimai'!B33</f>
        <v>0</v>
      </c>
      <c r="C33" s="5">
        <f>IFERROR(VLOOKUP('Planuojami Pirkimai'!C33,TypeTable,2,FALSE),-1)</f>
        <v>-1</v>
      </c>
      <c r="D33" s="5">
        <f>'Planuojami Pirkimai'!D33</f>
        <v>0</v>
      </c>
      <c r="E33" s="5">
        <f>'Planuojami Pirkimai'!E33</f>
        <v>0</v>
      </c>
      <c r="F33" s="5">
        <f>IFERROR(VLOOKUP('Planuojami Pirkimai'!F33,MeasurementTable,2,FALSE),'Planuojami Pirkimai'!F33)</f>
        <v>0</v>
      </c>
      <c r="G33" s="11">
        <f>'Planuojami Pirkimai'!G33</f>
        <v>0</v>
      </c>
      <c r="H33" s="5">
        <f>'Planuojami Pirkimai'!H33</f>
        <v>0</v>
      </c>
      <c r="I33" s="11">
        <f>'Planuojami Pirkimai'!I33</f>
        <v>0</v>
      </c>
      <c r="J33" s="5">
        <f>IFERROR(VLOOKUP('Planuojami Pirkimai'!J33,QuarterTable,2,FALSE),'Planuojami Pirkimai'!J33)</f>
        <v>0</v>
      </c>
      <c r="K33" s="5">
        <f>IFERROR(VLOOKUP('Planuojami Pirkimai'!K33,QuarterTable,2,FALSE),'Planuojami Pirkimai'!K33)</f>
        <v>0</v>
      </c>
      <c r="L33" s="5">
        <f>IFERROR(VLOOKUP('Planuojami Pirkimai'!L33,YesNoTable,2,FALSE),-1)</f>
        <v>-1</v>
      </c>
      <c r="M33" s="5">
        <f>IFERROR(VLOOKUP('Planuojami Pirkimai'!M33,YesNoTable,2,FALSE),-1)</f>
        <v>-1</v>
      </c>
      <c r="N33" s="5">
        <f>IFERROR(VLOOKUP('Planuojami Pirkimai'!N33,YesNoTable,2,FALSE),-1)</f>
        <v>-1</v>
      </c>
      <c r="O33" s="5">
        <f>IFERROR(VLOOKUP('Planuojami Pirkimai'!O33,TitleTable,2,FALSE),-1)</f>
        <v>-1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 x14ac:dyDescent="0.25">
      <c r="A34" s="5">
        <f>IFERROR(VLOOKUP('Planuojami Pirkimai'!A34,PurchaseTypeTable,2,FALSE),-1)</f>
        <v>-1</v>
      </c>
      <c r="B34" s="5">
        <f>'Planuojami Pirkimai'!B34</f>
        <v>0</v>
      </c>
      <c r="C34" s="5">
        <f>IFERROR(VLOOKUP('Planuojami Pirkimai'!C34,TypeTable,2,FALSE),-1)</f>
        <v>-1</v>
      </c>
      <c r="D34" s="5">
        <f>'Planuojami Pirkimai'!D34</f>
        <v>0</v>
      </c>
      <c r="E34" s="5">
        <f>'Planuojami Pirkimai'!E34</f>
        <v>0</v>
      </c>
      <c r="F34" s="5">
        <f>IFERROR(VLOOKUP('Planuojami Pirkimai'!F34,MeasurementTable,2,FALSE),'Planuojami Pirkimai'!F34)</f>
        <v>0</v>
      </c>
      <c r="G34" s="11">
        <f>'Planuojami Pirkimai'!G34</f>
        <v>0</v>
      </c>
      <c r="H34" s="5">
        <f>'Planuojami Pirkimai'!H34</f>
        <v>0</v>
      </c>
      <c r="I34" s="11">
        <f>'Planuojami Pirkimai'!I34</f>
        <v>0</v>
      </c>
      <c r="J34" s="5">
        <f>IFERROR(VLOOKUP('Planuojami Pirkimai'!J34,QuarterTable,2,FALSE),'Planuojami Pirkimai'!J34)</f>
        <v>0</v>
      </c>
      <c r="K34" s="5">
        <f>IFERROR(VLOOKUP('Planuojami Pirkimai'!K34,QuarterTable,2,FALSE),'Planuojami Pirkimai'!K34)</f>
        <v>0</v>
      </c>
      <c r="L34" s="5">
        <f>IFERROR(VLOOKUP('Planuojami Pirkimai'!L34,YesNoTable,2,FALSE),-1)</f>
        <v>-1</v>
      </c>
      <c r="M34" s="5">
        <f>IFERROR(VLOOKUP('Planuojami Pirkimai'!M34,YesNoTable,2,FALSE),-1)</f>
        <v>-1</v>
      </c>
      <c r="N34" s="5">
        <f>IFERROR(VLOOKUP('Planuojami Pirkimai'!N34,YesNoTable,2,FALSE),-1)</f>
        <v>-1</v>
      </c>
      <c r="O34" s="5">
        <f>IFERROR(VLOOKUP('Planuojami Pirkimai'!O34,TitleTable,2,FALSE),-1)</f>
        <v>-1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 x14ac:dyDescent="0.25">
      <c r="A35" s="5">
        <f>IFERROR(VLOOKUP('Planuojami Pirkimai'!A35,PurchaseTypeTable,2,FALSE),-1)</f>
        <v>-1</v>
      </c>
      <c r="B35" s="5">
        <f>'Planuojami Pirkimai'!B35</f>
        <v>0</v>
      </c>
      <c r="C35" s="5">
        <f>IFERROR(VLOOKUP('Planuojami Pirkimai'!C35,TypeTable,2,FALSE),-1)</f>
        <v>-1</v>
      </c>
      <c r="D35" s="5">
        <f>'Planuojami Pirkimai'!D35</f>
        <v>0</v>
      </c>
      <c r="E35" s="5">
        <f>'Planuojami Pirkimai'!E35</f>
        <v>0</v>
      </c>
      <c r="F35" s="5">
        <f>IFERROR(VLOOKUP('Planuojami Pirkimai'!F35,MeasurementTable,2,FALSE),'Planuojami Pirkimai'!F35)</f>
        <v>0</v>
      </c>
      <c r="G35" s="11">
        <f>'Planuojami Pirkimai'!G35</f>
        <v>0</v>
      </c>
      <c r="H35" s="5">
        <f>'Planuojami Pirkimai'!H35</f>
        <v>0</v>
      </c>
      <c r="I35" s="11">
        <f>'Planuojami Pirkimai'!I35</f>
        <v>0</v>
      </c>
      <c r="J35" s="5">
        <f>IFERROR(VLOOKUP('Planuojami Pirkimai'!J35,QuarterTable,2,FALSE),'Planuojami Pirkimai'!J35)</f>
        <v>0</v>
      </c>
      <c r="K35" s="5">
        <f>IFERROR(VLOOKUP('Planuojami Pirkimai'!K35,QuarterTable,2,FALSE),'Planuojami Pirkimai'!K35)</f>
        <v>0</v>
      </c>
      <c r="L35" s="5">
        <f>IFERROR(VLOOKUP('Planuojami Pirkimai'!L35,YesNoTable,2,FALSE),-1)</f>
        <v>-1</v>
      </c>
      <c r="M35" s="5">
        <f>IFERROR(VLOOKUP('Planuojami Pirkimai'!M35,YesNoTable,2,FALSE),-1)</f>
        <v>-1</v>
      </c>
      <c r="N35" s="5">
        <f>IFERROR(VLOOKUP('Planuojami Pirkimai'!N35,YesNoTable,2,FALSE),-1)</f>
        <v>-1</v>
      </c>
      <c r="O35" s="5">
        <f>IFERROR(VLOOKUP('Planuojami Pirkimai'!O35,TitleTable,2,FALSE),-1)</f>
        <v>-1</v>
      </c>
      <c r="P35" s="5">
        <f>('Planuojami Pirkimai'!P35)</f>
        <v>0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 x14ac:dyDescent="0.25">
      <c r="A36" s="5">
        <f>IFERROR(VLOOKUP('Planuojami Pirkimai'!A36,PurchaseTypeTable,2,FALSE),-1)</f>
        <v>-1</v>
      </c>
      <c r="B36" s="5">
        <f>'Planuojami Pirkimai'!B36</f>
        <v>0</v>
      </c>
      <c r="C36" s="5">
        <f>IFERROR(VLOOKUP('Planuojami Pirkimai'!C36,TypeTable,2,FALSE),-1)</f>
        <v>-1</v>
      </c>
      <c r="D36" s="5">
        <f>'Planuojami Pirkimai'!D36</f>
        <v>0</v>
      </c>
      <c r="E36" s="5">
        <f>'Planuojami Pirkimai'!E36</f>
        <v>0</v>
      </c>
      <c r="F36" s="5">
        <f>IFERROR(VLOOKUP('Planuojami Pirkimai'!F36,MeasurementTable,2,FALSE),'Planuojami Pirkimai'!F36)</f>
        <v>0</v>
      </c>
      <c r="G36" s="11">
        <f>'Planuojami Pirkimai'!G36</f>
        <v>0</v>
      </c>
      <c r="H36" s="5">
        <f>'Planuojami Pirkimai'!H36</f>
        <v>0</v>
      </c>
      <c r="I36" s="11">
        <f>'Planuojami Pirkimai'!I36</f>
        <v>0</v>
      </c>
      <c r="J36" s="5">
        <f>IFERROR(VLOOKUP('Planuojami Pirkimai'!J36,QuarterTable,2,FALSE),'Planuojami Pirkimai'!J36)</f>
        <v>0</v>
      </c>
      <c r="K36" s="5">
        <f>IFERROR(VLOOKUP('Planuojami Pirkimai'!K36,QuarterTable,2,FALSE),'Planuojami Pirkimai'!K36)</f>
        <v>0</v>
      </c>
      <c r="L36" s="5">
        <f>IFERROR(VLOOKUP('Planuojami Pirkimai'!L36,YesNoTable,2,FALSE),-1)</f>
        <v>-1</v>
      </c>
      <c r="M36" s="5">
        <f>IFERROR(VLOOKUP('Planuojami Pirkimai'!M36,YesNoTable,2,FALSE),-1)</f>
        <v>-1</v>
      </c>
      <c r="N36" s="5">
        <f>IFERROR(VLOOKUP('Planuojami Pirkimai'!N36,YesNoTable,2,FALSE),-1)</f>
        <v>-1</v>
      </c>
      <c r="O36" s="5">
        <f>IFERROR(VLOOKUP('Planuojami Pirkimai'!O36,TitleTable,2,FALSE),-1)</f>
        <v>-1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 x14ac:dyDescent="0.25">
      <c r="A37" s="5">
        <f>IFERROR(VLOOKUP('Planuojami Pirkimai'!A37,PurchaseTypeTable,2,FALSE),-1)</f>
        <v>-1</v>
      </c>
      <c r="B37" s="5">
        <f>'Planuojami Pirkimai'!B37</f>
        <v>0</v>
      </c>
      <c r="C37" s="5">
        <f>IFERROR(VLOOKUP('Planuojami Pirkimai'!C37,TypeTable,2,FALSE),-1)</f>
        <v>-1</v>
      </c>
      <c r="D37" s="5">
        <f>'Planuojami Pirkimai'!D37</f>
        <v>0</v>
      </c>
      <c r="E37" s="5">
        <f>'Planuojami Pirkimai'!E37</f>
        <v>0</v>
      </c>
      <c r="F37" s="5">
        <f>IFERROR(VLOOKUP('Planuojami Pirkimai'!F37,MeasurementTable,2,FALSE),'Planuojami Pirkimai'!F37)</f>
        <v>0</v>
      </c>
      <c r="G37" s="11">
        <f>'Planuojami Pirkimai'!G37</f>
        <v>0</v>
      </c>
      <c r="H37" s="5">
        <f>'Planuojami Pirkimai'!H37</f>
        <v>0</v>
      </c>
      <c r="I37" s="11">
        <f>'Planuojami Pirkimai'!I37</f>
        <v>0</v>
      </c>
      <c r="J37" s="5">
        <f>IFERROR(VLOOKUP('Planuojami Pirkimai'!J37,QuarterTable,2,FALSE),'Planuojami Pirkimai'!J37)</f>
        <v>0</v>
      </c>
      <c r="K37" s="5">
        <f>IFERROR(VLOOKUP('Planuojami Pirkimai'!K37,QuarterTable,2,FALSE),'Planuojami Pirkimai'!K37)</f>
        <v>0</v>
      </c>
      <c r="L37" s="5">
        <f>IFERROR(VLOOKUP('Planuojami Pirkimai'!L37,YesNoTable,2,FALSE),-1)</f>
        <v>-1</v>
      </c>
      <c r="M37" s="5">
        <f>IFERROR(VLOOKUP('Planuojami Pirkimai'!M37,YesNoTable,2,FALSE),-1)</f>
        <v>-1</v>
      </c>
      <c r="N37" s="5">
        <f>IFERROR(VLOOKUP('Planuojami Pirkimai'!N37,YesNoTable,2,FALSE),-1)</f>
        <v>-1</v>
      </c>
      <c r="O37" s="5">
        <f>IFERROR(VLOOKUP('Planuojami Pirkimai'!O37,TitleTable,2,FALSE),-1)</f>
        <v>-1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 x14ac:dyDescent="0.25">
      <c r="A38" s="5">
        <f>IFERROR(VLOOKUP('Planuojami Pirkimai'!A38,PurchaseTypeTable,2,FALSE),-1)</f>
        <v>-1</v>
      </c>
      <c r="B38" s="5">
        <f>'Planuojami Pirkimai'!B38</f>
        <v>0</v>
      </c>
      <c r="C38" s="5">
        <f>IFERROR(VLOOKUP('Planuojami Pirkimai'!C38,TypeTable,2,FALSE),-1)</f>
        <v>-1</v>
      </c>
      <c r="D38" s="5">
        <f>'Planuojami Pirkimai'!D38</f>
        <v>0</v>
      </c>
      <c r="E38" s="5">
        <f>'Planuojami Pirkimai'!E38</f>
        <v>0</v>
      </c>
      <c r="F38" s="5">
        <f>IFERROR(VLOOKUP('Planuojami Pirkimai'!F38,MeasurementTable,2,FALSE),'Planuojami Pirkimai'!F38)</f>
        <v>0</v>
      </c>
      <c r="G38" s="11">
        <f>'Planuojami Pirkimai'!G38</f>
        <v>0</v>
      </c>
      <c r="H38" s="5">
        <f>'Planuojami Pirkimai'!H38</f>
        <v>0</v>
      </c>
      <c r="I38" s="11">
        <f>'Planuojami Pirkimai'!I38</f>
        <v>0</v>
      </c>
      <c r="J38" s="5">
        <f>IFERROR(VLOOKUP('Planuojami Pirkimai'!J38,QuarterTable,2,FALSE),'Planuojami Pirkimai'!J38)</f>
        <v>0</v>
      </c>
      <c r="K38" s="5">
        <f>IFERROR(VLOOKUP('Planuojami Pirkimai'!K38,QuarterTable,2,FALSE),'Planuojami Pirkimai'!K38)</f>
        <v>0</v>
      </c>
      <c r="L38" s="5">
        <f>IFERROR(VLOOKUP('Planuojami Pirkimai'!L38,YesNoTable,2,FALSE),-1)</f>
        <v>-1</v>
      </c>
      <c r="M38" s="5">
        <f>IFERROR(VLOOKUP('Planuojami Pirkimai'!M38,YesNoTable,2,FALSE),-1)</f>
        <v>-1</v>
      </c>
      <c r="N38" s="5">
        <f>IFERROR(VLOOKUP('Planuojami Pirkimai'!N38,YesNoTable,2,FALSE),-1)</f>
        <v>-1</v>
      </c>
      <c r="O38" s="5">
        <f>IFERROR(VLOOKUP('Planuojami Pirkimai'!O38,TitleTable,2,FALSE),-1)</f>
        <v>-1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 x14ac:dyDescent="0.25">
      <c r="A39" s="5">
        <f>IFERROR(VLOOKUP('Planuojami Pirkimai'!A39,PurchaseTypeTable,2,FALSE),-1)</f>
        <v>-1</v>
      </c>
      <c r="B39" s="5">
        <f>'Planuojami Pirkimai'!B39</f>
        <v>0</v>
      </c>
      <c r="C39" s="5">
        <f>IFERROR(VLOOKUP('Planuojami Pirkimai'!C39,TypeTable,2,FALSE),-1)</f>
        <v>-1</v>
      </c>
      <c r="D39" s="5">
        <f>'Planuojami Pirkimai'!D39</f>
        <v>0</v>
      </c>
      <c r="E39" s="5">
        <f>'Planuojami Pirkimai'!E39</f>
        <v>0</v>
      </c>
      <c r="F39" s="5">
        <f>IFERROR(VLOOKUP('Planuojami Pirkimai'!F39,MeasurementTable,2,FALSE),'Planuojami Pirkimai'!F39)</f>
        <v>0</v>
      </c>
      <c r="G39" s="11">
        <f>'Planuojami Pirkimai'!G39</f>
        <v>0</v>
      </c>
      <c r="H39" s="5">
        <f>'Planuojami Pirkimai'!H39</f>
        <v>0</v>
      </c>
      <c r="I39" s="11">
        <f>'Planuojami Pirkimai'!I39</f>
        <v>0</v>
      </c>
      <c r="J39" s="5">
        <f>IFERROR(VLOOKUP('Planuojami Pirkimai'!J39,QuarterTable,2,FALSE),'Planuojami Pirkimai'!J39)</f>
        <v>0</v>
      </c>
      <c r="K39" s="5">
        <f>IFERROR(VLOOKUP('Planuojami Pirkimai'!K39,QuarterTable,2,FALSE),'Planuojami Pirkimai'!K39)</f>
        <v>0</v>
      </c>
      <c r="L39" s="5">
        <f>IFERROR(VLOOKUP('Planuojami Pirkimai'!L39,YesNoTable,2,FALSE),-1)</f>
        <v>-1</v>
      </c>
      <c r="M39" s="5">
        <f>IFERROR(VLOOKUP('Planuojami Pirkimai'!M39,YesNoTable,2,FALSE),-1)</f>
        <v>-1</v>
      </c>
      <c r="N39" s="5">
        <f>IFERROR(VLOOKUP('Planuojami Pirkimai'!N39,YesNoTable,2,FALSE),-1)</f>
        <v>-1</v>
      </c>
      <c r="O39" s="5">
        <f>IFERROR(VLOOKUP('Planuojami Pirkimai'!O39,TitleTable,2,FALSE),-1)</f>
        <v>-1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 x14ac:dyDescent="0.25">
      <c r="A40" s="5">
        <f>IFERROR(VLOOKUP('Planuojami Pirkimai'!A40,PurchaseTypeTable,2,FALSE),-1)</f>
        <v>-1</v>
      </c>
      <c r="B40" s="5">
        <f>'Planuojami Pirkimai'!B40</f>
        <v>0</v>
      </c>
      <c r="C40" s="5">
        <f>IFERROR(VLOOKUP('Planuojami Pirkimai'!C40,TypeTable,2,FALSE),-1)</f>
        <v>-1</v>
      </c>
      <c r="D40" s="5">
        <f>'Planuojami Pirkimai'!D40</f>
        <v>0</v>
      </c>
      <c r="E40" s="5">
        <f>'Planuojami Pirkimai'!E40</f>
        <v>0</v>
      </c>
      <c r="F40" s="5">
        <f>IFERROR(VLOOKUP('Planuojami Pirkimai'!F40,MeasurementTable,2,FALSE),'Planuojami Pirkimai'!F40)</f>
        <v>0</v>
      </c>
      <c r="G40" s="11">
        <f>'Planuojami Pirkimai'!G40</f>
        <v>0</v>
      </c>
      <c r="H40" s="5">
        <f>'Planuojami Pirkimai'!H40</f>
        <v>0</v>
      </c>
      <c r="I40" s="11">
        <f>'Planuojami Pirkimai'!I40</f>
        <v>0</v>
      </c>
      <c r="J40" s="5">
        <f>IFERROR(VLOOKUP('Planuojami Pirkimai'!J40,QuarterTable,2,FALSE),'Planuojami Pirkimai'!J40)</f>
        <v>0</v>
      </c>
      <c r="K40" s="5">
        <f>IFERROR(VLOOKUP('Planuojami Pirkimai'!K40,QuarterTable,2,FALSE),'Planuojami Pirkimai'!K40)</f>
        <v>0</v>
      </c>
      <c r="L40" s="5">
        <f>IFERROR(VLOOKUP('Planuojami Pirkimai'!L40,YesNoTable,2,FALSE),-1)</f>
        <v>-1</v>
      </c>
      <c r="M40" s="5">
        <f>IFERROR(VLOOKUP('Planuojami Pirkimai'!M40,YesNoTable,2,FALSE),-1)</f>
        <v>-1</v>
      </c>
      <c r="N40" s="5">
        <f>IFERROR(VLOOKUP('Planuojami Pirkimai'!N40,YesNoTable,2,FALSE),-1)</f>
        <v>-1</v>
      </c>
      <c r="O40" s="5">
        <f>IFERROR(VLOOKUP('Planuojami Pirkimai'!O40,TitleTable,2,FALSE),-1)</f>
        <v>-1</v>
      </c>
      <c r="P40" s="5">
        <f>('Planuojami Pirkimai'!P40)</f>
        <v>0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 x14ac:dyDescent="0.25">
      <c r="A41" s="5">
        <f>IFERROR(VLOOKUP('Planuojami Pirkimai'!A41,PurchaseTypeTable,2,FALSE),-1)</f>
        <v>-1</v>
      </c>
      <c r="B41" s="5">
        <f>'Planuojami Pirkimai'!B41</f>
        <v>0</v>
      </c>
      <c r="C41" s="5">
        <f>IFERROR(VLOOKUP('Planuojami Pirkimai'!C41,TypeTable,2,FALSE),-1)</f>
        <v>-1</v>
      </c>
      <c r="D41" s="5">
        <f>'Planuojami Pirkimai'!D41</f>
        <v>0</v>
      </c>
      <c r="E41" s="5">
        <f>'Planuojami Pirkimai'!E41</f>
        <v>0</v>
      </c>
      <c r="F41" s="5">
        <f>IFERROR(VLOOKUP('Planuojami Pirkimai'!F41,MeasurementTable,2,FALSE),'Planuojami Pirkimai'!F41)</f>
        <v>0</v>
      </c>
      <c r="G41" s="11">
        <f>'Planuojami Pirkimai'!G41</f>
        <v>0</v>
      </c>
      <c r="H41" s="5">
        <f>'Planuojami Pirkimai'!H41</f>
        <v>0</v>
      </c>
      <c r="I41" s="11">
        <f>'Planuojami Pirkimai'!I41</f>
        <v>0</v>
      </c>
      <c r="J41" s="5">
        <f>IFERROR(VLOOKUP('Planuojami Pirkimai'!J41,QuarterTable,2,FALSE),'Planuojami Pirkimai'!J41)</f>
        <v>0</v>
      </c>
      <c r="K41" s="5">
        <f>IFERROR(VLOOKUP('Planuojami Pirkimai'!K41,QuarterTable,2,FALSE),'Planuojami Pirkimai'!K41)</f>
        <v>0</v>
      </c>
      <c r="L41" s="5">
        <f>IFERROR(VLOOKUP('Planuojami Pirkimai'!L41,YesNoTable,2,FALSE),-1)</f>
        <v>-1</v>
      </c>
      <c r="M41" s="5">
        <f>IFERROR(VLOOKUP('Planuojami Pirkimai'!M41,YesNoTable,2,FALSE),-1)</f>
        <v>-1</v>
      </c>
      <c r="N41" s="5">
        <f>IFERROR(VLOOKUP('Planuojami Pirkimai'!N41,YesNoTable,2,FALSE),-1)</f>
        <v>-1</v>
      </c>
      <c r="O41" s="5">
        <f>IFERROR(VLOOKUP('Planuojami Pirkimai'!O41,TitleTable,2,FALSE),-1)</f>
        <v>-1</v>
      </c>
      <c r="P41" s="5">
        <f>('Planuojami Pirkimai'!P41)</f>
        <v>0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 x14ac:dyDescent="0.25">
      <c r="A42" s="5">
        <f>IFERROR(VLOOKUP('Planuojami Pirkimai'!A42,PurchaseTypeTable,2,FALSE),-1)</f>
        <v>-1</v>
      </c>
      <c r="B42" s="5">
        <f>'Planuojami Pirkimai'!B42</f>
        <v>0</v>
      </c>
      <c r="C42" s="5">
        <f>IFERROR(VLOOKUP('Planuojami Pirkimai'!C42,TypeTable,2,FALSE),-1)</f>
        <v>-1</v>
      </c>
      <c r="D42" s="5">
        <f>'Planuojami Pirkimai'!D42</f>
        <v>0</v>
      </c>
      <c r="E42" s="5">
        <f>'Planuojami Pirkimai'!E42</f>
        <v>0</v>
      </c>
      <c r="F42" s="5">
        <f>IFERROR(VLOOKUP('Planuojami Pirkimai'!F42,MeasurementTable,2,FALSE),'Planuojami Pirkimai'!F42)</f>
        <v>0</v>
      </c>
      <c r="G42" s="11">
        <f>'Planuojami Pirkimai'!G42</f>
        <v>0</v>
      </c>
      <c r="H42" s="5">
        <f>'Planuojami Pirkimai'!H42</f>
        <v>0</v>
      </c>
      <c r="I42" s="11">
        <f>'Planuojami Pirkimai'!I42</f>
        <v>0</v>
      </c>
      <c r="J42" s="5">
        <f>IFERROR(VLOOKUP('Planuojami Pirkimai'!J42,QuarterTable,2,FALSE),'Planuojami Pirkimai'!J42)</f>
        <v>0</v>
      </c>
      <c r="K42" s="5">
        <f>IFERROR(VLOOKUP('Planuojami Pirkimai'!K42,QuarterTable,2,FALSE),'Planuojami Pirkimai'!K42)</f>
        <v>0</v>
      </c>
      <c r="L42" s="5">
        <f>IFERROR(VLOOKUP('Planuojami Pirkimai'!L42,YesNoTable,2,FALSE),-1)</f>
        <v>-1</v>
      </c>
      <c r="M42" s="5">
        <f>IFERROR(VLOOKUP('Planuojami Pirkimai'!M42,YesNoTable,2,FALSE),-1)</f>
        <v>-1</v>
      </c>
      <c r="N42" s="5">
        <f>IFERROR(VLOOKUP('Planuojami Pirkimai'!N42,YesNoTable,2,FALSE),-1)</f>
        <v>-1</v>
      </c>
      <c r="O42" s="5">
        <f>IFERROR(VLOOKUP('Planuojami Pirkimai'!O42,TitleTable,2,FALSE),-1)</f>
        <v>-1</v>
      </c>
      <c r="P42" s="5">
        <f>('Planuojami Pirkimai'!P42)</f>
        <v>0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 x14ac:dyDescent="0.25">
      <c r="A43" s="5">
        <f>IFERROR(VLOOKUP('Planuojami Pirkimai'!A43,PurchaseTypeTable,2,FALSE),-1)</f>
        <v>-1</v>
      </c>
      <c r="B43" s="5">
        <f>'Planuojami Pirkimai'!B43</f>
        <v>0</v>
      </c>
      <c r="C43" s="5">
        <f>IFERROR(VLOOKUP('Planuojami Pirkimai'!C43,TypeTable,2,FALSE),-1)</f>
        <v>-1</v>
      </c>
      <c r="D43" s="5">
        <f>'Planuojami Pirkimai'!D43</f>
        <v>0</v>
      </c>
      <c r="E43" s="5">
        <f>'Planuojami Pirkimai'!E43</f>
        <v>0</v>
      </c>
      <c r="F43" s="5">
        <f>IFERROR(VLOOKUP('Planuojami Pirkimai'!F43,MeasurementTable,2,FALSE),'Planuojami Pirkimai'!F43)</f>
        <v>0</v>
      </c>
      <c r="G43" s="11">
        <f>'Planuojami Pirkimai'!G43</f>
        <v>0</v>
      </c>
      <c r="H43" s="5">
        <f>'Planuojami Pirkimai'!H43</f>
        <v>0</v>
      </c>
      <c r="I43" s="11">
        <f>'Planuojami Pirkimai'!I43</f>
        <v>0</v>
      </c>
      <c r="J43" s="5">
        <f>IFERROR(VLOOKUP('Planuojami Pirkimai'!J43,QuarterTable,2,FALSE),'Planuojami Pirkimai'!J43)</f>
        <v>0</v>
      </c>
      <c r="K43" s="5">
        <f>IFERROR(VLOOKUP('Planuojami Pirkimai'!K43,QuarterTable,2,FALSE),'Planuojami Pirkimai'!K43)</f>
        <v>0</v>
      </c>
      <c r="L43" s="5">
        <f>IFERROR(VLOOKUP('Planuojami Pirkimai'!L43,YesNoTable,2,FALSE),-1)</f>
        <v>-1</v>
      </c>
      <c r="M43" s="5">
        <f>IFERROR(VLOOKUP('Planuojami Pirkimai'!M43,YesNoTable,2,FALSE),-1)</f>
        <v>-1</v>
      </c>
      <c r="N43" s="5">
        <f>IFERROR(VLOOKUP('Planuojami Pirkimai'!N43,YesNoTable,2,FALSE),-1)</f>
        <v>-1</v>
      </c>
      <c r="O43" s="5">
        <f>IFERROR(VLOOKUP('Planuojami Pirkimai'!O43,TitleTable,2,FALSE),-1)</f>
        <v>-1</v>
      </c>
      <c r="P43" s="5">
        <f>('Planuojami Pirkimai'!P43)</f>
        <v>0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 x14ac:dyDescent="0.25">
      <c r="A44" s="5">
        <f>IFERROR(VLOOKUP('Planuojami Pirkimai'!A44,PurchaseTypeTable,2,FALSE),-1)</f>
        <v>-1</v>
      </c>
      <c r="B44" s="5">
        <f>'Planuojami Pirkimai'!B44</f>
        <v>0</v>
      </c>
      <c r="C44" s="5">
        <f>IFERROR(VLOOKUP('Planuojami Pirkimai'!C44,TypeTable,2,FALSE),-1)</f>
        <v>-1</v>
      </c>
      <c r="D44" s="5">
        <f>'Planuojami Pirkimai'!D44</f>
        <v>0</v>
      </c>
      <c r="E44" s="5">
        <f>'Planuojami Pirkimai'!E44</f>
        <v>0</v>
      </c>
      <c r="F44" s="5">
        <f>IFERROR(VLOOKUP('Planuojami Pirkimai'!F44,MeasurementTable,2,FALSE),'Planuojami Pirkimai'!F44)</f>
        <v>0</v>
      </c>
      <c r="G44" s="11">
        <f>'Planuojami Pirkimai'!G44</f>
        <v>0</v>
      </c>
      <c r="H44" s="5">
        <f>'Planuojami Pirkimai'!H44</f>
        <v>0</v>
      </c>
      <c r="I44" s="11">
        <f>'Planuojami Pirkimai'!I44</f>
        <v>0</v>
      </c>
      <c r="J44" s="5">
        <f>IFERROR(VLOOKUP('Planuojami Pirkimai'!J44,QuarterTable,2,FALSE),'Planuojami Pirkimai'!J44)</f>
        <v>0</v>
      </c>
      <c r="K44" s="5">
        <f>IFERROR(VLOOKUP('Planuojami Pirkimai'!K44,QuarterTable,2,FALSE),'Planuojami Pirkimai'!K44)</f>
        <v>0</v>
      </c>
      <c r="L44" s="5">
        <f>IFERROR(VLOOKUP('Planuojami Pirkimai'!L44,YesNoTable,2,FALSE),-1)</f>
        <v>-1</v>
      </c>
      <c r="M44" s="5">
        <f>IFERROR(VLOOKUP('Planuojami Pirkimai'!M44,YesNoTable,2,FALSE),-1)</f>
        <v>-1</v>
      </c>
      <c r="N44" s="5">
        <f>IFERROR(VLOOKUP('Planuojami Pirkimai'!N44,YesNoTable,2,FALSE),-1)</f>
        <v>-1</v>
      </c>
      <c r="O44" s="5">
        <f>IFERROR(VLOOKUP('Planuojami Pirkimai'!O44,TitleTable,2,FALSE),-1)</f>
        <v>-1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 x14ac:dyDescent="0.25">
      <c r="A45" s="5">
        <f>IFERROR(VLOOKUP('Planuojami Pirkimai'!A45,PurchaseTypeTable,2,FALSE),-1)</f>
        <v>-1</v>
      </c>
      <c r="B45" s="5">
        <f>'Planuojami Pirkimai'!B45</f>
        <v>0</v>
      </c>
      <c r="C45" s="5">
        <f>IFERROR(VLOOKUP('Planuojami Pirkimai'!C45,TypeTable,2,FALSE),-1)</f>
        <v>-1</v>
      </c>
      <c r="D45" s="5">
        <f>'Planuojami Pirkimai'!D45</f>
        <v>0</v>
      </c>
      <c r="E45" s="5">
        <f>'Planuojami Pirkimai'!E45</f>
        <v>0</v>
      </c>
      <c r="F45" s="5">
        <f>IFERROR(VLOOKUP('Planuojami Pirkimai'!F45,MeasurementTable,2,FALSE),'Planuojami Pirkimai'!F45)</f>
        <v>0</v>
      </c>
      <c r="G45" s="11">
        <f>'Planuojami Pirkimai'!G45</f>
        <v>0</v>
      </c>
      <c r="H45" s="5">
        <f>'Planuojami Pirkimai'!H45</f>
        <v>0</v>
      </c>
      <c r="I45" s="11">
        <f>'Planuojami Pirkimai'!I45</f>
        <v>0</v>
      </c>
      <c r="J45" s="5">
        <f>IFERROR(VLOOKUP('Planuojami Pirkimai'!J45,QuarterTable,2,FALSE),'Planuojami Pirkimai'!J45)</f>
        <v>0</v>
      </c>
      <c r="K45" s="5">
        <f>IFERROR(VLOOKUP('Planuojami Pirkimai'!K45,QuarterTable,2,FALSE),'Planuojami Pirkimai'!K45)</f>
        <v>0</v>
      </c>
      <c r="L45" s="5">
        <f>IFERROR(VLOOKUP('Planuojami Pirkimai'!L45,YesNoTable,2,FALSE),-1)</f>
        <v>-1</v>
      </c>
      <c r="M45" s="5">
        <f>IFERROR(VLOOKUP('Planuojami Pirkimai'!M45,YesNoTable,2,FALSE),-1)</f>
        <v>-1</v>
      </c>
      <c r="N45" s="5">
        <f>IFERROR(VLOOKUP('Planuojami Pirkimai'!N45,YesNoTable,2,FALSE),-1)</f>
        <v>-1</v>
      </c>
      <c r="O45" s="5">
        <f>IFERROR(VLOOKUP('Planuojami Pirkimai'!O45,TitleTable,2,FALSE),-1)</f>
        <v>-1</v>
      </c>
      <c r="P45" s="5">
        <f>('Planuojami Pirkimai'!P45)</f>
        <v>0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 x14ac:dyDescent="0.25">
      <c r="A46" s="5">
        <f>IFERROR(VLOOKUP('Planuojami Pirkimai'!A46,PurchaseTypeTable,2,FALSE),-1)</f>
        <v>-1</v>
      </c>
      <c r="B46" s="5">
        <f>'Planuojami Pirkimai'!B46</f>
        <v>0</v>
      </c>
      <c r="C46" s="5">
        <f>IFERROR(VLOOKUP('Planuojami Pirkimai'!C46,TypeTable,2,FALSE),-1)</f>
        <v>-1</v>
      </c>
      <c r="D46" s="5">
        <f>'Planuojami Pirkimai'!D46</f>
        <v>0</v>
      </c>
      <c r="E46" s="5">
        <f>'Planuojami Pirkimai'!E46</f>
        <v>0</v>
      </c>
      <c r="F46" s="5">
        <f>IFERROR(VLOOKUP('Planuojami Pirkimai'!F46,MeasurementTable,2,FALSE),'Planuojami Pirkimai'!F46)</f>
        <v>0</v>
      </c>
      <c r="G46" s="11">
        <f>'Planuojami Pirkimai'!G46</f>
        <v>0</v>
      </c>
      <c r="H46" s="5">
        <f>'Planuojami Pirkimai'!H46</f>
        <v>0</v>
      </c>
      <c r="I46" s="11">
        <f>'Planuojami Pirkimai'!I46</f>
        <v>0</v>
      </c>
      <c r="J46" s="5">
        <f>IFERROR(VLOOKUP('Planuojami Pirkimai'!J46,QuarterTable,2,FALSE),'Planuojami Pirkimai'!J46)</f>
        <v>0</v>
      </c>
      <c r="K46" s="5">
        <f>IFERROR(VLOOKUP('Planuojami Pirkimai'!K46,QuarterTable,2,FALSE),'Planuojami Pirkimai'!K46)</f>
        <v>0</v>
      </c>
      <c r="L46" s="5">
        <f>IFERROR(VLOOKUP('Planuojami Pirkimai'!L46,YesNoTable,2,FALSE),-1)</f>
        <v>-1</v>
      </c>
      <c r="M46" s="5">
        <f>IFERROR(VLOOKUP('Planuojami Pirkimai'!M46,YesNoTable,2,FALSE),-1)</f>
        <v>-1</v>
      </c>
      <c r="N46" s="5">
        <f>IFERROR(VLOOKUP('Planuojami Pirkimai'!N46,YesNoTable,2,FALSE),-1)</f>
        <v>-1</v>
      </c>
      <c r="O46" s="5">
        <f>IFERROR(VLOOKUP('Planuojami Pirkimai'!O46,TitleTable,2,FALSE),-1)</f>
        <v>-1</v>
      </c>
      <c r="P46" s="5">
        <f>('Planuojami Pirkimai'!P46)</f>
        <v>0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 x14ac:dyDescent="0.25">
      <c r="A47" s="5">
        <f>IFERROR(VLOOKUP('Planuojami Pirkimai'!A47,PurchaseTypeTable,2,FALSE),-1)</f>
        <v>-1</v>
      </c>
      <c r="B47" s="5">
        <f>'Planuojami Pirkimai'!B47</f>
        <v>0</v>
      </c>
      <c r="C47" s="5">
        <f>IFERROR(VLOOKUP('Planuojami Pirkimai'!C47,TypeTable,2,FALSE),-1)</f>
        <v>-1</v>
      </c>
      <c r="D47" s="5">
        <f>'Planuojami Pirkimai'!D47</f>
        <v>0</v>
      </c>
      <c r="E47" s="5">
        <f>'Planuojami Pirkimai'!E47</f>
        <v>0</v>
      </c>
      <c r="F47" s="5">
        <f>IFERROR(VLOOKUP('Planuojami Pirkimai'!F47,MeasurementTable,2,FALSE),'Planuojami Pirkimai'!F47)</f>
        <v>0</v>
      </c>
      <c r="G47" s="11">
        <f>'Planuojami Pirkimai'!G47</f>
        <v>0</v>
      </c>
      <c r="H47" s="5">
        <f>'Planuojami Pirkimai'!H47</f>
        <v>0</v>
      </c>
      <c r="I47" s="11">
        <f>'Planuojami Pirkimai'!I47</f>
        <v>0</v>
      </c>
      <c r="J47" s="5">
        <f>IFERROR(VLOOKUP('Planuojami Pirkimai'!J47,QuarterTable,2,FALSE),'Planuojami Pirkimai'!J47)</f>
        <v>0</v>
      </c>
      <c r="K47" s="5">
        <f>IFERROR(VLOOKUP('Planuojami Pirkimai'!K47,QuarterTable,2,FALSE),'Planuojami Pirkimai'!K47)</f>
        <v>0</v>
      </c>
      <c r="L47" s="5">
        <f>IFERROR(VLOOKUP('Planuojami Pirkimai'!L47,YesNoTable,2,FALSE),-1)</f>
        <v>-1</v>
      </c>
      <c r="M47" s="5">
        <f>IFERROR(VLOOKUP('Planuojami Pirkimai'!M47,YesNoTable,2,FALSE),-1)</f>
        <v>-1</v>
      </c>
      <c r="N47" s="5">
        <f>IFERROR(VLOOKUP('Planuojami Pirkimai'!N47,YesNoTable,2,FALSE),-1)</f>
        <v>-1</v>
      </c>
      <c r="O47" s="5">
        <f>IFERROR(VLOOKUP('Planuojami Pirkimai'!O47,TitleTable,2,FALSE),-1)</f>
        <v>-1</v>
      </c>
      <c r="P47" s="5">
        <f>('Planuojami Pirkimai'!P47)</f>
        <v>0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 x14ac:dyDescent="0.25">
      <c r="A48" s="5">
        <f>IFERROR(VLOOKUP('Planuojami Pirkimai'!A48,PurchaseTypeTable,2,FALSE),-1)</f>
        <v>-1</v>
      </c>
      <c r="B48" s="5">
        <f>'Planuojami Pirkimai'!B48</f>
        <v>0</v>
      </c>
      <c r="C48" s="5">
        <f>IFERROR(VLOOKUP('Planuojami Pirkimai'!C48,TypeTable,2,FALSE),-1)</f>
        <v>-1</v>
      </c>
      <c r="D48" s="5">
        <f>'Planuojami Pirkimai'!D48</f>
        <v>0</v>
      </c>
      <c r="E48" s="5">
        <f>'Planuojami Pirkimai'!E48</f>
        <v>0</v>
      </c>
      <c r="F48" s="5">
        <f>IFERROR(VLOOKUP('Planuojami Pirkimai'!F48,MeasurementTable,2,FALSE),'Planuojami Pirkimai'!F48)</f>
        <v>0</v>
      </c>
      <c r="G48" s="11">
        <f>'Planuojami Pirkimai'!G48</f>
        <v>0</v>
      </c>
      <c r="H48" s="5">
        <f>'Planuojami Pirkimai'!H48</f>
        <v>0</v>
      </c>
      <c r="I48" s="11">
        <f>'Planuojami Pirkimai'!I48</f>
        <v>0</v>
      </c>
      <c r="J48" s="5">
        <f>IFERROR(VLOOKUP('Planuojami Pirkimai'!J48,QuarterTable,2,FALSE),'Planuojami Pirkimai'!J48)</f>
        <v>0</v>
      </c>
      <c r="K48" s="5">
        <f>IFERROR(VLOOKUP('Planuojami Pirkimai'!K48,QuarterTable,2,FALSE),'Planuojami Pirkimai'!K48)</f>
        <v>0</v>
      </c>
      <c r="L48" s="5">
        <f>IFERROR(VLOOKUP('Planuojami Pirkimai'!L48,YesNoTable,2,FALSE),-1)</f>
        <v>-1</v>
      </c>
      <c r="M48" s="5">
        <f>IFERROR(VLOOKUP('Planuojami Pirkimai'!M48,YesNoTable,2,FALSE),-1)</f>
        <v>-1</v>
      </c>
      <c r="N48" s="5">
        <f>IFERROR(VLOOKUP('Planuojami Pirkimai'!N48,YesNoTable,2,FALSE),-1)</f>
        <v>-1</v>
      </c>
      <c r="O48" s="5">
        <f>IFERROR(VLOOKUP('Planuojami Pirkimai'!O48,TitleTable,2,FALSE),-1)</f>
        <v>-1</v>
      </c>
      <c r="P48" s="5">
        <f>('Planuojami Pirkimai'!P48)</f>
        <v>0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 x14ac:dyDescent="0.25">
      <c r="A49" s="5">
        <f>IFERROR(VLOOKUP('Planuojami Pirkimai'!A49,PurchaseTypeTable,2,FALSE),-1)</f>
        <v>-1</v>
      </c>
      <c r="B49" s="5">
        <f>'Planuojami Pirkimai'!B49</f>
        <v>0</v>
      </c>
      <c r="C49" s="5">
        <f>IFERROR(VLOOKUP('Planuojami Pirkimai'!C49,TypeTable,2,FALSE),-1)</f>
        <v>-1</v>
      </c>
      <c r="D49" s="5">
        <f>'Planuojami Pirkimai'!D49</f>
        <v>0</v>
      </c>
      <c r="E49" s="5">
        <f>'Planuojami Pirkimai'!E49</f>
        <v>0</v>
      </c>
      <c r="F49" s="5">
        <f>IFERROR(VLOOKUP('Planuojami Pirkimai'!F49,MeasurementTable,2,FALSE),'Planuojami Pirkimai'!F49)</f>
        <v>0</v>
      </c>
      <c r="G49" s="11">
        <f>'Planuojami Pirkimai'!G49</f>
        <v>0</v>
      </c>
      <c r="H49" s="5">
        <f>'Planuojami Pirkimai'!H49</f>
        <v>0</v>
      </c>
      <c r="I49" s="11">
        <f>'Planuojami Pirkimai'!I49</f>
        <v>0</v>
      </c>
      <c r="J49" s="5">
        <f>IFERROR(VLOOKUP('Planuojami Pirkimai'!J49,QuarterTable,2,FALSE),'Planuojami Pirkimai'!J49)</f>
        <v>0</v>
      </c>
      <c r="K49" s="5">
        <f>IFERROR(VLOOKUP('Planuojami Pirkimai'!K49,QuarterTable,2,FALSE),'Planuojami Pirkimai'!K49)</f>
        <v>0</v>
      </c>
      <c r="L49" s="5">
        <f>IFERROR(VLOOKUP('Planuojami Pirkimai'!L49,YesNoTable,2,FALSE),-1)</f>
        <v>-1</v>
      </c>
      <c r="M49" s="5">
        <f>IFERROR(VLOOKUP('Planuojami Pirkimai'!M49,YesNoTable,2,FALSE),-1)</f>
        <v>-1</v>
      </c>
      <c r="N49" s="5">
        <f>IFERROR(VLOOKUP('Planuojami Pirkimai'!N49,YesNoTable,2,FALSE),-1)</f>
        <v>-1</v>
      </c>
      <c r="O49" s="5">
        <f>IFERROR(VLOOKUP('Planuojami Pirkimai'!O49,TitleTable,2,FALSE),-1)</f>
        <v>-1</v>
      </c>
      <c r="P49" s="5">
        <f>('Planuojami Pirkimai'!P49)</f>
        <v>0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 x14ac:dyDescent="0.25">
      <c r="A50" s="5">
        <f>IFERROR(VLOOKUP('Planuojami Pirkimai'!A50,PurchaseTypeTable,2,FALSE),-1)</f>
        <v>-1</v>
      </c>
      <c r="B50" s="5">
        <f>'Planuojami Pirkimai'!B50</f>
        <v>0</v>
      </c>
      <c r="C50" s="5">
        <f>IFERROR(VLOOKUP('Planuojami Pirkimai'!C50,TypeTable,2,FALSE),-1)</f>
        <v>-1</v>
      </c>
      <c r="D50" s="5">
        <f>'Planuojami Pirkimai'!D50</f>
        <v>0</v>
      </c>
      <c r="E50" s="5">
        <f>'Planuojami Pirkimai'!E50</f>
        <v>0</v>
      </c>
      <c r="F50" s="5">
        <f>IFERROR(VLOOKUP('Planuojami Pirkimai'!F50,MeasurementTable,2,FALSE),'Planuojami Pirkimai'!F50)</f>
        <v>0</v>
      </c>
      <c r="G50" s="11">
        <f>'Planuojami Pirkimai'!G50</f>
        <v>0</v>
      </c>
      <c r="H50" s="5">
        <f>'Planuojami Pirkimai'!H50</f>
        <v>0</v>
      </c>
      <c r="I50" s="11">
        <f>'Planuojami Pirkimai'!I50</f>
        <v>0</v>
      </c>
      <c r="J50" s="5">
        <f>IFERROR(VLOOKUP('Planuojami Pirkimai'!J50,QuarterTable,2,FALSE),'Planuojami Pirkimai'!J50)</f>
        <v>0</v>
      </c>
      <c r="K50" s="5">
        <f>IFERROR(VLOOKUP('Planuojami Pirkimai'!K50,QuarterTable,2,FALSE),'Planuojami Pirkimai'!K50)</f>
        <v>0</v>
      </c>
      <c r="L50" s="5">
        <f>IFERROR(VLOOKUP('Planuojami Pirkimai'!L50,YesNoTable,2,FALSE),-1)</f>
        <v>-1</v>
      </c>
      <c r="M50" s="5">
        <f>IFERROR(VLOOKUP('Planuojami Pirkimai'!M50,YesNoTable,2,FALSE),-1)</f>
        <v>-1</v>
      </c>
      <c r="N50" s="5">
        <f>IFERROR(VLOOKUP('Planuojami Pirkimai'!N50,YesNoTable,2,FALSE),-1)</f>
        <v>-1</v>
      </c>
      <c r="O50" s="5">
        <f>IFERROR(VLOOKUP('Planuojami Pirkimai'!O50,TitleTable,2,FALSE),-1)</f>
        <v>-1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 x14ac:dyDescent="0.25">
      <c r="A51" s="5">
        <f>IFERROR(VLOOKUP('Planuojami Pirkimai'!A51,PurchaseTypeTable,2,FALSE),-1)</f>
        <v>-1</v>
      </c>
      <c r="B51" s="5">
        <f>'Planuojami Pirkimai'!B51</f>
        <v>0</v>
      </c>
      <c r="C51" s="5">
        <f>IFERROR(VLOOKUP('Planuojami Pirkimai'!C51,TypeTable,2,FALSE),-1)</f>
        <v>-1</v>
      </c>
      <c r="D51" s="5">
        <f>'Planuojami Pirkimai'!D51</f>
        <v>0</v>
      </c>
      <c r="E51" s="5">
        <f>'Planuojami Pirkimai'!E51</f>
        <v>0</v>
      </c>
      <c r="F51" s="5">
        <f>IFERROR(VLOOKUP('Planuojami Pirkimai'!F51,MeasurementTable,2,FALSE),'Planuojami Pirkimai'!F51)</f>
        <v>0</v>
      </c>
      <c r="G51" s="11">
        <f>'Planuojami Pirkimai'!G51</f>
        <v>0</v>
      </c>
      <c r="H51" s="5">
        <f>'Planuojami Pirkimai'!H51</f>
        <v>0</v>
      </c>
      <c r="I51" s="11">
        <f>'Planuojami Pirkimai'!I51</f>
        <v>0</v>
      </c>
      <c r="J51" s="5">
        <f>IFERROR(VLOOKUP('Planuojami Pirkimai'!J51,QuarterTable,2,FALSE),'Planuojami Pirkimai'!J51)</f>
        <v>0</v>
      </c>
      <c r="K51" s="5">
        <f>IFERROR(VLOOKUP('Planuojami Pirkimai'!K51,QuarterTable,2,FALSE),'Planuojami Pirkimai'!K51)</f>
        <v>0</v>
      </c>
      <c r="L51" s="5">
        <f>IFERROR(VLOOKUP('Planuojami Pirkimai'!L51,YesNoTable,2,FALSE),-1)</f>
        <v>-1</v>
      </c>
      <c r="M51" s="5">
        <f>IFERROR(VLOOKUP('Planuojami Pirkimai'!M51,YesNoTable,2,FALSE),-1)</f>
        <v>-1</v>
      </c>
      <c r="N51" s="5">
        <f>IFERROR(VLOOKUP('Planuojami Pirkimai'!N51,YesNoTable,2,FALSE),-1)</f>
        <v>-1</v>
      </c>
      <c r="O51" s="5">
        <f>IFERROR(VLOOKUP('Planuojami Pirkimai'!O51,TitleTable,2,FALSE),-1)</f>
        <v>-1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 x14ac:dyDescent="0.25">
      <c r="A52" s="5">
        <f>IFERROR(VLOOKUP('Planuojami Pirkimai'!A52,PurchaseTypeTable,2,FALSE),-1)</f>
        <v>-1</v>
      </c>
      <c r="B52" s="5">
        <f>'Planuojami Pirkimai'!B52</f>
        <v>0</v>
      </c>
      <c r="C52" s="5">
        <f>IFERROR(VLOOKUP('Planuojami Pirkimai'!C52,TypeTable,2,FALSE),-1)</f>
        <v>-1</v>
      </c>
      <c r="D52" s="5">
        <f>'Planuojami Pirkimai'!D52</f>
        <v>0</v>
      </c>
      <c r="E52" s="5">
        <f>'Planuojami Pirkimai'!E52</f>
        <v>0</v>
      </c>
      <c r="F52" s="5">
        <f>IFERROR(VLOOKUP('Planuojami Pirkimai'!F52,MeasurementTable,2,FALSE),'Planuojami Pirkimai'!F52)</f>
        <v>0</v>
      </c>
      <c r="G52" s="11">
        <f>'Planuojami Pirkimai'!G52</f>
        <v>0</v>
      </c>
      <c r="H52" s="5">
        <f>'Planuojami Pirkimai'!H52</f>
        <v>0</v>
      </c>
      <c r="I52" s="11">
        <f>'Planuojami Pirkimai'!I52</f>
        <v>0</v>
      </c>
      <c r="J52" s="5">
        <f>IFERROR(VLOOKUP('Planuojami Pirkimai'!J52,QuarterTable,2,FALSE),'Planuojami Pirkimai'!J52)</f>
        <v>0</v>
      </c>
      <c r="K52" s="5">
        <f>IFERROR(VLOOKUP('Planuojami Pirkimai'!K52,QuarterTable,2,FALSE),'Planuojami Pirkimai'!K52)</f>
        <v>0</v>
      </c>
      <c r="L52" s="5">
        <f>IFERROR(VLOOKUP('Planuojami Pirkimai'!L52,YesNoTable,2,FALSE),-1)</f>
        <v>-1</v>
      </c>
      <c r="M52" s="5">
        <f>IFERROR(VLOOKUP('Planuojami Pirkimai'!M52,YesNoTable,2,FALSE),-1)</f>
        <v>-1</v>
      </c>
      <c r="N52" s="5">
        <f>IFERROR(VLOOKUP('Planuojami Pirkimai'!N52,YesNoTable,2,FALSE),-1)</f>
        <v>-1</v>
      </c>
      <c r="O52" s="5">
        <f>IFERROR(VLOOKUP('Planuojami Pirkimai'!O52,TitleTable,2,FALSE),-1)</f>
        <v>-1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 x14ac:dyDescent="0.25">
      <c r="A53" s="5">
        <f>IFERROR(VLOOKUP('Planuojami Pirkimai'!A53,PurchaseTypeTable,2,FALSE),-1)</f>
        <v>-1</v>
      </c>
      <c r="B53" s="5">
        <f>'Planuojami Pirkimai'!B53</f>
        <v>0</v>
      </c>
      <c r="C53" s="5">
        <f>IFERROR(VLOOKUP('Planuojami Pirkimai'!C53,TypeTable,2,FALSE),-1)</f>
        <v>-1</v>
      </c>
      <c r="D53" s="5">
        <f>'Planuojami Pirkimai'!D53</f>
        <v>0</v>
      </c>
      <c r="E53" s="5">
        <f>'Planuojami Pirkimai'!E53</f>
        <v>0</v>
      </c>
      <c r="F53" s="5">
        <f>IFERROR(VLOOKUP('Planuojami Pirkimai'!F53,MeasurementTable,2,FALSE),'Planuojami Pirkimai'!F53)</f>
        <v>0</v>
      </c>
      <c r="G53" s="11">
        <f>'Planuojami Pirkimai'!G53</f>
        <v>0</v>
      </c>
      <c r="H53" s="5">
        <f>'Planuojami Pirkimai'!H53</f>
        <v>0</v>
      </c>
      <c r="I53" s="11">
        <f>'Planuojami Pirkimai'!I53</f>
        <v>0</v>
      </c>
      <c r="J53" s="5">
        <f>IFERROR(VLOOKUP('Planuojami Pirkimai'!J53,QuarterTable,2,FALSE),'Planuojami Pirkimai'!J53)</f>
        <v>0</v>
      </c>
      <c r="K53" s="5">
        <f>IFERROR(VLOOKUP('Planuojami Pirkimai'!K53,QuarterTable,2,FALSE),'Planuojami Pirkimai'!K53)</f>
        <v>0</v>
      </c>
      <c r="L53" s="5">
        <f>IFERROR(VLOOKUP('Planuojami Pirkimai'!L53,YesNoTable,2,FALSE),-1)</f>
        <v>-1</v>
      </c>
      <c r="M53" s="5">
        <f>IFERROR(VLOOKUP('Planuojami Pirkimai'!M53,YesNoTable,2,FALSE),-1)</f>
        <v>-1</v>
      </c>
      <c r="N53" s="5">
        <f>IFERROR(VLOOKUP('Planuojami Pirkimai'!N53,YesNoTable,2,FALSE),-1)</f>
        <v>-1</v>
      </c>
      <c r="O53" s="5">
        <f>IFERROR(VLOOKUP('Planuojami Pirkimai'!O53,TitleTable,2,FALSE),-1)</f>
        <v>-1</v>
      </c>
      <c r="P53" s="5">
        <f>('Planuojami Pirkimai'!P53)</f>
        <v>0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 x14ac:dyDescent="0.25">
      <c r="A54" s="5">
        <f>IFERROR(VLOOKUP('Planuojami Pirkimai'!A54,PurchaseTypeTable,2,FALSE),-1)</f>
        <v>-1</v>
      </c>
      <c r="B54" s="5">
        <f>'Planuojami Pirkimai'!B54</f>
        <v>0</v>
      </c>
      <c r="C54" s="5">
        <f>IFERROR(VLOOKUP('Planuojami Pirkimai'!C54,TypeTable,2,FALSE),-1)</f>
        <v>-1</v>
      </c>
      <c r="D54" s="5">
        <f>'Planuojami Pirkimai'!D54</f>
        <v>0</v>
      </c>
      <c r="E54" s="5">
        <f>'Planuojami Pirkimai'!E54</f>
        <v>0</v>
      </c>
      <c r="F54" s="5">
        <f>IFERROR(VLOOKUP('Planuojami Pirkimai'!F54,MeasurementTable,2,FALSE),'Planuojami Pirkimai'!F54)</f>
        <v>0</v>
      </c>
      <c r="G54" s="11">
        <f>'Planuojami Pirkimai'!G54</f>
        <v>0</v>
      </c>
      <c r="H54" s="5">
        <f>'Planuojami Pirkimai'!H54</f>
        <v>0</v>
      </c>
      <c r="I54" s="11">
        <f>'Planuojami Pirkimai'!I54</f>
        <v>0</v>
      </c>
      <c r="J54" s="5">
        <f>IFERROR(VLOOKUP('Planuojami Pirkimai'!J54,QuarterTable,2,FALSE),'Planuojami Pirkimai'!J54)</f>
        <v>0</v>
      </c>
      <c r="K54" s="5">
        <f>IFERROR(VLOOKUP('Planuojami Pirkimai'!K54,QuarterTable,2,FALSE),'Planuojami Pirkimai'!K54)</f>
        <v>0</v>
      </c>
      <c r="L54" s="5">
        <f>IFERROR(VLOOKUP('Planuojami Pirkimai'!L54,YesNoTable,2,FALSE),-1)</f>
        <v>-1</v>
      </c>
      <c r="M54" s="5">
        <f>IFERROR(VLOOKUP('Planuojami Pirkimai'!M54,YesNoTable,2,FALSE),-1)</f>
        <v>-1</v>
      </c>
      <c r="N54" s="5">
        <f>IFERROR(VLOOKUP('Planuojami Pirkimai'!N54,YesNoTable,2,FALSE),-1)</f>
        <v>-1</v>
      </c>
      <c r="O54" s="5">
        <f>IFERROR(VLOOKUP('Planuojami Pirkimai'!O54,TitleTable,2,FALSE),-1)</f>
        <v>-1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 x14ac:dyDescent="0.25">
      <c r="A55" s="5">
        <f>IFERROR(VLOOKUP('Planuojami Pirkimai'!A55,PurchaseTypeTable,2,FALSE),-1)</f>
        <v>-1</v>
      </c>
      <c r="B55" s="5">
        <f>'Planuojami Pirkimai'!B55</f>
        <v>0</v>
      </c>
      <c r="C55" s="5">
        <f>IFERROR(VLOOKUP('Planuojami Pirkimai'!C55,TypeTable,2,FALSE),-1)</f>
        <v>-1</v>
      </c>
      <c r="D55" s="5">
        <f>'Planuojami Pirkimai'!D55</f>
        <v>0</v>
      </c>
      <c r="E55" s="5">
        <f>'Planuojami Pirkimai'!E55</f>
        <v>0</v>
      </c>
      <c r="F55" s="5">
        <f>IFERROR(VLOOKUP('Planuojami Pirkimai'!F55,MeasurementTable,2,FALSE),'Planuojami Pirkimai'!F55)</f>
        <v>0</v>
      </c>
      <c r="G55" s="11">
        <f>'Planuojami Pirkimai'!G55</f>
        <v>0</v>
      </c>
      <c r="H55" s="5">
        <f>'Planuojami Pirkimai'!H55</f>
        <v>0</v>
      </c>
      <c r="I55" s="11">
        <f>'Planuojami Pirkimai'!I55</f>
        <v>0</v>
      </c>
      <c r="J55" s="5">
        <f>IFERROR(VLOOKUP('Planuojami Pirkimai'!J55,QuarterTable,2,FALSE),'Planuojami Pirkimai'!J55)</f>
        <v>0</v>
      </c>
      <c r="K55" s="5">
        <f>IFERROR(VLOOKUP('Planuojami Pirkimai'!K55,QuarterTable,2,FALSE),'Planuojami Pirkimai'!K55)</f>
        <v>0</v>
      </c>
      <c r="L55" s="5">
        <f>IFERROR(VLOOKUP('Planuojami Pirkimai'!L55,YesNoTable,2,FALSE),-1)</f>
        <v>-1</v>
      </c>
      <c r="M55" s="5">
        <f>IFERROR(VLOOKUP('Planuojami Pirkimai'!M55,YesNoTable,2,FALSE),-1)</f>
        <v>-1</v>
      </c>
      <c r="N55" s="5">
        <f>IFERROR(VLOOKUP('Planuojami Pirkimai'!N55,YesNoTable,2,FALSE),-1)</f>
        <v>-1</v>
      </c>
      <c r="O55" s="5">
        <f>IFERROR(VLOOKUP('Planuojami Pirkimai'!O55,TitleTable,2,FALSE),-1)</f>
        <v>-1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 x14ac:dyDescent="0.25">
      <c r="A56" s="5">
        <f>IFERROR(VLOOKUP('Planuojami Pirkimai'!A56,PurchaseTypeTable,2,FALSE),-1)</f>
        <v>-1</v>
      </c>
      <c r="B56" s="5">
        <f>'Planuojami Pirkimai'!B56</f>
        <v>0</v>
      </c>
      <c r="C56" s="5">
        <f>IFERROR(VLOOKUP('Planuojami Pirkimai'!C56,TypeTable,2,FALSE),-1)</f>
        <v>-1</v>
      </c>
      <c r="D56" s="5">
        <f>'Planuojami Pirkimai'!D56</f>
        <v>0</v>
      </c>
      <c r="E56" s="5">
        <f>'Planuojami Pirkimai'!E56</f>
        <v>0</v>
      </c>
      <c r="F56" s="5">
        <f>IFERROR(VLOOKUP('Planuojami Pirkimai'!F56,MeasurementTable,2,FALSE),'Planuojami Pirkimai'!F56)</f>
        <v>0</v>
      </c>
      <c r="G56" s="11">
        <f>'Planuojami Pirkimai'!G56</f>
        <v>0</v>
      </c>
      <c r="H56" s="5">
        <f>'Planuojami Pirkimai'!H56</f>
        <v>0</v>
      </c>
      <c r="I56" s="11">
        <f>'Planuojami Pirkimai'!I56</f>
        <v>0</v>
      </c>
      <c r="J56" s="5">
        <f>IFERROR(VLOOKUP('Planuojami Pirkimai'!J56,QuarterTable,2,FALSE),'Planuojami Pirkimai'!J56)</f>
        <v>0</v>
      </c>
      <c r="K56" s="5">
        <f>IFERROR(VLOOKUP('Planuojami Pirkimai'!K56,QuarterTable,2,FALSE),'Planuojami Pirkimai'!K56)</f>
        <v>0</v>
      </c>
      <c r="L56" s="5">
        <f>IFERROR(VLOOKUP('Planuojami Pirkimai'!L56,YesNoTable,2,FALSE),-1)</f>
        <v>-1</v>
      </c>
      <c r="M56" s="5">
        <f>IFERROR(VLOOKUP('Planuojami Pirkimai'!M56,YesNoTable,2,FALSE),-1)</f>
        <v>-1</v>
      </c>
      <c r="N56" s="5">
        <f>IFERROR(VLOOKUP('Planuojami Pirkimai'!N56,YesNoTable,2,FALSE),-1)</f>
        <v>-1</v>
      </c>
      <c r="O56" s="5">
        <f>IFERROR(VLOOKUP('Planuojami Pirkimai'!O56,TitleTable,2,FALSE),-1)</f>
        <v>-1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 x14ac:dyDescent="0.25">
      <c r="A57" s="5">
        <f>IFERROR(VLOOKUP('Planuojami Pirkimai'!A57,PurchaseTypeTable,2,FALSE),-1)</f>
        <v>-1</v>
      </c>
      <c r="B57" s="5">
        <f>'Planuojami Pirkimai'!B57</f>
        <v>0</v>
      </c>
      <c r="C57" s="5">
        <f>IFERROR(VLOOKUP('Planuojami Pirkimai'!C57,TypeTable,2,FALSE),-1)</f>
        <v>-1</v>
      </c>
      <c r="D57" s="5">
        <f>'Planuojami Pirkimai'!D57</f>
        <v>0</v>
      </c>
      <c r="E57" s="5">
        <f>'Planuojami Pirkimai'!E57</f>
        <v>0</v>
      </c>
      <c r="F57" s="5">
        <f>IFERROR(VLOOKUP('Planuojami Pirkimai'!F57,MeasurementTable,2,FALSE),'Planuojami Pirkimai'!F57)</f>
        <v>0</v>
      </c>
      <c r="G57" s="11">
        <f>'Planuojami Pirkimai'!G57</f>
        <v>0</v>
      </c>
      <c r="H57" s="5">
        <f>'Planuojami Pirkimai'!H57</f>
        <v>0</v>
      </c>
      <c r="I57" s="11">
        <f>'Planuojami Pirkimai'!I57</f>
        <v>0</v>
      </c>
      <c r="J57" s="5">
        <f>IFERROR(VLOOKUP('Planuojami Pirkimai'!J57,QuarterTable,2,FALSE),'Planuojami Pirkimai'!J57)</f>
        <v>0</v>
      </c>
      <c r="K57" s="5">
        <f>IFERROR(VLOOKUP('Planuojami Pirkimai'!K57,QuarterTable,2,FALSE),'Planuojami Pirkimai'!K57)</f>
        <v>0</v>
      </c>
      <c r="L57" s="5">
        <f>IFERROR(VLOOKUP('Planuojami Pirkimai'!L57,YesNoTable,2,FALSE),-1)</f>
        <v>-1</v>
      </c>
      <c r="M57" s="5">
        <f>IFERROR(VLOOKUP('Planuojami Pirkimai'!M57,YesNoTable,2,FALSE),-1)</f>
        <v>-1</v>
      </c>
      <c r="N57" s="5">
        <f>IFERROR(VLOOKUP('Planuojami Pirkimai'!N57,YesNoTable,2,FALSE),-1)</f>
        <v>-1</v>
      </c>
      <c r="O57" s="5">
        <f>IFERROR(VLOOKUP('Planuojami Pirkimai'!O57,TitleTable,2,FALSE),-1)</f>
        <v>-1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 x14ac:dyDescent="0.25">
      <c r="A58" s="5">
        <f>IFERROR(VLOOKUP('Planuojami Pirkimai'!A58,PurchaseTypeTable,2,FALSE),-1)</f>
        <v>-1</v>
      </c>
      <c r="B58" s="5">
        <f>'Planuojami Pirkimai'!B58</f>
        <v>0</v>
      </c>
      <c r="C58" s="5">
        <f>IFERROR(VLOOKUP('Planuojami Pirkimai'!C58,TypeTable,2,FALSE),-1)</f>
        <v>-1</v>
      </c>
      <c r="D58" s="5">
        <f>'Planuojami Pirkimai'!D58</f>
        <v>0</v>
      </c>
      <c r="E58" s="5">
        <f>'Planuojami Pirkimai'!E58</f>
        <v>0</v>
      </c>
      <c r="F58" s="5">
        <f>IFERROR(VLOOKUP('Planuojami Pirkimai'!F58,MeasurementTable,2,FALSE),'Planuojami Pirkimai'!F58)</f>
        <v>0</v>
      </c>
      <c r="G58" s="11">
        <f>'Planuojami Pirkimai'!G58</f>
        <v>0</v>
      </c>
      <c r="H58" s="5">
        <f>'Planuojami Pirkimai'!H58</f>
        <v>0</v>
      </c>
      <c r="I58" s="11">
        <f>'Planuojami Pirkimai'!I58</f>
        <v>0</v>
      </c>
      <c r="J58" s="5">
        <f>IFERROR(VLOOKUP('Planuojami Pirkimai'!J58,QuarterTable,2,FALSE),'Planuojami Pirkimai'!J58)</f>
        <v>0</v>
      </c>
      <c r="K58" s="5">
        <f>IFERROR(VLOOKUP('Planuojami Pirkimai'!K58,QuarterTable,2,FALSE),'Planuojami Pirkimai'!K58)</f>
        <v>0</v>
      </c>
      <c r="L58" s="5">
        <f>IFERROR(VLOOKUP('Planuojami Pirkimai'!L58,YesNoTable,2,FALSE),-1)</f>
        <v>-1</v>
      </c>
      <c r="M58" s="5">
        <f>IFERROR(VLOOKUP('Planuojami Pirkimai'!M58,YesNoTable,2,FALSE),-1)</f>
        <v>-1</v>
      </c>
      <c r="N58" s="5">
        <f>IFERROR(VLOOKUP('Planuojami Pirkimai'!N58,YesNoTable,2,FALSE),-1)</f>
        <v>-1</v>
      </c>
      <c r="O58" s="5">
        <f>IFERROR(VLOOKUP('Planuojami Pirkimai'!O58,TitleTable,2,FALSE),-1)</f>
        <v>-1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 x14ac:dyDescent="0.25">
      <c r="A59" s="5">
        <f>IFERROR(VLOOKUP('Planuojami Pirkimai'!A59,PurchaseTypeTable,2,FALSE),-1)</f>
        <v>-1</v>
      </c>
      <c r="B59" s="5">
        <f>'Planuojami Pirkimai'!B59</f>
        <v>0</v>
      </c>
      <c r="C59" s="5">
        <f>IFERROR(VLOOKUP('Planuojami Pirkimai'!C59,TypeTable,2,FALSE),-1)</f>
        <v>-1</v>
      </c>
      <c r="D59" s="5">
        <f>'Planuojami Pirkimai'!D59</f>
        <v>0</v>
      </c>
      <c r="E59" s="5">
        <f>'Planuojami Pirkimai'!E59</f>
        <v>0</v>
      </c>
      <c r="F59" s="5">
        <f>IFERROR(VLOOKUP('Planuojami Pirkimai'!F59,MeasurementTable,2,FALSE),'Planuojami Pirkimai'!F59)</f>
        <v>0</v>
      </c>
      <c r="G59" s="11">
        <f>'Planuojami Pirkimai'!G59</f>
        <v>0</v>
      </c>
      <c r="H59" s="5">
        <f>'Planuojami Pirkimai'!H59</f>
        <v>0</v>
      </c>
      <c r="I59" s="11">
        <f>'Planuojami Pirkimai'!I59</f>
        <v>0</v>
      </c>
      <c r="J59" s="5">
        <f>IFERROR(VLOOKUP('Planuojami Pirkimai'!J59,QuarterTable,2,FALSE),'Planuojami Pirkimai'!J59)</f>
        <v>0</v>
      </c>
      <c r="K59" s="5">
        <f>IFERROR(VLOOKUP('Planuojami Pirkimai'!K59,QuarterTable,2,FALSE),'Planuojami Pirkimai'!K59)</f>
        <v>0</v>
      </c>
      <c r="L59" s="5">
        <f>IFERROR(VLOOKUP('Planuojami Pirkimai'!L59,YesNoTable,2,FALSE),-1)</f>
        <v>-1</v>
      </c>
      <c r="M59" s="5">
        <f>IFERROR(VLOOKUP('Planuojami Pirkimai'!M59,YesNoTable,2,FALSE),-1)</f>
        <v>-1</v>
      </c>
      <c r="N59" s="5">
        <f>IFERROR(VLOOKUP('Planuojami Pirkimai'!N59,YesNoTable,2,FALSE),-1)</f>
        <v>-1</v>
      </c>
      <c r="O59" s="5">
        <f>IFERROR(VLOOKUP('Planuojami Pirkimai'!O59,TitleTable,2,FALSE),-1)</f>
        <v>-1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 x14ac:dyDescent="0.25">
      <c r="A60" s="5">
        <f>IFERROR(VLOOKUP('Planuojami Pirkimai'!A60,PurchaseTypeTable,2,FALSE),-1)</f>
        <v>-1</v>
      </c>
      <c r="B60" s="5">
        <f>'Planuojami Pirkimai'!B60</f>
        <v>0</v>
      </c>
      <c r="C60" s="5">
        <f>IFERROR(VLOOKUP('Planuojami Pirkimai'!C60,TypeTable,2,FALSE),-1)</f>
        <v>-1</v>
      </c>
      <c r="D60" s="5">
        <f>'Planuojami Pirkimai'!D60</f>
        <v>0</v>
      </c>
      <c r="E60" s="5">
        <f>'Planuojami Pirkimai'!E60</f>
        <v>0</v>
      </c>
      <c r="F60" s="5">
        <f>IFERROR(VLOOKUP('Planuojami Pirkimai'!F60,MeasurementTable,2,FALSE),'Planuojami Pirkimai'!F60)</f>
        <v>0</v>
      </c>
      <c r="G60" s="11">
        <f>'Planuojami Pirkimai'!G60</f>
        <v>0</v>
      </c>
      <c r="H60" s="5">
        <f>'Planuojami Pirkimai'!H60</f>
        <v>0</v>
      </c>
      <c r="I60" s="11">
        <f>'Planuojami Pirkimai'!I60</f>
        <v>0</v>
      </c>
      <c r="J60" s="5">
        <f>IFERROR(VLOOKUP('Planuojami Pirkimai'!J60,QuarterTable,2,FALSE),'Planuojami Pirkimai'!J60)</f>
        <v>0</v>
      </c>
      <c r="K60" s="5">
        <f>IFERROR(VLOOKUP('Planuojami Pirkimai'!K60,QuarterTable,2,FALSE),'Planuojami Pirkimai'!K60)</f>
        <v>0</v>
      </c>
      <c r="L60" s="5">
        <f>IFERROR(VLOOKUP('Planuojami Pirkimai'!L60,YesNoTable,2,FALSE),-1)</f>
        <v>-1</v>
      </c>
      <c r="M60" s="5">
        <f>IFERROR(VLOOKUP('Planuojami Pirkimai'!M60,YesNoTable,2,FALSE),-1)</f>
        <v>-1</v>
      </c>
      <c r="N60" s="5">
        <f>IFERROR(VLOOKUP('Planuojami Pirkimai'!N60,YesNoTable,2,FALSE),-1)</f>
        <v>-1</v>
      </c>
      <c r="O60" s="5">
        <f>IFERROR(VLOOKUP('Planuojami Pirkimai'!O60,TitleTable,2,FALSE),-1)</f>
        <v>-1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 x14ac:dyDescent="0.25">
      <c r="A61" s="5">
        <f>IFERROR(VLOOKUP('Planuojami Pirkimai'!A61,PurchaseTypeTable,2,FALSE),-1)</f>
        <v>-1</v>
      </c>
      <c r="B61" s="5">
        <f>'Planuojami Pirkimai'!B61</f>
        <v>0</v>
      </c>
      <c r="C61" s="5">
        <f>IFERROR(VLOOKUP('Planuojami Pirkimai'!C61,TypeTable,2,FALSE),-1)</f>
        <v>-1</v>
      </c>
      <c r="D61" s="5">
        <f>'Planuojami Pirkimai'!D61</f>
        <v>0</v>
      </c>
      <c r="E61" s="5">
        <f>'Planuojami Pirkimai'!E61</f>
        <v>0</v>
      </c>
      <c r="F61" s="5">
        <f>IFERROR(VLOOKUP('Planuojami Pirkimai'!F61,MeasurementTable,2,FALSE),'Planuojami Pirkimai'!F61)</f>
        <v>0</v>
      </c>
      <c r="G61" s="11">
        <f>'Planuojami Pirkimai'!G61</f>
        <v>0</v>
      </c>
      <c r="H61" s="5">
        <f>'Planuojami Pirkimai'!H61</f>
        <v>0</v>
      </c>
      <c r="I61" s="11">
        <f>'Planuojami Pirkimai'!I61</f>
        <v>0</v>
      </c>
      <c r="J61" s="5">
        <f>IFERROR(VLOOKUP('Planuojami Pirkimai'!J61,QuarterTable,2,FALSE),'Planuojami Pirkimai'!J61)</f>
        <v>0</v>
      </c>
      <c r="K61" s="5">
        <f>IFERROR(VLOOKUP('Planuojami Pirkimai'!K61,QuarterTable,2,FALSE),'Planuojami Pirkimai'!K61)</f>
        <v>0</v>
      </c>
      <c r="L61" s="5">
        <f>IFERROR(VLOOKUP('Planuojami Pirkimai'!L61,YesNoTable,2,FALSE),-1)</f>
        <v>-1</v>
      </c>
      <c r="M61" s="5">
        <f>IFERROR(VLOOKUP('Planuojami Pirkimai'!M61,YesNoTable,2,FALSE),-1)</f>
        <v>-1</v>
      </c>
      <c r="N61" s="5">
        <f>IFERROR(VLOOKUP('Planuojami Pirkimai'!N61,YesNoTable,2,FALSE),-1)</f>
        <v>-1</v>
      </c>
      <c r="O61" s="5">
        <f>IFERROR(VLOOKUP('Planuojami Pirkimai'!O61,TitleTable,2,FALSE),-1)</f>
        <v>-1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 x14ac:dyDescent="0.25">
      <c r="A62" s="5">
        <f>IFERROR(VLOOKUP('Planuojami Pirkimai'!A62,PurchaseTypeTable,2,FALSE),-1)</f>
        <v>-1</v>
      </c>
      <c r="B62" s="5">
        <f>'Planuojami Pirkimai'!B62</f>
        <v>0</v>
      </c>
      <c r="C62" s="5">
        <f>IFERROR(VLOOKUP('Planuojami Pirkimai'!C62,TypeTable,2,FALSE),-1)</f>
        <v>-1</v>
      </c>
      <c r="D62" s="5">
        <f>'Planuojami Pirkimai'!D62</f>
        <v>0</v>
      </c>
      <c r="E62" s="5">
        <f>'Planuojami Pirkimai'!E62</f>
        <v>0</v>
      </c>
      <c r="F62" s="5">
        <f>IFERROR(VLOOKUP('Planuojami Pirkimai'!F62,MeasurementTable,2,FALSE),'Planuojami Pirkimai'!F62)</f>
        <v>0</v>
      </c>
      <c r="G62" s="11">
        <f>'Planuojami Pirkimai'!G62</f>
        <v>0</v>
      </c>
      <c r="H62" s="5">
        <f>'Planuojami Pirkimai'!H62</f>
        <v>0</v>
      </c>
      <c r="I62" s="11">
        <f>'Planuojami Pirkimai'!I62</f>
        <v>0</v>
      </c>
      <c r="J62" s="5">
        <f>IFERROR(VLOOKUP('Planuojami Pirkimai'!J62,QuarterTable,2,FALSE),'Planuojami Pirkimai'!J62)</f>
        <v>0</v>
      </c>
      <c r="K62" s="5">
        <f>IFERROR(VLOOKUP('Planuojami Pirkimai'!K62,QuarterTable,2,FALSE),'Planuojami Pirkimai'!K62)</f>
        <v>0</v>
      </c>
      <c r="L62" s="5">
        <f>IFERROR(VLOOKUP('Planuojami Pirkimai'!L62,YesNoTable,2,FALSE),-1)</f>
        <v>-1</v>
      </c>
      <c r="M62" s="5">
        <f>IFERROR(VLOOKUP('Planuojami Pirkimai'!M62,YesNoTable,2,FALSE),-1)</f>
        <v>-1</v>
      </c>
      <c r="N62" s="5">
        <f>IFERROR(VLOOKUP('Planuojami Pirkimai'!N62,YesNoTable,2,FALSE),-1)</f>
        <v>-1</v>
      </c>
      <c r="O62" s="5">
        <f>IFERROR(VLOOKUP('Planuojami Pirkimai'!O62,TitleTable,2,FALSE),-1)</f>
        <v>-1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 x14ac:dyDescent="0.25">
      <c r="A63" s="5">
        <f>IFERROR(VLOOKUP('Planuojami Pirkimai'!A63,PurchaseTypeTable,2,FALSE),-1)</f>
        <v>-1</v>
      </c>
      <c r="B63" s="5">
        <f>'Planuojami Pirkimai'!B63</f>
        <v>0</v>
      </c>
      <c r="C63" s="5">
        <f>IFERROR(VLOOKUP('Planuojami Pirkimai'!C63,TypeTable,2,FALSE),-1)</f>
        <v>-1</v>
      </c>
      <c r="D63" s="5">
        <f>'Planuojami Pirkimai'!D63</f>
        <v>0</v>
      </c>
      <c r="E63" s="5">
        <f>'Planuojami Pirkimai'!E63</f>
        <v>0</v>
      </c>
      <c r="F63" s="5">
        <f>IFERROR(VLOOKUP('Planuojami Pirkimai'!F63,MeasurementTable,2,FALSE),'Planuojami Pirkimai'!F63)</f>
        <v>0</v>
      </c>
      <c r="G63" s="11">
        <f>'Planuojami Pirkimai'!G63</f>
        <v>0</v>
      </c>
      <c r="H63" s="5">
        <f>'Planuojami Pirkimai'!H63</f>
        <v>0</v>
      </c>
      <c r="I63" s="11">
        <f>'Planuojami Pirkimai'!I63</f>
        <v>0</v>
      </c>
      <c r="J63" s="5">
        <f>IFERROR(VLOOKUP('Planuojami Pirkimai'!J63,QuarterTable,2,FALSE),'Planuojami Pirkimai'!J63)</f>
        <v>0</v>
      </c>
      <c r="K63" s="5">
        <f>IFERROR(VLOOKUP('Planuojami Pirkimai'!K63,QuarterTable,2,FALSE),'Planuojami Pirkimai'!K63)</f>
        <v>0</v>
      </c>
      <c r="L63" s="5">
        <f>IFERROR(VLOOKUP('Planuojami Pirkimai'!L63,YesNoTable,2,FALSE),-1)</f>
        <v>-1</v>
      </c>
      <c r="M63" s="5">
        <f>IFERROR(VLOOKUP('Planuojami Pirkimai'!M63,YesNoTable,2,FALSE),-1)</f>
        <v>-1</v>
      </c>
      <c r="N63" s="5">
        <f>IFERROR(VLOOKUP('Planuojami Pirkimai'!N63,YesNoTable,2,FALSE),-1)</f>
        <v>-1</v>
      </c>
      <c r="O63" s="5">
        <f>IFERROR(VLOOKUP('Planuojami Pirkimai'!O63,TitleTable,2,FALSE),-1)</f>
        <v>-1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 x14ac:dyDescent="0.25">
      <c r="A64" s="5">
        <f>IFERROR(VLOOKUP('Planuojami Pirkimai'!A64,PurchaseTypeTable,2,FALSE),-1)</f>
        <v>-1</v>
      </c>
      <c r="B64" s="5">
        <f>'Planuojami Pirkimai'!B64</f>
        <v>0</v>
      </c>
      <c r="C64" s="5">
        <f>IFERROR(VLOOKUP('Planuojami Pirkimai'!C64,TypeTable,2,FALSE),-1)</f>
        <v>-1</v>
      </c>
      <c r="D64" s="5">
        <f>'Planuojami Pirkimai'!D64</f>
        <v>0</v>
      </c>
      <c r="E64" s="5">
        <f>'Planuojami Pirkimai'!E64</f>
        <v>0</v>
      </c>
      <c r="F64" s="5">
        <f>IFERROR(VLOOKUP('Planuojami Pirkimai'!F64,MeasurementTable,2,FALSE),'Planuojami Pirkimai'!F64)</f>
        <v>0</v>
      </c>
      <c r="G64" s="11">
        <f>'Planuojami Pirkimai'!G64</f>
        <v>0</v>
      </c>
      <c r="H64" s="5">
        <f>'Planuojami Pirkimai'!H64</f>
        <v>0</v>
      </c>
      <c r="I64" s="11">
        <f>'Planuojami Pirkimai'!I64</f>
        <v>0</v>
      </c>
      <c r="J64" s="5">
        <f>IFERROR(VLOOKUP('Planuojami Pirkimai'!J64,QuarterTable,2,FALSE),'Planuojami Pirkimai'!J64)</f>
        <v>0</v>
      </c>
      <c r="K64" s="5">
        <f>IFERROR(VLOOKUP('Planuojami Pirkimai'!K64,QuarterTable,2,FALSE),'Planuojami Pirkimai'!K64)</f>
        <v>0</v>
      </c>
      <c r="L64" s="5">
        <f>IFERROR(VLOOKUP('Planuojami Pirkimai'!L64,YesNoTable,2,FALSE),-1)</f>
        <v>-1</v>
      </c>
      <c r="M64" s="5">
        <f>IFERROR(VLOOKUP('Planuojami Pirkimai'!M64,YesNoTable,2,FALSE),-1)</f>
        <v>-1</v>
      </c>
      <c r="N64" s="5">
        <f>IFERROR(VLOOKUP('Planuojami Pirkimai'!N64,YesNoTable,2,FALSE),-1)</f>
        <v>-1</v>
      </c>
      <c r="O64" s="5">
        <f>IFERROR(VLOOKUP('Planuojami Pirkimai'!O64,TitleTable,2,FALSE),-1)</f>
        <v>-1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 x14ac:dyDescent="0.25">
      <c r="A65" s="5">
        <f>IFERROR(VLOOKUP('Planuojami Pirkimai'!A65,PurchaseTypeTable,2,FALSE),-1)</f>
        <v>-1</v>
      </c>
      <c r="B65" s="5">
        <f>'Planuojami Pirkimai'!B65</f>
        <v>0</v>
      </c>
      <c r="C65" s="5">
        <f>IFERROR(VLOOKUP('Planuojami Pirkimai'!C65,TypeTable,2,FALSE),-1)</f>
        <v>-1</v>
      </c>
      <c r="D65" s="5">
        <f>'Planuojami Pirkimai'!D65</f>
        <v>0</v>
      </c>
      <c r="E65" s="5">
        <f>'Planuojami Pirkimai'!E65</f>
        <v>0</v>
      </c>
      <c r="F65" s="5">
        <f>IFERROR(VLOOKUP('Planuojami Pirkimai'!F65,MeasurementTable,2,FALSE),'Planuojami Pirkimai'!F65)</f>
        <v>0</v>
      </c>
      <c r="G65" s="11">
        <f>'Planuojami Pirkimai'!G65</f>
        <v>0</v>
      </c>
      <c r="H65" s="5">
        <f>'Planuojami Pirkimai'!H65</f>
        <v>0</v>
      </c>
      <c r="I65" s="11">
        <f>'Planuojami Pirkimai'!I65</f>
        <v>0</v>
      </c>
      <c r="J65" s="5">
        <f>IFERROR(VLOOKUP('Planuojami Pirkimai'!J65,QuarterTable,2,FALSE),'Planuojami Pirkimai'!J65)</f>
        <v>0</v>
      </c>
      <c r="K65" s="5">
        <f>IFERROR(VLOOKUP('Planuojami Pirkimai'!K65,QuarterTable,2,FALSE),'Planuojami Pirkimai'!K65)</f>
        <v>0</v>
      </c>
      <c r="L65" s="5">
        <f>IFERROR(VLOOKUP('Planuojami Pirkimai'!L65,YesNoTable,2,FALSE),-1)</f>
        <v>-1</v>
      </c>
      <c r="M65" s="5">
        <f>IFERROR(VLOOKUP('Planuojami Pirkimai'!M65,YesNoTable,2,FALSE),-1)</f>
        <v>-1</v>
      </c>
      <c r="N65" s="5">
        <f>IFERROR(VLOOKUP('Planuojami Pirkimai'!N65,YesNoTable,2,FALSE),-1)</f>
        <v>-1</v>
      </c>
      <c r="O65" s="5">
        <f>IFERROR(VLOOKUP('Planuojami Pirkimai'!O65,TitleTable,2,FALSE),-1)</f>
        <v>-1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 x14ac:dyDescent="0.25">
      <c r="A66" s="5">
        <f>IFERROR(VLOOKUP('Planuojami Pirkimai'!A66,PurchaseTypeTable,2,FALSE),-1)</f>
        <v>-1</v>
      </c>
      <c r="B66" s="5">
        <f>'Planuojami Pirkimai'!B66</f>
        <v>0</v>
      </c>
      <c r="C66" s="5">
        <f>IFERROR(VLOOKUP('Planuojami Pirkimai'!C66,TypeTable,2,FALSE),-1)</f>
        <v>-1</v>
      </c>
      <c r="D66" s="5">
        <f>'Planuojami Pirkimai'!D66</f>
        <v>0</v>
      </c>
      <c r="E66" s="5">
        <f>'Planuojami Pirkimai'!E66</f>
        <v>0</v>
      </c>
      <c r="F66" s="5">
        <f>IFERROR(VLOOKUP('Planuojami Pirkimai'!F66,MeasurementTable,2,FALSE),'Planuojami Pirkimai'!F66)</f>
        <v>0</v>
      </c>
      <c r="G66" s="11">
        <f>'Planuojami Pirkimai'!G66</f>
        <v>0</v>
      </c>
      <c r="H66" s="5">
        <f>'Planuojami Pirkimai'!H66</f>
        <v>0</v>
      </c>
      <c r="I66" s="11">
        <f>'Planuojami Pirkimai'!I66</f>
        <v>0</v>
      </c>
      <c r="J66" s="5">
        <f>IFERROR(VLOOKUP('Planuojami Pirkimai'!J66,QuarterTable,2,FALSE),'Planuojami Pirkimai'!J66)</f>
        <v>0</v>
      </c>
      <c r="K66" s="5">
        <f>IFERROR(VLOOKUP('Planuojami Pirkimai'!K66,QuarterTable,2,FALSE),'Planuojami Pirkimai'!K66)</f>
        <v>0</v>
      </c>
      <c r="L66" s="5">
        <f>IFERROR(VLOOKUP('Planuojami Pirkimai'!L66,YesNoTable,2,FALSE),-1)</f>
        <v>-1</v>
      </c>
      <c r="M66" s="5">
        <f>IFERROR(VLOOKUP('Planuojami Pirkimai'!M66,YesNoTable,2,FALSE),-1)</f>
        <v>-1</v>
      </c>
      <c r="N66" s="5">
        <f>IFERROR(VLOOKUP('Planuojami Pirkimai'!N66,YesNoTable,2,FALSE),-1)</f>
        <v>-1</v>
      </c>
      <c r="O66" s="5">
        <f>IFERROR(VLOOKUP('Planuojami Pirkimai'!O66,TitleTable,2,FALSE),-1)</f>
        <v>-1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 x14ac:dyDescent="0.25">
      <c r="A67" s="5">
        <f>IFERROR(VLOOKUP('Planuojami Pirkimai'!A67,PurchaseTypeTable,2,FALSE),-1)</f>
        <v>-1</v>
      </c>
      <c r="B67" s="5">
        <f>'Planuojami Pirkimai'!B67</f>
        <v>0</v>
      </c>
      <c r="C67" s="5">
        <f>IFERROR(VLOOKUP('Planuojami Pirkimai'!C67,TypeTable,2,FALSE),-1)</f>
        <v>-1</v>
      </c>
      <c r="D67" s="5">
        <f>'Planuojami Pirkimai'!D67</f>
        <v>0</v>
      </c>
      <c r="E67" s="5">
        <f>'Planuojami Pirkimai'!E67</f>
        <v>0</v>
      </c>
      <c r="F67" s="5">
        <f>IFERROR(VLOOKUP('Planuojami Pirkimai'!F67,MeasurementTable,2,FALSE),'Planuojami Pirkimai'!F67)</f>
        <v>0</v>
      </c>
      <c r="G67" s="11">
        <f>'Planuojami Pirkimai'!G67</f>
        <v>0</v>
      </c>
      <c r="H67" s="5">
        <f>'Planuojami Pirkimai'!H67</f>
        <v>0</v>
      </c>
      <c r="I67" s="11">
        <f>'Planuojami Pirkimai'!I67</f>
        <v>0</v>
      </c>
      <c r="J67" s="5">
        <f>IFERROR(VLOOKUP('Planuojami Pirkimai'!J67,QuarterTable,2,FALSE),'Planuojami Pirkimai'!J67)</f>
        <v>0</v>
      </c>
      <c r="K67" s="5">
        <f>IFERROR(VLOOKUP('Planuojami Pirkimai'!K67,QuarterTable,2,FALSE),'Planuojami Pirkimai'!K67)</f>
        <v>0</v>
      </c>
      <c r="L67" s="5">
        <f>IFERROR(VLOOKUP('Planuojami Pirkimai'!L67,YesNoTable,2,FALSE),-1)</f>
        <v>-1</v>
      </c>
      <c r="M67" s="5">
        <f>IFERROR(VLOOKUP('Planuojami Pirkimai'!M67,YesNoTable,2,FALSE),-1)</f>
        <v>-1</v>
      </c>
      <c r="N67" s="5">
        <f>IFERROR(VLOOKUP('Planuojami Pirkimai'!N67,YesNoTable,2,FALSE),-1)</f>
        <v>-1</v>
      </c>
      <c r="O67" s="5">
        <f>IFERROR(VLOOKUP('Planuojami Pirkimai'!O67,TitleTable,2,FALSE),-1)</f>
        <v>-1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 x14ac:dyDescent="0.25">
      <c r="A68" s="5">
        <f>IFERROR(VLOOKUP('Planuojami Pirkimai'!A68,PurchaseTypeTable,2,FALSE),-1)</f>
        <v>-1</v>
      </c>
      <c r="B68" s="5">
        <f>'Planuojami Pirkimai'!B68</f>
        <v>0</v>
      </c>
      <c r="C68" s="5">
        <f>IFERROR(VLOOKUP('Planuojami Pirkimai'!C68,TypeTable,2,FALSE),-1)</f>
        <v>-1</v>
      </c>
      <c r="D68" s="5">
        <f>'Planuojami Pirkimai'!D68</f>
        <v>0</v>
      </c>
      <c r="E68" s="5">
        <f>'Planuojami Pirkimai'!E68</f>
        <v>0</v>
      </c>
      <c r="F68" s="5">
        <f>IFERROR(VLOOKUP('Planuojami Pirkimai'!F68,MeasurementTable,2,FALSE),'Planuojami Pirkimai'!F68)</f>
        <v>0</v>
      </c>
      <c r="G68" s="11">
        <f>'Planuojami Pirkimai'!G68</f>
        <v>0</v>
      </c>
      <c r="H68" s="5">
        <f>'Planuojami Pirkimai'!H68</f>
        <v>0</v>
      </c>
      <c r="I68" s="11">
        <f>'Planuojami Pirkimai'!I68</f>
        <v>0</v>
      </c>
      <c r="J68" s="5">
        <f>IFERROR(VLOOKUP('Planuojami Pirkimai'!J68,QuarterTable,2,FALSE),'Planuojami Pirkimai'!J68)</f>
        <v>0</v>
      </c>
      <c r="K68" s="5">
        <f>IFERROR(VLOOKUP('Planuojami Pirkimai'!K68,QuarterTable,2,FALSE),'Planuojami Pirkimai'!K68)</f>
        <v>0</v>
      </c>
      <c r="L68" s="5">
        <f>IFERROR(VLOOKUP('Planuojami Pirkimai'!L68,YesNoTable,2,FALSE),-1)</f>
        <v>-1</v>
      </c>
      <c r="M68" s="5">
        <f>IFERROR(VLOOKUP('Planuojami Pirkimai'!M68,YesNoTable,2,FALSE),-1)</f>
        <v>-1</v>
      </c>
      <c r="N68" s="5">
        <f>IFERROR(VLOOKUP('Planuojami Pirkimai'!N68,YesNoTable,2,FALSE),-1)</f>
        <v>-1</v>
      </c>
      <c r="O68" s="5">
        <f>IFERROR(VLOOKUP('Planuojami Pirkimai'!O68,TitleTable,2,FALSE),-1)</f>
        <v>-1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 x14ac:dyDescent="0.25">
      <c r="A69" s="5">
        <f>IFERROR(VLOOKUP('Planuojami Pirkimai'!A69,PurchaseTypeTable,2,FALSE),-1)</f>
        <v>-1</v>
      </c>
      <c r="B69" s="5">
        <f>'Planuojami Pirkimai'!B69</f>
        <v>0</v>
      </c>
      <c r="C69" s="5">
        <f>IFERROR(VLOOKUP('Planuojami Pirkimai'!C69,TypeTable,2,FALSE),-1)</f>
        <v>-1</v>
      </c>
      <c r="D69" s="5">
        <f>'Planuojami Pirkimai'!D69</f>
        <v>0</v>
      </c>
      <c r="E69" s="5">
        <f>'Planuojami Pirkimai'!E69</f>
        <v>0</v>
      </c>
      <c r="F69" s="5">
        <f>IFERROR(VLOOKUP('Planuojami Pirkimai'!F69,MeasurementTable,2,FALSE),'Planuojami Pirkimai'!F69)</f>
        <v>0</v>
      </c>
      <c r="G69" s="11">
        <f>'Planuojami Pirkimai'!G69</f>
        <v>0</v>
      </c>
      <c r="H69" s="5">
        <f>'Planuojami Pirkimai'!H69</f>
        <v>0</v>
      </c>
      <c r="I69" s="11">
        <f>'Planuojami Pirkimai'!I69</f>
        <v>0</v>
      </c>
      <c r="J69" s="5">
        <f>IFERROR(VLOOKUP('Planuojami Pirkimai'!J69,QuarterTable,2,FALSE),'Planuojami Pirkimai'!J69)</f>
        <v>0</v>
      </c>
      <c r="K69" s="5">
        <f>IFERROR(VLOOKUP('Planuojami Pirkimai'!K69,QuarterTable,2,FALSE),'Planuojami Pirkimai'!K69)</f>
        <v>0</v>
      </c>
      <c r="L69" s="5">
        <f>IFERROR(VLOOKUP('Planuojami Pirkimai'!L69,YesNoTable,2,FALSE),-1)</f>
        <v>-1</v>
      </c>
      <c r="M69" s="5">
        <f>IFERROR(VLOOKUP('Planuojami Pirkimai'!M69,YesNoTable,2,FALSE),-1)</f>
        <v>-1</v>
      </c>
      <c r="N69" s="5">
        <f>IFERROR(VLOOKUP('Planuojami Pirkimai'!N69,YesNoTable,2,FALSE),-1)</f>
        <v>-1</v>
      </c>
      <c r="O69" s="5">
        <f>IFERROR(VLOOKUP('Planuojami Pirkimai'!O69,TitleTable,2,FALSE),-1)</f>
        <v>-1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 x14ac:dyDescent="0.25">
      <c r="A70" s="5">
        <f>IFERROR(VLOOKUP('Planuojami Pirkimai'!A70,PurchaseTypeTable,2,FALSE),-1)</f>
        <v>-1</v>
      </c>
      <c r="B70" s="5">
        <f>'Planuojami Pirkimai'!B70</f>
        <v>0</v>
      </c>
      <c r="C70" s="5">
        <f>IFERROR(VLOOKUP('Planuojami Pirkimai'!C70,TypeTable,2,FALSE),-1)</f>
        <v>-1</v>
      </c>
      <c r="D70" s="5">
        <f>'Planuojami Pirkimai'!D70</f>
        <v>0</v>
      </c>
      <c r="E70" s="5">
        <f>'Planuojami Pirkimai'!E70</f>
        <v>0</v>
      </c>
      <c r="F70" s="5">
        <f>IFERROR(VLOOKUP('Planuojami Pirkimai'!F70,MeasurementTable,2,FALSE),'Planuojami Pirkimai'!F70)</f>
        <v>0</v>
      </c>
      <c r="G70" s="11">
        <f>'Planuojami Pirkimai'!G70</f>
        <v>0</v>
      </c>
      <c r="H70" s="5">
        <f>'Planuojami Pirkimai'!H70</f>
        <v>0</v>
      </c>
      <c r="I70" s="11">
        <f>'Planuojami Pirkimai'!I70</f>
        <v>0</v>
      </c>
      <c r="J70" s="5">
        <f>IFERROR(VLOOKUP('Planuojami Pirkimai'!J70,QuarterTable,2,FALSE),'Planuojami Pirkimai'!J70)</f>
        <v>0</v>
      </c>
      <c r="K70" s="5">
        <f>IFERROR(VLOOKUP('Planuojami Pirkimai'!K70,QuarterTable,2,FALSE),'Planuojami Pirkimai'!K70)</f>
        <v>0</v>
      </c>
      <c r="L70" s="5">
        <f>IFERROR(VLOOKUP('Planuojami Pirkimai'!L70,YesNoTable,2,FALSE),-1)</f>
        <v>-1</v>
      </c>
      <c r="M70" s="5">
        <f>IFERROR(VLOOKUP('Planuojami Pirkimai'!M70,YesNoTable,2,FALSE),-1)</f>
        <v>-1</v>
      </c>
      <c r="N70" s="5">
        <f>IFERROR(VLOOKUP('Planuojami Pirkimai'!N70,YesNoTable,2,FALSE),-1)</f>
        <v>-1</v>
      </c>
      <c r="O70" s="5">
        <f>IFERROR(VLOOKUP('Planuojami Pirkimai'!O70,TitleTable,2,FALSE),-1)</f>
        <v>-1</v>
      </c>
      <c r="P70" s="5">
        <f>('Planuojami Pirkimai'!P70)</f>
        <v>0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 x14ac:dyDescent="0.25">
      <c r="A71" s="5">
        <f>IFERROR(VLOOKUP('Planuojami Pirkimai'!A71,PurchaseTypeTable,2,FALSE),-1)</f>
        <v>-1</v>
      </c>
      <c r="B71" s="5">
        <f>'Planuojami Pirkimai'!B71</f>
        <v>0</v>
      </c>
      <c r="C71" s="5">
        <f>IFERROR(VLOOKUP('Planuojami Pirkimai'!C71,TypeTable,2,FALSE),-1)</f>
        <v>-1</v>
      </c>
      <c r="D71" s="5">
        <f>'Planuojami Pirkimai'!D71</f>
        <v>0</v>
      </c>
      <c r="E71" s="5">
        <f>'Planuojami Pirkimai'!E71</f>
        <v>0</v>
      </c>
      <c r="F71" s="5">
        <f>IFERROR(VLOOKUP('Planuojami Pirkimai'!F71,MeasurementTable,2,FALSE),'Planuojami Pirkimai'!F71)</f>
        <v>0</v>
      </c>
      <c r="G71" s="11">
        <f>'Planuojami Pirkimai'!G71</f>
        <v>0</v>
      </c>
      <c r="H71" s="5">
        <f>'Planuojami Pirkimai'!H71</f>
        <v>0</v>
      </c>
      <c r="I71" s="11">
        <f>'Planuojami Pirkimai'!I71</f>
        <v>0</v>
      </c>
      <c r="J71" s="5">
        <f>IFERROR(VLOOKUP('Planuojami Pirkimai'!J71,QuarterTable,2,FALSE),'Planuojami Pirkimai'!J71)</f>
        <v>0</v>
      </c>
      <c r="K71" s="5">
        <f>IFERROR(VLOOKUP('Planuojami Pirkimai'!K71,QuarterTable,2,FALSE),'Planuojami Pirkimai'!K71)</f>
        <v>0</v>
      </c>
      <c r="L71" s="5">
        <f>IFERROR(VLOOKUP('Planuojami Pirkimai'!L71,YesNoTable,2,FALSE),-1)</f>
        <v>-1</v>
      </c>
      <c r="M71" s="5">
        <f>IFERROR(VLOOKUP('Planuojami Pirkimai'!M71,YesNoTable,2,FALSE),-1)</f>
        <v>-1</v>
      </c>
      <c r="N71" s="5">
        <f>IFERROR(VLOOKUP('Planuojami Pirkimai'!N71,YesNoTable,2,FALSE),-1)</f>
        <v>-1</v>
      </c>
      <c r="O71" s="5">
        <f>IFERROR(VLOOKUP('Planuojami Pirkimai'!O71,TitleTable,2,FALSE),-1)</f>
        <v>-1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 x14ac:dyDescent="0.25">
      <c r="A72" s="5">
        <f>IFERROR(VLOOKUP('Planuojami Pirkimai'!A72,PurchaseTypeTable,2,FALSE),-1)</f>
        <v>-1</v>
      </c>
      <c r="B72" s="5">
        <f>'Planuojami Pirkimai'!B72</f>
        <v>0</v>
      </c>
      <c r="C72" s="5">
        <f>IFERROR(VLOOKUP('Planuojami Pirkimai'!C72,TypeTable,2,FALSE),-1)</f>
        <v>-1</v>
      </c>
      <c r="D72" s="5">
        <f>'Planuojami Pirkimai'!D72</f>
        <v>0</v>
      </c>
      <c r="E72" s="5">
        <f>'Planuojami Pirkimai'!E72</f>
        <v>0</v>
      </c>
      <c r="F72" s="5">
        <f>IFERROR(VLOOKUP('Planuojami Pirkimai'!F72,MeasurementTable,2,FALSE),'Planuojami Pirkimai'!F72)</f>
        <v>0</v>
      </c>
      <c r="G72" s="11">
        <f>'Planuojami Pirkimai'!G72</f>
        <v>0</v>
      </c>
      <c r="H72" s="5">
        <f>'Planuojami Pirkimai'!H72</f>
        <v>0</v>
      </c>
      <c r="I72" s="11">
        <f>'Planuojami Pirkimai'!I72</f>
        <v>0</v>
      </c>
      <c r="J72" s="5">
        <f>IFERROR(VLOOKUP('Planuojami Pirkimai'!J72,QuarterTable,2,FALSE),'Planuojami Pirkimai'!J72)</f>
        <v>0</v>
      </c>
      <c r="K72" s="5">
        <f>IFERROR(VLOOKUP('Planuojami Pirkimai'!K72,QuarterTable,2,FALSE),'Planuojami Pirkimai'!K72)</f>
        <v>0</v>
      </c>
      <c r="L72" s="5">
        <f>IFERROR(VLOOKUP('Planuojami Pirkimai'!L72,YesNoTable,2,FALSE),-1)</f>
        <v>-1</v>
      </c>
      <c r="M72" s="5">
        <f>IFERROR(VLOOKUP('Planuojami Pirkimai'!M72,YesNoTable,2,FALSE),-1)</f>
        <v>-1</v>
      </c>
      <c r="N72" s="5">
        <f>IFERROR(VLOOKUP('Planuojami Pirkimai'!N72,YesNoTable,2,FALSE),-1)</f>
        <v>-1</v>
      </c>
      <c r="O72" s="5">
        <f>IFERROR(VLOOKUP('Planuojami Pirkimai'!O72,TitleTable,2,FALSE),-1)</f>
        <v>-1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 x14ac:dyDescent="0.25">
      <c r="A73" s="5">
        <f>IFERROR(VLOOKUP('Planuojami Pirkimai'!A73,PurchaseTypeTable,2,FALSE),-1)</f>
        <v>-1</v>
      </c>
      <c r="B73" s="5">
        <f>'Planuojami Pirkimai'!B73</f>
        <v>0</v>
      </c>
      <c r="C73" s="5">
        <f>IFERROR(VLOOKUP('Planuojami Pirkimai'!C73,TypeTable,2,FALSE),-1)</f>
        <v>-1</v>
      </c>
      <c r="D73" s="5">
        <f>'Planuojami Pirkimai'!D73</f>
        <v>0</v>
      </c>
      <c r="E73" s="5">
        <f>'Planuojami Pirkimai'!E73</f>
        <v>0</v>
      </c>
      <c r="F73" s="5">
        <f>IFERROR(VLOOKUP('Planuojami Pirkimai'!F73,MeasurementTable,2,FALSE),'Planuojami Pirkimai'!F73)</f>
        <v>0</v>
      </c>
      <c r="G73" s="11">
        <f>'Planuojami Pirkimai'!G73</f>
        <v>0</v>
      </c>
      <c r="H73" s="5">
        <f>'Planuojami Pirkimai'!H73</f>
        <v>0</v>
      </c>
      <c r="I73" s="11">
        <f>'Planuojami Pirkimai'!I73</f>
        <v>0</v>
      </c>
      <c r="J73" s="5">
        <f>IFERROR(VLOOKUP('Planuojami Pirkimai'!J73,QuarterTable,2,FALSE),'Planuojami Pirkimai'!J73)</f>
        <v>0</v>
      </c>
      <c r="K73" s="5">
        <f>IFERROR(VLOOKUP('Planuojami Pirkimai'!K73,QuarterTable,2,FALSE),'Planuojami Pirkimai'!K73)</f>
        <v>0</v>
      </c>
      <c r="L73" s="5">
        <f>IFERROR(VLOOKUP('Planuojami Pirkimai'!L73,YesNoTable,2,FALSE),-1)</f>
        <v>-1</v>
      </c>
      <c r="M73" s="5">
        <f>IFERROR(VLOOKUP('Planuojami Pirkimai'!M73,YesNoTable,2,FALSE),-1)</f>
        <v>-1</v>
      </c>
      <c r="N73" s="5">
        <f>IFERROR(VLOOKUP('Planuojami Pirkimai'!N73,YesNoTable,2,FALSE),-1)</f>
        <v>-1</v>
      </c>
      <c r="O73" s="5">
        <f>IFERROR(VLOOKUP('Planuojami Pirkimai'!O73,TitleTable,2,FALSE),-1)</f>
        <v>-1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 x14ac:dyDescent="0.25">
      <c r="A74" s="5">
        <f>IFERROR(VLOOKUP('Planuojami Pirkimai'!A74,PurchaseTypeTable,2,FALSE),-1)</f>
        <v>-1</v>
      </c>
      <c r="B74" s="5">
        <f>'Planuojami Pirkimai'!B74</f>
        <v>0</v>
      </c>
      <c r="C74" s="5">
        <f>IFERROR(VLOOKUP('Planuojami Pirkimai'!C74,TypeTable,2,FALSE),-1)</f>
        <v>-1</v>
      </c>
      <c r="D74" s="5">
        <f>'Planuojami Pirkimai'!D74</f>
        <v>0</v>
      </c>
      <c r="E74" s="5">
        <f>'Planuojami Pirkimai'!E74</f>
        <v>0</v>
      </c>
      <c r="F74" s="5">
        <f>IFERROR(VLOOKUP('Planuojami Pirkimai'!F74,MeasurementTable,2,FALSE),'Planuojami Pirkimai'!F74)</f>
        <v>0</v>
      </c>
      <c r="G74" s="11">
        <f>'Planuojami Pirkimai'!G74</f>
        <v>0</v>
      </c>
      <c r="H74" s="5">
        <f>'Planuojami Pirkimai'!H74</f>
        <v>0</v>
      </c>
      <c r="I74" s="11">
        <f>'Planuojami Pirkimai'!I74</f>
        <v>0</v>
      </c>
      <c r="J74" s="5">
        <f>IFERROR(VLOOKUP('Planuojami Pirkimai'!J74,QuarterTable,2,FALSE),'Planuojami Pirkimai'!J74)</f>
        <v>0</v>
      </c>
      <c r="K74" s="5">
        <f>IFERROR(VLOOKUP('Planuojami Pirkimai'!K74,QuarterTable,2,FALSE),'Planuojami Pirkimai'!K74)</f>
        <v>0</v>
      </c>
      <c r="L74" s="5">
        <f>IFERROR(VLOOKUP('Planuojami Pirkimai'!L74,YesNoTable,2,FALSE),-1)</f>
        <v>-1</v>
      </c>
      <c r="M74" s="5">
        <f>IFERROR(VLOOKUP('Planuojami Pirkimai'!M74,YesNoTable,2,FALSE),-1)</f>
        <v>-1</v>
      </c>
      <c r="N74" s="5">
        <f>IFERROR(VLOOKUP('Planuojami Pirkimai'!N74,YesNoTable,2,FALSE),-1)</f>
        <v>-1</v>
      </c>
      <c r="O74" s="5">
        <f>IFERROR(VLOOKUP('Planuojami Pirkimai'!O74,TitleTable,2,FALSE),-1)</f>
        <v>-1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 x14ac:dyDescent="0.25">
      <c r="A75" s="5">
        <f>IFERROR(VLOOKUP('Planuojami Pirkimai'!A75,PurchaseTypeTable,2,FALSE),-1)</f>
        <v>-1</v>
      </c>
      <c r="B75" s="5">
        <f>'Planuojami Pirkimai'!B75</f>
        <v>0</v>
      </c>
      <c r="C75" s="5">
        <f>IFERROR(VLOOKUP('Planuojami Pirkimai'!C75,TypeTable,2,FALSE),-1)</f>
        <v>-1</v>
      </c>
      <c r="D75" s="5">
        <f>'Planuojami Pirkimai'!D75</f>
        <v>0</v>
      </c>
      <c r="E75" s="5">
        <f>'Planuojami Pirkimai'!E75</f>
        <v>0</v>
      </c>
      <c r="F75" s="5">
        <f>IFERROR(VLOOKUP('Planuojami Pirkimai'!F75,MeasurementTable,2,FALSE),'Planuojami Pirkimai'!F75)</f>
        <v>0</v>
      </c>
      <c r="G75" s="11">
        <f>'Planuojami Pirkimai'!G75</f>
        <v>0</v>
      </c>
      <c r="H75" s="5">
        <f>'Planuojami Pirkimai'!H75</f>
        <v>0</v>
      </c>
      <c r="I75" s="11">
        <f>'Planuojami Pirkimai'!I75</f>
        <v>0</v>
      </c>
      <c r="J75" s="5">
        <f>IFERROR(VLOOKUP('Planuojami Pirkimai'!J75,QuarterTable,2,FALSE),'Planuojami Pirkimai'!J75)</f>
        <v>0</v>
      </c>
      <c r="K75" s="5">
        <f>IFERROR(VLOOKUP('Planuojami Pirkimai'!K75,QuarterTable,2,FALSE),'Planuojami Pirkimai'!K75)</f>
        <v>0</v>
      </c>
      <c r="L75" s="5">
        <f>IFERROR(VLOOKUP('Planuojami Pirkimai'!L75,YesNoTable,2,FALSE),-1)</f>
        <v>-1</v>
      </c>
      <c r="M75" s="5">
        <f>IFERROR(VLOOKUP('Planuojami Pirkimai'!M75,YesNoTable,2,FALSE),-1)</f>
        <v>-1</v>
      </c>
      <c r="N75" s="5">
        <f>IFERROR(VLOOKUP('Planuojami Pirkimai'!N75,YesNoTable,2,FALSE),-1)</f>
        <v>-1</v>
      </c>
      <c r="O75" s="5">
        <f>IFERROR(VLOOKUP('Planuojami Pirkimai'!O75,TitleTable,2,FALSE),-1)</f>
        <v>-1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 x14ac:dyDescent="0.25">
      <c r="A76" s="5">
        <f>IFERROR(VLOOKUP('Planuojami Pirkimai'!A76,PurchaseTypeTable,2,FALSE),-1)</f>
        <v>-1</v>
      </c>
      <c r="B76" s="5">
        <f>'Planuojami Pirkimai'!B76</f>
        <v>0</v>
      </c>
      <c r="C76" s="5">
        <f>IFERROR(VLOOKUP('Planuojami Pirkimai'!C76,TypeTable,2,FALSE),-1)</f>
        <v>-1</v>
      </c>
      <c r="D76" s="5">
        <f>'Planuojami Pirkimai'!D76</f>
        <v>0</v>
      </c>
      <c r="E76" s="5">
        <f>'Planuojami Pirkimai'!E76</f>
        <v>0</v>
      </c>
      <c r="F76" s="5">
        <f>IFERROR(VLOOKUP('Planuojami Pirkimai'!F76,MeasurementTable,2,FALSE),'Planuojami Pirkimai'!F76)</f>
        <v>0</v>
      </c>
      <c r="G76" s="11">
        <f>'Planuojami Pirkimai'!G76</f>
        <v>0</v>
      </c>
      <c r="H76" s="5">
        <f>'Planuojami Pirkimai'!H76</f>
        <v>0</v>
      </c>
      <c r="I76" s="11">
        <f>'Planuojami Pirkimai'!I76</f>
        <v>0</v>
      </c>
      <c r="J76" s="5">
        <f>IFERROR(VLOOKUP('Planuojami Pirkimai'!J76,QuarterTable,2,FALSE),'Planuojami Pirkimai'!J76)</f>
        <v>0</v>
      </c>
      <c r="K76" s="5">
        <f>IFERROR(VLOOKUP('Planuojami Pirkimai'!K76,QuarterTable,2,FALSE),'Planuojami Pirkimai'!K76)</f>
        <v>0</v>
      </c>
      <c r="L76" s="5">
        <f>IFERROR(VLOOKUP('Planuojami Pirkimai'!L76,YesNoTable,2,FALSE),-1)</f>
        <v>-1</v>
      </c>
      <c r="M76" s="5">
        <f>IFERROR(VLOOKUP('Planuojami Pirkimai'!M76,YesNoTable,2,FALSE),-1)</f>
        <v>-1</v>
      </c>
      <c r="N76" s="5">
        <f>IFERROR(VLOOKUP('Planuojami Pirkimai'!N76,YesNoTable,2,FALSE),-1)</f>
        <v>-1</v>
      </c>
      <c r="O76" s="5">
        <f>IFERROR(VLOOKUP('Planuojami Pirkimai'!O76,TitleTable,2,FALSE),-1)</f>
        <v>-1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 x14ac:dyDescent="0.25">
      <c r="A77" s="5">
        <f>IFERROR(VLOOKUP('Planuojami Pirkimai'!A77,PurchaseTypeTable,2,FALSE),-1)</f>
        <v>-1</v>
      </c>
      <c r="B77" s="5">
        <f>'Planuojami Pirkimai'!B77</f>
        <v>0</v>
      </c>
      <c r="C77" s="5">
        <f>IFERROR(VLOOKUP('Planuojami Pirkimai'!C77,TypeTable,2,FALSE),-1)</f>
        <v>-1</v>
      </c>
      <c r="D77" s="5">
        <f>'Planuojami Pirkimai'!D77</f>
        <v>0</v>
      </c>
      <c r="E77" s="5">
        <f>'Planuojami Pirkimai'!E77</f>
        <v>0</v>
      </c>
      <c r="F77" s="5">
        <f>IFERROR(VLOOKUP('Planuojami Pirkimai'!F77,MeasurementTable,2,FALSE),'Planuojami Pirkimai'!F77)</f>
        <v>0</v>
      </c>
      <c r="G77" s="11">
        <f>'Planuojami Pirkimai'!G77</f>
        <v>0</v>
      </c>
      <c r="H77" s="5">
        <f>'Planuojami Pirkimai'!H77</f>
        <v>0</v>
      </c>
      <c r="I77" s="11">
        <f>'Planuojami Pirkimai'!I77</f>
        <v>0</v>
      </c>
      <c r="J77" s="5">
        <f>IFERROR(VLOOKUP('Planuojami Pirkimai'!J77,QuarterTable,2,FALSE),'Planuojami Pirkimai'!J77)</f>
        <v>0</v>
      </c>
      <c r="K77" s="5">
        <f>IFERROR(VLOOKUP('Planuojami Pirkimai'!K77,QuarterTable,2,FALSE),'Planuojami Pirkimai'!K77)</f>
        <v>0</v>
      </c>
      <c r="L77" s="5">
        <f>IFERROR(VLOOKUP('Planuojami Pirkimai'!L77,YesNoTable,2,FALSE),-1)</f>
        <v>-1</v>
      </c>
      <c r="M77" s="5">
        <f>IFERROR(VLOOKUP('Planuojami Pirkimai'!M77,YesNoTable,2,FALSE),-1)</f>
        <v>-1</v>
      </c>
      <c r="N77" s="5">
        <f>IFERROR(VLOOKUP('Planuojami Pirkimai'!N77,YesNoTable,2,FALSE),-1)</f>
        <v>-1</v>
      </c>
      <c r="O77" s="5">
        <f>IFERROR(VLOOKUP('Planuojami Pirkimai'!O77,TitleTable,2,FALSE),-1)</f>
        <v>-1</v>
      </c>
      <c r="P77" s="5">
        <f>('Planuojami Pirkimai'!P77)</f>
        <v>0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 x14ac:dyDescent="0.25">
      <c r="A78" s="5">
        <f>IFERROR(VLOOKUP('Planuojami Pirkimai'!A78,PurchaseTypeTable,2,FALSE),-1)</f>
        <v>-1</v>
      </c>
      <c r="B78" s="5">
        <f>'Planuojami Pirkimai'!B78</f>
        <v>0</v>
      </c>
      <c r="C78" s="5">
        <f>IFERROR(VLOOKUP('Planuojami Pirkimai'!C78,TypeTable,2,FALSE),-1)</f>
        <v>-1</v>
      </c>
      <c r="D78" s="5">
        <f>'Planuojami Pirkimai'!D78</f>
        <v>0</v>
      </c>
      <c r="E78" s="5">
        <f>'Planuojami Pirkimai'!E78</f>
        <v>0</v>
      </c>
      <c r="F78" s="5">
        <f>IFERROR(VLOOKUP('Planuojami Pirkimai'!F78,MeasurementTable,2,FALSE),'Planuojami Pirkimai'!F78)</f>
        <v>0</v>
      </c>
      <c r="G78" s="11">
        <f>'Planuojami Pirkimai'!G78</f>
        <v>0</v>
      </c>
      <c r="H78" s="5">
        <f>'Planuojami Pirkimai'!H78</f>
        <v>0</v>
      </c>
      <c r="I78" s="11">
        <f>'Planuojami Pirkimai'!I78</f>
        <v>0</v>
      </c>
      <c r="J78" s="5">
        <f>IFERROR(VLOOKUP('Planuojami Pirkimai'!J78,QuarterTable,2,FALSE),'Planuojami Pirkimai'!J78)</f>
        <v>0</v>
      </c>
      <c r="K78" s="5">
        <f>IFERROR(VLOOKUP('Planuojami Pirkimai'!K78,QuarterTable,2,FALSE),'Planuojami Pirkimai'!K78)</f>
        <v>0</v>
      </c>
      <c r="L78" s="5">
        <f>IFERROR(VLOOKUP('Planuojami Pirkimai'!L78,YesNoTable,2,FALSE),-1)</f>
        <v>-1</v>
      </c>
      <c r="M78" s="5">
        <f>IFERROR(VLOOKUP('Planuojami Pirkimai'!M78,YesNoTable,2,FALSE),-1)</f>
        <v>-1</v>
      </c>
      <c r="N78" s="5">
        <f>IFERROR(VLOOKUP('Planuojami Pirkimai'!N78,YesNoTable,2,FALSE),-1)</f>
        <v>-1</v>
      </c>
      <c r="O78" s="5">
        <f>IFERROR(VLOOKUP('Planuojami Pirkimai'!O78,TitleTable,2,FALSE),-1)</f>
        <v>-1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 x14ac:dyDescent="0.25">
      <c r="A79" s="5">
        <f>IFERROR(VLOOKUP('Planuojami Pirkimai'!A79,PurchaseTypeTable,2,FALSE),-1)</f>
        <v>-1</v>
      </c>
      <c r="B79" s="5">
        <f>'Planuojami Pirkimai'!B79</f>
        <v>0</v>
      </c>
      <c r="C79" s="5">
        <f>IFERROR(VLOOKUP('Planuojami Pirkimai'!C79,TypeTable,2,FALSE),-1)</f>
        <v>-1</v>
      </c>
      <c r="D79" s="5">
        <f>'Planuojami Pirkimai'!D79</f>
        <v>0</v>
      </c>
      <c r="E79" s="5">
        <f>'Planuojami Pirkimai'!E79</f>
        <v>0</v>
      </c>
      <c r="F79" s="5">
        <f>IFERROR(VLOOKUP('Planuojami Pirkimai'!F79,MeasurementTable,2,FALSE),'Planuojami Pirkimai'!F79)</f>
        <v>0</v>
      </c>
      <c r="G79" s="11">
        <f>'Planuojami Pirkimai'!G79</f>
        <v>0</v>
      </c>
      <c r="H79" s="5">
        <f>'Planuojami Pirkimai'!H79</f>
        <v>0</v>
      </c>
      <c r="I79" s="11">
        <f>'Planuojami Pirkimai'!I79</f>
        <v>0</v>
      </c>
      <c r="J79" s="5">
        <f>IFERROR(VLOOKUP('Planuojami Pirkimai'!J79,QuarterTable,2,FALSE),'Planuojami Pirkimai'!J79)</f>
        <v>0</v>
      </c>
      <c r="K79" s="5">
        <f>IFERROR(VLOOKUP('Planuojami Pirkimai'!K79,QuarterTable,2,FALSE),'Planuojami Pirkimai'!K79)</f>
        <v>0</v>
      </c>
      <c r="L79" s="5">
        <f>IFERROR(VLOOKUP('Planuojami Pirkimai'!L79,YesNoTable,2,FALSE),-1)</f>
        <v>-1</v>
      </c>
      <c r="M79" s="5">
        <f>IFERROR(VLOOKUP('Planuojami Pirkimai'!M79,YesNoTable,2,FALSE),-1)</f>
        <v>-1</v>
      </c>
      <c r="N79" s="5">
        <f>IFERROR(VLOOKUP('Planuojami Pirkimai'!N79,YesNoTable,2,FALSE),-1)</f>
        <v>-1</v>
      </c>
      <c r="O79" s="5">
        <f>IFERROR(VLOOKUP('Planuojami Pirkimai'!O79,TitleTable,2,FALSE),-1)</f>
        <v>-1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 x14ac:dyDescent="0.25">
      <c r="A80" s="5">
        <f>IFERROR(VLOOKUP('Planuojami Pirkimai'!A80,PurchaseTypeTable,2,FALSE),-1)</f>
        <v>-1</v>
      </c>
      <c r="B80" s="5">
        <f>'Planuojami Pirkimai'!B80</f>
        <v>0</v>
      </c>
      <c r="C80" s="5">
        <f>IFERROR(VLOOKUP('Planuojami Pirkimai'!C80,TypeTable,2,FALSE),-1)</f>
        <v>-1</v>
      </c>
      <c r="D80" s="5">
        <f>'Planuojami Pirkimai'!D80</f>
        <v>0</v>
      </c>
      <c r="E80" s="5">
        <f>'Planuojami Pirkimai'!E80</f>
        <v>0</v>
      </c>
      <c r="F80" s="5">
        <f>IFERROR(VLOOKUP('Planuojami Pirkimai'!F80,MeasurementTable,2,FALSE),'Planuojami Pirkimai'!F80)</f>
        <v>0</v>
      </c>
      <c r="G80" s="11">
        <f>'Planuojami Pirkimai'!G80</f>
        <v>0</v>
      </c>
      <c r="H80" s="5">
        <f>'Planuojami Pirkimai'!H80</f>
        <v>0</v>
      </c>
      <c r="I80" s="11">
        <f>'Planuojami Pirkimai'!I80</f>
        <v>0</v>
      </c>
      <c r="J80" s="5">
        <f>IFERROR(VLOOKUP('Planuojami Pirkimai'!J80,QuarterTable,2,FALSE),'Planuojami Pirkimai'!J80)</f>
        <v>0</v>
      </c>
      <c r="K80" s="5">
        <f>IFERROR(VLOOKUP('Planuojami Pirkimai'!K80,QuarterTable,2,FALSE),'Planuojami Pirkimai'!K80)</f>
        <v>0</v>
      </c>
      <c r="L80" s="5">
        <f>IFERROR(VLOOKUP('Planuojami Pirkimai'!L80,YesNoTable,2,FALSE),-1)</f>
        <v>-1</v>
      </c>
      <c r="M80" s="5">
        <f>IFERROR(VLOOKUP('Planuojami Pirkimai'!M80,YesNoTable,2,FALSE),-1)</f>
        <v>-1</v>
      </c>
      <c r="N80" s="5">
        <f>IFERROR(VLOOKUP('Planuojami Pirkimai'!N80,YesNoTable,2,FALSE),-1)</f>
        <v>-1</v>
      </c>
      <c r="O80" s="5">
        <f>IFERROR(VLOOKUP('Planuojami Pirkimai'!O80,TitleTable,2,FALSE),-1)</f>
        <v>-1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 x14ac:dyDescent="0.25">
      <c r="A81" s="5">
        <f>IFERROR(VLOOKUP('Planuojami Pirkimai'!A81,PurchaseTypeTable,2,FALSE),-1)</f>
        <v>-1</v>
      </c>
      <c r="B81" s="5">
        <f>'Planuojami Pirkimai'!B81</f>
        <v>0</v>
      </c>
      <c r="C81" s="5">
        <f>IFERROR(VLOOKUP('Planuojami Pirkimai'!C81,TypeTable,2,FALSE),-1)</f>
        <v>-1</v>
      </c>
      <c r="D81" s="5">
        <f>'Planuojami Pirkimai'!D81</f>
        <v>0</v>
      </c>
      <c r="E81" s="5">
        <f>'Planuojami Pirkimai'!E81</f>
        <v>0</v>
      </c>
      <c r="F81" s="5">
        <f>IFERROR(VLOOKUP('Planuojami Pirkimai'!F81,MeasurementTable,2,FALSE),'Planuojami Pirkimai'!F81)</f>
        <v>0</v>
      </c>
      <c r="G81" s="11">
        <f>'Planuojami Pirkimai'!G81</f>
        <v>0</v>
      </c>
      <c r="H81" s="5">
        <f>'Planuojami Pirkimai'!H81</f>
        <v>0</v>
      </c>
      <c r="I81" s="11">
        <f>'Planuojami Pirkimai'!I81</f>
        <v>0</v>
      </c>
      <c r="J81" s="5">
        <f>IFERROR(VLOOKUP('Planuojami Pirkimai'!J81,QuarterTable,2,FALSE),'Planuojami Pirkimai'!J81)</f>
        <v>0</v>
      </c>
      <c r="K81" s="5">
        <f>IFERROR(VLOOKUP('Planuojami Pirkimai'!K81,QuarterTable,2,FALSE),'Planuojami Pirkimai'!K81)</f>
        <v>0</v>
      </c>
      <c r="L81" s="5">
        <f>IFERROR(VLOOKUP('Planuojami Pirkimai'!L81,YesNoTable,2,FALSE),-1)</f>
        <v>-1</v>
      </c>
      <c r="M81" s="5">
        <f>IFERROR(VLOOKUP('Planuojami Pirkimai'!M81,YesNoTable,2,FALSE),-1)</f>
        <v>-1</v>
      </c>
      <c r="N81" s="5">
        <f>IFERROR(VLOOKUP('Planuojami Pirkimai'!N81,YesNoTable,2,FALSE),-1)</f>
        <v>-1</v>
      </c>
      <c r="O81" s="5">
        <f>IFERROR(VLOOKUP('Planuojami Pirkimai'!O81,TitleTable,2,FALSE),-1)</f>
        <v>-1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 x14ac:dyDescent="0.25">
      <c r="A82" s="5">
        <f>IFERROR(VLOOKUP('Planuojami Pirkimai'!A82,PurchaseTypeTable,2,FALSE),-1)</f>
        <v>-1</v>
      </c>
      <c r="B82" s="5">
        <f>'Planuojami Pirkimai'!B82</f>
        <v>0</v>
      </c>
      <c r="C82" s="5">
        <f>IFERROR(VLOOKUP('Planuojami Pirkimai'!C82,TypeTable,2,FALSE),-1)</f>
        <v>-1</v>
      </c>
      <c r="D82" s="5">
        <f>'Planuojami Pirkimai'!D82</f>
        <v>0</v>
      </c>
      <c r="E82" s="5">
        <f>'Planuojami Pirkimai'!E82</f>
        <v>0</v>
      </c>
      <c r="F82" s="5">
        <f>IFERROR(VLOOKUP('Planuojami Pirkimai'!F82,MeasurementTable,2,FALSE),'Planuojami Pirkimai'!F82)</f>
        <v>0</v>
      </c>
      <c r="G82" s="11">
        <f>'Planuojami Pirkimai'!G82</f>
        <v>0</v>
      </c>
      <c r="H82" s="5">
        <f>'Planuojami Pirkimai'!H82</f>
        <v>0</v>
      </c>
      <c r="I82" s="11">
        <f>'Planuojami Pirkimai'!I82</f>
        <v>0</v>
      </c>
      <c r="J82" s="5">
        <f>IFERROR(VLOOKUP('Planuojami Pirkimai'!J82,QuarterTable,2,FALSE),'Planuojami Pirkimai'!J82)</f>
        <v>0</v>
      </c>
      <c r="K82" s="5">
        <f>IFERROR(VLOOKUP('Planuojami Pirkimai'!K82,QuarterTable,2,FALSE),'Planuojami Pirkimai'!K82)</f>
        <v>0</v>
      </c>
      <c r="L82" s="5">
        <f>IFERROR(VLOOKUP('Planuojami Pirkimai'!L82,YesNoTable,2,FALSE),-1)</f>
        <v>-1</v>
      </c>
      <c r="M82" s="5">
        <f>IFERROR(VLOOKUP('Planuojami Pirkimai'!M82,YesNoTable,2,FALSE),-1)</f>
        <v>-1</v>
      </c>
      <c r="N82" s="5">
        <f>IFERROR(VLOOKUP('Planuojami Pirkimai'!N82,YesNoTable,2,FALSE),-1)</f>
        <v>-1</v>
      </c>
      <c r="O82" s="5">
        <f>IFERROR(VLOOKUP('Planuojami Pirkimai'!O82,TitleTable,2,FALSE),-1)</f>
        <v>-1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 x14ac:dyDescent="0.25">
      <c r="A83" s="5">
        <f>IFERROR(VLOOKUP('Planuojami Pirkimai'!A83,PurchaseTypeTable,2,FALSE),-1)</f>
        <v>-1</v>
      </c>
      <c r="B83" s="5">
        <f>'Planuojami Pirkimai'!B83</f>
        <v>0</v>
      </c>
      <c r="C83" s="5">
        <f>IFERROR(VLOOKUP('Planuojami Pirkimai'!C83,TypeTable,2,FALSE),-1)</f>
        <v>-1</v>
      </c>
      <c r="D83" s="5">
        <f>'Planuojami Pirkimai'!D83</f>
        <v>0</v>
      </c>
      <c r="E83" s="5">
        <f>'Planuojami Pirkimai'!E83</f>
        <v>0</v>
      </c>
      <c r="F83" s="5">
        <f>IFERROR(VLOOKUP('Planuojami Pirkimai'!F83,MeasurementTable,2,FALSE),'Planuojami Pirkimai'!F83)</f>
        <v>0</v>
      </c>
      <c r="G83" s="11">
        <f>'Planuojami Pirkimai'!G83</f>
        <v>0</v>
      </c>
      <c r="H83" s="5">
        <f>'Planuojami Pirkimai'!H83</f>
        <v>0</v>
      </c>
      <c r="I83" s="11">
        <f>'Planuojami Pirkimai'!I83</f>
        <v>0</v>
      </c>
      <c r="J83" s="5">
        <f>IFERROR(VLOOKUP('Planuojami Pirkimai'!J83,QuarterTable,2,FALSE),'Planuojami Pirkimai'!J83)</f>
        <v>0</v>
      </c>
      <c r="K83" s="5">
        <f>IFERROR(VLOOKUP('Planuojami Pirkimai'!K83,QuarterTable,2,FALSE),'Planuojami Pirkimai'!K83)</f>
        <v>0</v>
      </c>
      <c r="L83" s="5">
        <f>IFERROR(VLOOKUP('Planuojami Pirkimai'!L83,YesNoTable,2,FALSE),-1)</f>
        <v>-1</v>
      </c>
      <c r="M83" s="5">
        <f>IFERROR(VLOOKUP('Planuojami Pirkimai'!M83,YesNoTable,2,FALSE),-1)</f>
        <v>-1</v>
      </c>
      <c r="N83" s="5">
        <f>IFERROR(VLOOKUP('Planuojami Pirkimai'!N83,YesNoTable,2,FALSE),-1)</f>
        <v>-1</v>
      </c>
      <c r="O83" s="5">
        <f>IFERROR(VLOOKUP('Planuojami Pirkimai'!O83,TitleTable,2,FALSE),-1)</f>
        <v>-1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 x14ac:dyDescent="0.25">
      <c r="A84" s="5">
        <f>IFERROR(VLOOKUP('Planuojami Pirkimai'!A84,PurchaseTypeTable,2,FALSE),-1)</f>
        <v>-1</v>
      </c>
      <c r="B84" s="5">
        <f>'Planuojami Pirkimai'!B84</f>
        <v>0</v>
      </c>
      <c r="C84" s="5">
        <f>IFERROR(VLOOKUP('Planuojami Pirkimai'!C84,TypeTable,2,FALSE),-1)</f>
        <v>-1</v>
      </c>
      <c r="D84" s="5">
        <f>'Planuojami Pirkimai'!D84</f>
        <v>0</v>
      </c>
      <c r="E84" s="5">
        <f>'Planuojami Pirkimai'!E84</f>
        <v>0</v>
      </c>
      <c r="F84" s="5">
        <f>IFERROR(VLOOKUP('Planuojami Pirkimai'!F84,MeasurementTable,2,FALSE),'Planuojami Pirkimai'!F84)</f>
        <v>0</v>
      </c>
      <c r="G84" s="11">
        <f>'Planuojami Pirkimai'!G84</f>
        <v>0</v>
      </c>
      <c r="H84" s="5">
        <f>'Planuojami Pirkimai'!H84</f>
        <v>0</v>
      </c>
      <c r="I84" s="11">
        <f>'Planuojami Pirkimai'!I84</f>
        <v>0</v>
      </c>
      <c r="J84" s="5">
        <f>IFERROR(VLOOKUP('Planuojami Pirkimai'!J84,QuarterTable,2,FALSE),'Planuojami Pirkimai'!J84)</f>
        <v>0</v>
      </c>
      <c r="K84" s="5">
        <f>IFERROR(VLOOKUP('Planuojami Pirkimai'!K84,QuarterTable,2,FALSE),'Planuojami Pirkimai'!K84)</f>
        <v>0</v>
      </c>
      <c r="L84" s="5">
        <f>IFERROR(VLOOKUP('Planuojami Pirkimai'!L84,YesNoTable,2,FALSE),-1)</f>
        <v>-1</v>
      </c>
      <c r="M84" s="5">
        <f>IFERROR(VLOOKUP('Planuojami Pirkimai'!M84,YesNoTable,2,FALSE),-1)</f>
        <v>-1</v>
      </c>
      <c r="N84" s="5">
        <f>IFERROR(VLOOKUP('Planuojami Pirkimai'!N84,YesNoTable,2,FALSE),-1)</f>
        <v>-1</v>
      </c>
      <c r="O84" s="5">
        <f>IFERROR(VLOOKUP('Planuojami Pirkimai'!O84,TitleTable,2,FALSE),-1)</f>
        <v>-1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 x14ac:dyDescent="0.25">
      <c r="A85" s="5">
        <f>IFERROR(VLOOKUP('Planuojami Pirkimai'!A85,PurchaseTypeTable,2,FALSE),-1)</f>
        <v>-1</v>
      </c>
      <c r="B85" s="5">
        <f>'Planuojami Pirkimai'!B85</f>
        <v>0</v>
      </c>
      <c r="C85" s="5">
        <f>IFERROR(VLOOKUP('Planuojami Pirkimai'!C85,TypeTable,2,FALSE),-1)</f>
        <v>-1</v>
      </c>
      <c r="D85" s="5">
        <f>'Planuojami Pirkimai'!D85</f>
        <v>0</v>
      </c>
      <c r="E85" s="5">
        <f>'Planuojami Pirkimai'!E85</f>
        <v>0</v>
      </c>
      <c r="F85" s="5">
        <f>IFERROR(VLOOKUP('Planuojami Pirkimai'!F85,MeasurementTable,2,FALSE),'Planuojami Pirkimai'!F85)</f>
        <v>0</v>
      </c>
      <c r="G85" s="11">
        <f>'Planuojami Pirkimai'!G85</f>
        <v>0</v>
      </c>
      <c r="H85" s="5">
        <f>'Planuojami Pirkimai'!H85</f>
        <v>0</v>
      </c>
      <c r="I85" s="11">
        <f>'Planuojami Pirkimai'!I85</f>
        <v>0</v>
      </c>
      <c r="J85" s="5">
        <f>IFERROR(VLOOKUP('Planuojami Pirkimai'!J85,QuarterTable,2,FALSE),'Planuojami Pirkimai'!J85)</f>
        <v>0</v>
      </c>
      <c r="K85" s="5">
        <f>IFERROR(VLOOKUP('Planuojami Pirkimai'!K85,QuarterTable,2,FALSE),'Planuojami Pirkimai'!K85)</f>
        <v>0</v>
      </c>
      <c r="L85" s="5">
        <f>IFERROR(VLOOKUP('Planuojami Pirkimai'!L85,YesNoTable,2,FALSE),-1)</f>
        <v>-1</v>
      </c>
      <c r="M85" s="5">
        <f>IFERROR(VLOOKUP('Planuojami Pirkimai'!M85,YesNoTable,2,FALSE),-1)</f>
        <v>-1</v>
      </c>
      <c r="N85" s="5">
        <f>IFERROR(VLOOKUP('Planuojami Pirkimai'!N85,YesNoTable,2,FALSE),-1)</f>
        <v>-1</v>
      </c>
      <c r="O85" s="5">
        <f>IFERROR(VLOOKUP('Planuojami Pirkimai'!O85,TitleTable,2,FALSE),-1)</f>
        <v>-1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 x14ac:dyDescent="0.25">
      <c r="A86" s="5">
        <f>IFERROR(VLOOKUP('Planuojami Pirkimai'!A86,PurchaseTypeTable,2,FALSE),-1)</f>
        <v>-1</v>
      </c>
      <c r="B86" s="5">
        <f>'Planuojami Pirkimai'!B86</f>
        <v>0</v>
      </c>
      <c r="C86" s="5">
        <f>IFERROR(VLOOKUP('Planuojami Pirkimai'!C86,TypeTable,2,FALSE),-1)</f>
        <v>-1</v>
      </c>
      <c r="D86" s="5">
        <f>'Planuojami Pirkimai'!D86</f>
        <v>0</v>
      </c>
      <c r="E86" s="5">
        <f>'Planuojami Pirkimai'!E86</f>
        <v>0</v>
      </c>
      <c r="F86" s="5">
        <f>IFERROR(VLOOKUP('Planuojami Pirkimai'!F86,MeasurementTable,2,FALSE),'Planuojami Pirkimai'!F86)</f>
        <v>0</v>
      </c>
      <c r="G86" s="11">
        <f>'Planuojami Pirkimai'!G86</f>
        <v>0</v>
      </c>
      <c r="H86" s="5">
        <f>'Planuojami Pirkimai'!H86</f>
        <v>0</v>
      </c>
      <c r="I86" s="11">
        <f>'Planuojami Pirkimai'!I86</f>
        <v>0</v>
      </c>
      <c r="J86" s="5">
        <f>IFERROR(VLOOKUP('Planuojami Pirkimai'!J86,QuarterTable,2,FALSE),'Planuojami Pirkimai'!J86)</f>
        <v>0</v>
      </c>
      <c r="K86" s="5">
        <f>IFERROR(VLOOKUP('Planuojami Pirkimai'!K86,QuarterTable,2,FALSE),'Planuojami Pirkimai'!K86)</f>
        <v>0</v>
      </c>
      <c r="L86" s="5">
        <f>IFERROR(VLOOKUP('Planuojami Pirkimai'!L86,YesNoTable,2,FALSE),-1)</f>
        <v>-1</v>
      </c>
      <c r="M86" s="5">
        <f>IFERROR(VLOOKUP('Planuojami Pirkimai'!M86,YesNoTable,2,FALSE),-1)</f>
        <v>-1</v>
      </c>
      <c r="N86" s="5">
        <f>IFERROR(VLOOKUP('Planuojami Pirkimai'!N86,YesNoTable,2,FALSE),-1)</f>
        <v>-1</v>
      </c>
      <c r="O86" s="5">
        <f>IFERROR(VLOOKUP('Planuojami Pirkimai'!O86,TitleTable,2,FALSE),-1)</f>
        <v>-1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 x14ac:dyDescent="0.25">
      <c r="A87" s="5">
        <f>IFERROR(VLOOKUP('Planuojami Pirkimai'!A87,PurchaseTypeTable,2,FALSE),-1)</f>
        <v>-1</v>
      </c>
      <c r="B87" s="5">
        <f>'Planuojami Pirkimai'!B87</f>
        <v>0</v>
      </c>
      <c r="C87" s="5">
        <f>IFERROR(VLOOKUP('Planuojami Pirkimai'!C87,TypeTable,2,FALSE),-1)</f>
        <v>-1</v>
      </c>
      <c r="D87" s="5">
        <f>'Planuojami Pirkimai'!D87</f>
        <v>0</v>
      </c>
      <c r="E87" s="5">
        <f>'Planuojami Pirkimai'!E87</f>
        <v>0</v>
      </c>
      <c r="F87" s="5">
        <f>IFERROR(VLOOKUP('Planuojami Pirkimai'!F87,MeasurementTable,2,FALSE),'Planuojami Pirkimai'!F87)</f>
        <v>0</v>
      </c>
      <c r="G87" s="11">
        <f>'Planuojami Pirkimai'!G87</f>
        <v>0</v>
      </c>
      <c r="H87" s="5">
        <f>'Planuojami Pirkimai'!H87</f>
        <v>0</v>
      </c>
      <c r="I87" s="11">
        <f>'Planuojami Pirkimai'!I87</f>
        <v>0</v>
      </c>
      <c r="J87" s="5">
        <f>IFERROR(VLOOKUP('Planuojami Pirkimai'!J87,QuarterTable,2,FALSE),'Planuojami Pirkimai'!J87)</f>
        <v>0</v>
      </c>
      <c r="K87" s="5">
        <f>IFERROR(VLOOKUP('Planuojami Pirkimai'!K87,QuarterTable,2,FALSE),'Planuojami Pirkimai'!K87)</f>
        <v>0</v>
      </c>
      <c r="L87" s="5">
        <f>IFERROR(VLOOKUP('Planuojami Pirkimai'!L87,YesNoTable,2,FALSE),-1)</f>
        <v>-1</v>
      </c>
      <c r="M87" s="5">
        <f>IFERROR(VLOOKUP('Planuojami Pirkimai'!M87,YesNoTable,2,FALSE),-1)</f>
        <v>-1</v>
      </c>
      <c r="N87" s="5">
        <f>IFERROR(VLOOKUP('Planuojami Pirkimai'!N87,YesNoTable,2,FALSE),-1)</f>
        <v>-1</v>
      </c>
      <c r="O87" s="5">
        <f>IFERROR(VLOOKUP('Planuojami Pirkimai'!O87,TitleTable,2,FALSE),-1)</f>
        <v>-1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 x14ac:dyDescent="0.25">
      <c r="A88" s="5">
        <f>IFERROR(VLOOKUP('Planuojami Pirkimai'!A88,PurchaseTypeTable,2,FALSE),-1)</f>
        <v>-1</v>
      </c>
      <c r="B88" s="5">
        <f>'Planuojami Pirkimai'!B88</f>
        <v>0</v>
      </c>
      <c r="C88" s="5">
        <f>IFERROR(VLOOKUP('Planuojami Pirkimai'!C88,TypeTable,2,FALSE),-1)</f>
        <v>-1</v>
      </c>
      <c r="D88" s="5">
        <f>'Planuojami Pirkimai'!D88</f>
        <v>0</v>
      </c>
      <c r="E88" s="5">
        <f>'Planuojami Pirkimai'!E88</f>
        <v>0</v>
      </c>
      <c r="F88" s="5">
        <f>IFERROR(VLOOKUP('Planuojami Pirkimai'!F88,MeasurementTable,2,FALSE),'Planuojami Pirkimai'!F88)</f>
        <v>0</v>
      </c>
      <c r="G88" s="11">
        <f>'Planuojami Pirkimai'!G88</f>
        <v>0</v>
      </c>
      <c r="H88" s="5">
        <f>'Planuojami Pirkimai'!H88</f>
        <v>0</v>
      </c>
      <c r="I88" s="11">
        <f>'Planuojami Pirkimai'!I88</f>
        <v>0</v>
      </c>
      <c r="J88" s="5">
        <f>IFERROR(VLOOKUP('Planuojami Pirkimai'!J88,QuarterTable,2,FALSE),'Planuojami Pirkimai'!J88)</f>
        <v>0</v>
      </c>
      <c r="K88" s="5">
        <f>IFERROR(VLOOKUP('Planuojami Pirkimai'!K88,QuarterTable,2,FALSE),'Planuojami Pirkimai'!K88)</f>
        <v>0</v>
      </c>
      <c r="L88" s="5">
        <f>IFERROR(VLOOKUP('Planuojami Pirkimai'!L88,YesNoTable,2,FALSE),-1)</f>
        <v>-1</v>
      </c>
      <c r="M88" s="5">
        <f>IFERROR(VLOOKUP('Planuojami Pirkimai'!M88,YesNoTable,2,FALSE),-1)</f>
        <v>-1</v>
      </c>
      <c r="N88" s="5">
        <f>IFERROR(VLOOKUP('Planuojami Pirkimai'!N88,YesNoTable,2,FALSE),-1)</f>
        <v>-1</v>
      </c>
      <c r="O88" s="5">
        <f>IFERROR(VLOOKUP('Planuojami Pirkimai'!O88,TitleTable,2,FALSE),-1)</f>
        <v>-1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 x14ac:dyDescent="0.25">
      <c r="A89" s="5">
        <f>IFERROR(VLOOKUP('Planuojami Pirkimai'!A89,PurchaseTypeTable,2,FALSE),-1)</f>
        <v>-1</v>
      </c>
      <c r="B89" s="5">
        <f>'Planuojami Pirkimai'!B89</f>
        <v>0</v>
      </c>
      <c r="C89" s="5">
        <f>IFERROR(VLOOKUP('Planuojami Pirkimai'!C89,TypeTable,2,FALSE),-1)</f>
        <v>-1</v>
      </c>
      <c r="D89" s="5">
        <f>'Planuojami Pirkimai'!D89</f>
        <v>0</v>
      </c>
      <c r="E89" s="5">
        <f>'Planuojami Pirkimai'!E89</f>
        <v>0</v>
      </c>
      <c r="F89" s="5">
        <f>IFERROR(VLOOKUP('Planuojami Pirkimai'!F89,MeasurementTable,2,FALSE),'Planuojami Pirkimai'!F89)</f>
        <v>0</v>
      </c>
      <c r="G89" s="11">
        <f>'Planuojami Pirkimai'!G89</f>
        <v>0</v>
      </c>
      <c r="H89" s="5">
        <f>'Planuojami Pirkimai'!H89</f>
        <v>0</v>
      </c>
      <c r="I89" s="11">
        <f>'Planuojami Pirkimai'!I89</f>
        <v>0</v>
      </c>
      <c r="J89" s="5">
        <f>IFERROR(VLOOKUP('Planuojami Pirkimai'!J89,QuarterTable,2,FALSE),'Planuojami Pirkimai'!J89)</f>
        <v>0</v>
      </c>
      <c r="K89" s="5">
        <f>IFERROR(VLOOKUP('Planuojami Pirkimai'!K89,QuarterTable,2,FALSE),'Planuojami Pirkimai'!K89)</f>
        <v>0</v>
      </c>
      <c r="L89" s="5">
        <f>IFERROR(VLOOKUP('Planuojami Pirkimai'!L89,YesNoTable,2,FALSE),-1)</f>
        <v>-1</v>
      </c>
      <c r="M89" s="5">
        <f>IFERROR(VLOOKUP('Planuojami Pirkimai'!M89,YesNoTable,2,FALSE),-1)</f>
        <v>-1</v>
      </c>
      <c r="N89" s="5">
        <f>IFERROR(VLOOKUP('Planuojami Pirkimai'!N89,YesNoTable,2,FALSE),-1)</f>
        <v>-1</v>
      </c>
      <c r="O89" s="5">
        <f>IFERROR(VLOOKUP('Planuojami Pirkimai'!O89,TitleTable,2,FALSE),-1)</f>
        <v>-1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 x14ac:dyDescent="0.25">
      <c r="A90" s="5">
        <f>IFERROR(VLOOKUP('Planuojami Pirkimai'!A90,PurchaseTypeTable,2,FALSE),-1)</f>
        <v>-1</v>
      </c>
      <c r="B90" s="5">
        <f>'Planuojami Pirkimai'!B90</f>
        <v>0</v>
      </c>
      <c r="C90" s="5">
        <f>IFERROR(VLOOKUP('Planuojami Pirkimai'!C90,TypeTable,2,FALSE),-1)</f>
        <v>-1</v>
      </c>
      <c r="D90" s="5">
        <f>'Planuojami Pirkimai'!D90</f>
        <v>0</v>
      </c>
      <c r="E90" s="5">
        <f>'Planuojami Pirkimai'!E90</f>
        <v>0</v>
      </c>
      <c r="F90" s="5">
        <f>IFERROR(VLOOKUP('Planuojami Pirkimai'!F90,MeasurementTable,2,FALSE),'Planuojami Pirkimai'!F90)</f>
        <v>0</v>
      </c>
      <c r="G90" s="11">
        <f>'Planuojami Pirkimai'!G90</f>
        <v>0</v>
      </c>
      <c r="H90" s="5">
        <f>'Planuojami Pirkimai'!H90</f>
        <v>0</v>
      </c>
      <c r="I90" s="11">
        <f>'Planuojami Pirkimai'!I90</f>
        <v>0</v>
      </c>
      <c r="J90" s="5">
        <f>IFERROR(VLOOKUP('Planuojami Pirkimai'!J90,QuarterTable,2,FALSE),'Planuojami Pirkimai'!J90)</f>
        <v>0</v>
      </c>
      <c r="K90" s="5">
        <f>IFERROR(VLOOKUP('Planuojami Pirkimai'!K90,QuarterTable,2,FALSE),'Planuojami Pirkimai'!K90)</f>
        <v>0</v>
      </c>
      <c r="L90" s="5">
        <f>IFERROR(VLOOKUP('Planuojami Pirkimai'!L90,YesNoTable,2,FALSE),-1)</f>
        <v>-1</v>
      </c>
      <c r="M90" s="5">
        <f>IFERROR(VLOOKUP('Planuojami Pirkimai'!M90,YesNoTable,2,FALSE),-1)</f>
        <v>-1</v>
      </c>
      <c r="N90" s="5">
        <f>IFERROR(VLOOKUP('Planuojami Pirkimai'!N90,YesNoTable,2,FALSE),-1)</f>
        <v>-1</v>
      </c>
      <c r="O90" s="5">
        <f>IFERROR(VLOOKUP('Planuojami Pirkimai'!O90,TitleTable,2,FALSE),-1)</f>
        <v>-1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 x14ac:dyDescent="0.25">
      <c r="A91" s="5">
        <f>IFERROR(VLOOKUP('Planuojami Pirkimai'!A91,PurchaseTypeTable,2,FALSE),-1)</f>
        <v>-1</v>
      </c>
      <c r="B91" s="5">
        <f>'Planuojami Pirkimai'!B91</f>
        <v>0</v>
      </c>
      <c r="C91" s="5">
        <f>IFERROR(VLOOKUP('Planuojami Pirkimai'!C91,TypeTable,2,FALSE),-1)</f>
        <v>-1</v>
      </c>
      <c r="D91" s="5">
        <f>'Planuojami Pirkimai'!D91</f>
        <v>0</v>
      </c>
      <c r="E91" s="5">
        <f>'Planuojami Pirkimai'!E91</f>
        <v>0</v>
      </c>
      <c r="F91" s="5">
        <f>IFERROR(VLOOKUP('Planuojami Pirkimai'!F91,MeasurementTable,2,FALSE),'Planuojami Pirkimai'!F91)</f>
        <v>0</v>
      </c>
      <c r="G91" s="11">
        <f>'Planuojami Pirkimai'!G91</f>
        <v>0</v>
      </c>
      <c r="H91" s="5">
        <f>'Planuojami Pirkimai'!H91</f>
        <v>0</v>
      </c>
      <c r="I91" s="11">
        <f>'Planuojami Pirkimai'!I91</f>
        <v>0</v>
      </c>
      <c r="J91" s="5">
        <f>IFERROR(VLOOKUP('Planuojami Pirkimai'!J91,QuarterTable,2,FALSE),'Planuojami Pirkimai'!J91)</f>
        <v>0</v>
      </c>
      <c r="K91" s="5">
        <f>IFERROR(VLOOKUP('Planuojami Pirkimai'!K91,QuarterTable,2,FALSE),'Planuojami Pirkimai'!K91)</f>
        <v>0</v>
      </c>
      <c r="L91" s="5">
        <f>IFERROR(VLOOKUP('Planuojami Pirkimai'!L91,YesNoTable,2,FALSE),-1)</f>
        <v>-1</v>
      </c>
      <c r="M91" s="5">
        <f>IFERROR(VLOOKUP('Planuojami Pirkimai'!M91,YesNoTable,2,FALSE),-1)</f>
        <v>-1</v>
      </c>
      <c r="N91" s="5">
        <f>IFERROR(VLOOKUP('Planuojami Pirkimai'!N91,YesNoTable,2,FALSE),-1)</f>
        <v>-1</v>
      </c>
      <c r="O91" s="5">
        <f>IFERROR(VLOOKUP('Planuojami Pirkimai'!O91,TitleTable,2,FALSE),-1)</f>
        <v>-1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 x14ac:dyDescent="0.25">
      <c r="A92" s="5">
        <f>IFERROR(VLOOKUP('Planuojami Pirkimai'!A92,PurchaseTypeTable,2,FALSE),-1)</f>
        <v>-1</v>
      </c>
      <c r="B92" s="5">
        <f>'Planuojami Pirkimai'!B92</f>
        <v>0</v>
      </c>
      <c r="C92" s="5">
        <f>IFERROR(VLOOKUP('Planuojami Pirkimai'!C92,TypeTable,2,FALSE),-1)</f>
        <v>-1</v>
      </c>
      <c r="D92" s="5">
        <f>'Planuojami Pirkimai'!D92</f>
        <v>0</v>
      </c>
      <c r="E92" s="5">
        <f>'Planuojami Pirkimai'!E92</f>
        <v>0</v>
      </c>
      <c r="F92" s="5">
        <f>IFERROR(VLOOKUP('Planuojami Pirkimai'!F92,MeasurementTable,2,FALSE),'Planuojami Pirkimai'!F92)</f>
        <v>0</v>
      </c>
      <c r="G92" s="11">
        <f>'Planuojami Pirkimai'!G92</f>
        <v>0</v>
      </c>
      <c r="H92" s="5">
        <f>'Planuojami Pirkimai'!H92</f>
        <v>0</v>
      </c>
      <c r="I92" s="11">
        <f>'Planuojami Pirkimai'!I92</f>
        <v>0</v>
      </c>
      <c r="J92" s="5">
        <f>IFERROR(VLOOKUP('Planuojami Pirkimai'!J92,QuarterTable,2,FALSE),'Planuojami Pirkimai'!J92)</f>
        <v>0</v>
      </c>
      <c r="K92" s="5">
        <f>IFERROR(VLOOKUP('Planuojami Pirkimai'!K92,QuarterTable,2,FALSE),'Planuojami Pirkimai'!K92)</f>
        <v>0</v>
      </c>
      <c r="L92" s="5">
        <f>IFERROR(VLOOKUP('Planuojami Pirkimai'!L92,YesNoTable,2,FALSE),-1)</f>
        <v>-1</v>
      </c>
      <c r="M92" s="5">
        <f>IFERROR(VLOOKUP('Planuojami Pirkimai'!M92,YesNoTable,2,FALSE),-1)</f>
        <v>-1</v>
      </c>
      <c r="N92" s="5">
        <f>IFERROR(VLOOKUP('Planuojami Pirkimai'!N92,YesNoTable,2,FALSE),-1)</f>
        <v>-1</v>
      </c>
      <c r="O92" s="5">
        <f>IFERROR(VLOOKUP('Planuojami Pirkimai'!O92,TitleTable,2,FALSE),-1)</f>
        <v>-1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 x14ac:dyDescent="0.25">
      <c r="A93" s="5">
        <f>IFERROR(VLOOKUP('Planuojami Pirkimai'!A93,PurchaseTypeTable,2,FALSE),-1)</f>
        <v>-1</v>
      </c>
      <c r="B93" s="5">
        <f>'Planuojami Pirkimai'!B93</f>
        <v>0</v>
      </c>
      <c r="C93" s="5">
        <f>IFERROR(VLOOKUP('Planuojami Pirkimai'!C93,TypeTable,2,FALSE),-1)</f>
        <v>-1</v>
      </c>
      <c r="D93" s="5">
        <f>'Planuojami Pirkimai'!D93</f>
        <v>0</v>
      </c>
      <c r="E93" s="5">
        <f>'Planuojami Pirkimai'!E93</f>
        <v>0</v>
      </c>
      <c r="F93" s="5">
        <f>IFERROR(VLOOKUP('Planuojami Pirkimai'!F93,MeasurementTable,2,FALSE),'Planuojami Pirkimai'!F93)</f>
        <v>0</v>
      </c>
      <c r="G93" s="11">
        <f>'Planuojami Pirkimai'!G93</f>
        <v>0</v>
      </c>
      <c r="H93" s="5">
        <f>'Planuojami Pirkimai'!H93</f>
        <v>0</v>
      </c>
      <c r="I93" s="11">
        <f>'Planuojami Pirkimai'!I93</f>
        <v>0</v>
      </c>
      <c r="J93" s="5">
        <f>IFERROR(VLOOKUP('Planuojami Pirkimai'!J93,QuarterTable,2,FALSE),'Planuojami Pirkimai'!J93)</f>
        <v>0</v>
      </c>
      <c r="K93" s="5">
        <f>IFERROR(VLOOKUP('Planuojami Pirkimai'!K93,QuarterTable,2,FALSE),'Planuojami Pirkimai'!K93)</f>
        <v>0</v>
      </c>
      <c r="L93" s="5">
        <f>IFERROR(VLOOKUP('Planuojami Pirkimai'!L93,YesNoTable,2,FALSE),-1)</f>
        <v>-1</v>
      </c>
      <c r="M93" s="5">
        <f>IFERROR(VLOOKUP('Planuojami Pirkimai'!M93,YesNoTable,2,FALSE),-1)</f>
        <v>-1</v>
      </c>
      <c r="N93" s="5">
        <f>IFERROR(VLOOKUP('Planuojami Pirkimai'!N93,YesNoTable,2,FALSE),-1)</f>
        <v>-1</v>
      </c>
      <c r="O93" s="5">
        <f>IFERROR(VLOOKUP('Planuojami Pirkimai'!O93,TitleTable,2,FALSE),-1)</f>
        <v>-1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 x14ac:dyDescent="0.25">
      <c r="A94" s="5">
        <f>IFERROR(VLOOKUP('Planuojami Pirkimai'!A94,PurchaseTypeTable,2,FALSE),-1)</f>
        <v>-1</v>
      </c>
      <c r="B94" s="5">
        <f>'Planuojami Pirkimai'!B94</f>
        <v>0</v>
      </c>
      <c r="C94" s="5">
        <f>IFERROR(VLOOKUP('Planuojami Pirkimai'!C94,TypeTable,2,FALSE),-1)</f>
        <v>-1</v>
      </c>
      <c r="D94" s="5">
        <f>'Planuojami Pirkimai'!D94</f>
        <v>0</v>
      </c>
      <c r="E94" s="5">
        <f>'Planuojami Pirkimai'!E94</f>
        <v>0</v>
      </c>
      <c r="F94" s="5">
        <f>IFERROR(VLOOKUP('Planuojami Pirkimai'!F94,MeasurementTable,2,FALSE),'Planuojami Pirkimai'!F94)</f>
        <v>0</v>
      </c>
      <c r="G94" s="11">
        <f>'Planuojami Pirkimai'!G94</f>
        <v>0</v>
      </c>
      <c r="H94" s="5">
        <f>'Planuojami Pirkimai'!H94</f>
        <v>0</v>
      </c>
      <c r="I94" s="11">
        <f>'Planuojami Pirkimai'!I94</f>
        <v>0</v>
      </c>
      <c r="J94" s="5">
        <f>IFERROR(VLOOKUP('Planuojami Pirkimai'!J94,QuarterTable,2,FALSE),'Planuojami Pirkimai'!J94)</f>
        <v>0</v>
      </c>
      <c r="K94" s="5">
        <f>IFERROR(VLOOKUP('Planuojami Pirkimai'!K94,QuarterTable,2,FALSE),'Planuojami Pirkimai'!K94)</f>
        <v>0</v>
      </c>
      <c r="L94" s="5">
        <f>IFERROR(VLOOKUP('Planuojami Pirkimai'!L94,YesNoTable,2,FALSE),-1)</f>
        <v>-1</v>
      </c>
      <c r="M94" s="5">
        <f>IFERROR(VLOOKUP('Planuojami Pirkimai'!M94,YesNoTable,2,FALSE),-1)</f>
        <v>-1</v>
      </c>
      <c r="N94" s="5">
        <f>IFERROR(VLOOKUP('Planuojami Pirkimai'!N94,YesNoTable,2,FALSE),-1)</f>
        <v>-1</v>
      </c>
      <c r="O94" s="5">
        <f>IFERROR(VLOOKUP('Planuojami Pirkimai'!O94,TitleTable,2,FALSE),-1)</f>
        <v>-1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 x14ac:dyDescent="0.25">
      <c r="A95" s="5">
        <f>IFERROR(VLOOKUP('Planuojami Pirkimai'!A95,PurchaseTypeTable,2,FALSE),-1)</f>
        <v>-1</v>
      </c>
      <c r="B95" s="5">
        <f>'Planuojami Pirkimai'!B95</f>
        <v>0</v>
      </c>
      <c r="C95" s="5">
        <f>IFERROR(VLOOKUP('Planuojami Pirkimai'!C95,TypeTable,2,FALSE),-1)</f>
        <v>-1</v>
      </c>
      <c r="D95" s="5">
        <f>'Planuojami Pirkimai'!D95</f>
        <v>0</v>
      </c>
      <c r="E95" s="5">
        <f>'Planuojami Pirkimai'!E95</f>
        <v>0</v>
      </c>
      <c r="F95" s="5">
        <f>IFERROR(VLOOKUP('Planuojami Pirkimai'!F95,MeasurementTable,2,FALSE),'Planuojami Pirkimai'!F95)</f>
        <v>0</v>
      </c>
      <c r="G95" s="11">
        <f>'Planuojami Pirkimai'!G95</f>
        <v>0</v>
      </c>
      <c r="H95" s="5">
        <f>'Planuojami Pirkimai'!H95</f>
        <v>0</v>
      </c>
      <c r="I95" s="11">
        <f>'Planuojami Pirkimai'!I95</f>
        <v>0</v>
      </c>
      <c r="J95" s="5">
        <f>IFERROR(VLOOKUP('Planuojami Pirkimai'!J95,QuarterTable,2,FALSE),'Planuojami Pirkimai'!J95)</f>
        <v>0</v>
      </c>
      <c r="K95" s="5">
        <f>IFERROR(VLOOKUP('Planuojami Pirkimai'!K95,QuarterTable,2,FALSE),'Planuojami Pirkimai'!K95)</f>
        <v>0</v>
      </c>
      <c r="L95" s="5">
        <f>IFERROR(VLOOKUP('Planuojami Pirkimai'!L95,YesNoTable,2,FALSE),-1)</f>
        <v>-1</v>
      </c>
      <c r="M95" s="5">
        <f>IFERROR(VLOOKUP('Planuojami Pirkimai'!M95,YesNoTable,2,FALSE),-1)</f>
        <v>-1</v>
      </c>
      <c r="N95" s="5">
        <f>IFERROR(VLOOKUP('Planuojami Pirkimai'!N95,YesNoTable,2,FALSE),-1)</f>
        <v>-1</v>
      </c>
      <c r="O95" s="5">
        <f>IFERROR(VLOOKUP('Planuojami Pirkimai'!O95,TitleTable,2,FALSE),-1)</f>
        <v>-1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 x14ac:dyDescent="0.25">
      <c r="A96" s="5">
        <f>IFERROR(VLOOKUP('Planuojami Pirkimai'!A96,PurchaseTypeTable,2,FALSE),-1)</f>
        <v>-1</v>
      </c>
      <c r="B96" s="5">
        <f>'Planuojami Pirkimai'!B96</f>
        <v>0</v>
      </c>
      <c r="C96" s="5">
        <f>IFERROR(VLOOKUP('Planuojami Pirkimai'!C96,TypeTable,2,FALSE),-1)</f>
        <v>-1</v>
      </c>
      <c r="D96" s="5">
        <f>'Planuojami Pirkimai'!D96</f>
        <v>0</v>
      </c>
      <c r="E96" s="5">
        <f>'Planuojami Pirkimai'!E96</f>
        <v>0</v>
      </c>
      <c r="F96" s="5">
        <f>IFERROR(VLOOKUP('Planuojami Pirkimai'!F96,MeasurementTable,2,FALSE),'Planuojami Pirkimai'!F96)</f>
        <v>0</v>
      </c>
      <c r="G96" s="11">
        <f>'Planuojami Pirkimai'!G96</f>
        <v>0</v>
      </c>
      <c r="H96" s="5">
        <f>'Planuojami Pirkimai'!H96</f>
        <v>0</v>
      </c>
      <c r="I96" s="11">
        <f>'Planuojami Pirkimai'!I96</f>
        <v>0</v>
      </c>
      <c r="J96" s="5">
        <f>IFERROR(VLOOKUP('Planuojami Pirkimai'!J96,QuarterTable,2,FALSE),'Planuojami Pirkimai'!J96)</f>
        <v>0</v>
      </c>
      <c r="K96" s="5">
        <f>IFERROR(VLOOKUP('Planuojami Pirkimai'!K96,QuarterTable,2,FALSE),'Planuojami Pirkimai'!K96)</f>
        <v>0</v>
      </c>
      <c r="L96" s="5">
        <f>IFERROR(VLOOKUP('Planuojami Pirkimai'!L96,YesNoTable,2,FALSE),-1)</f>
        <v>-1</v>
      </c>
      <c r="M96" s="5">
        <f>IFERROR(VLOOKUP('Planuojami Pirkimai'!M96,YesNoTable,2,FALSE),-1)</f>
        <v>-1</v>
      </c>
      <c r="N96" s="5">
        <f>IFERROR(VLOOKUP('Planuojami Pirkimai'!N96,YesNoTable,2,FALSE),-1)</f>
        <v>-1</v>
      </c>
      <c r="O96" s="5">
        <f>IFERROR(VLOOKUP('Planuojami Pirkimai'!O96,TitleTable,2,FALSE),-1)</f>
        <v>-1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 x14ac:dyDescent="0.25">
      <c r="A97" s="5">
        <f>IFERROR(VLOOKUP('Planuojami Pirkimai'!A97,PurchaseTypeTable,2,FALSE),-1)</f>
        <v>-1</v>
      </c>
      <c r="B97" s="5">
        <f>'Planuojami Pirkimai'!B97</f>
        <v>0</v>
      </c>
      <c r="C97" s="5">
        <f>IFERROR(VLOOKUP('Planuojami Pirkimai'!C97,TypeTable,2,FALSE),-1)</f>
        <v>-1</v>
      </c>
      <c r="D97" s="5">
        <f>'Planuojami Pirkimai'!D97</f>
        <v>0</v>
      </c>
      <c r="E97" s="5">
        <f>'Planuojami Pirkimai'!E97</f>
        <v>0</v>
      </c>
      <c r="F97" s="5">
        <f>IFERROR(VLOOKUP('Planuojami Pirkimai'!F97,MeasurementTable,2,FALSE),'Planuojami Pirkimai'!F97)</f>
        <v>0</v>
      </c>
      <c r="G97" s="11">
        <f>'Planuojami Pirkimai'!G97</f>
        <v>0</v>
      </c>
      <c r="H97" s="5">
        <f>'Planuojami Pirkimai'!H97</f>
        <v>0</v>
      </c>
      <c r="I97" s="11">
        <f>'Planuojami Pirkimai'!I97</f>
        <v>0</v>
      </c>
      <c r="J97" s="5">
        <f>IFERROR(VLOOKUP('Planuojami Pirkimai'!J97,QuarterTable,2,FALSE),'Planuojami Pirkimai'!J97)</f>
        <v>0</v>
      </c>
      <c r="K97" s="5">
        <f>IFERROR(VLOOKUP('Planuojami Pirkimai'!K97,QuarterTable,2,FALSE),'Planuojami Pirkimai'!K97)</f>
        <v>0</v>
      </c>
      <c r="L97" s="5">
        <f>IFERROR(VLOOKUP('Planuojami Pirkimai'!L97,YesNoTable,2,FALSE),-1)</f>
        <v>-1</v>
      </c>
      <c r="M97" s="5">
        <f>IFERROR(VLOOKUP('Planuojami Pirkimai'!M97,YesNoTable,2,FALSE),-1)</f>
        <v>-1</v>
      </c>
      <c r="N97" s="5">
        <f>IFERROR(VLOOKUP('Planuojami Pirkimai'!N97,YesNoTable,2,FALSE),-1)</f>
        <v>-1</v>
      </c>
      <c r="O97" s="5">
        <f>IFERROR(VLOOKUP('Planuojami Pirkimai'!O97,TitleTable,2,FALSE),-1)</f>
        <v>-1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 x14ac:dyDescent="0.25">
      <c r="A98" s="5">
        <f>IFERROR(VLOOKUP('Planuojami Pirkimai'!A98,PurchaseTypeTable,2,FALSE),-1)</f>
        <v>-1</v>
      </c>
      <c r="B98" s="5">
        <f>'Planuojami Pirkimai'!B98</f>
        <v>0</v>
      </c>
      <c r="C98" s="5">
        <f>IFERROR(VLOOKUP('Planuojami Pirkimai'!C98,TypeTable,2,FALSE),-1)</f>
        <v>-1</v>
      </c>
      <c r="D98" s="5">
        <f>'Planuojami Pirkimai'!D98</f>
        <v>0</v>
      </c>
      <c r="E98" s="5">
        <f>'Planuojami Pirkimai'!E98</f>
        <v>0</v>
      </c>
      <c r="F98" s="5">
        <f>IFERROR(VLOOKUP('Planuojami Pirkimai'!F98,MeasurementTable,2,FALSE),'Planuojami Pirkimai'!F98)</f>
        <v>0</v>
      </c>
      <c r="G98" s="11">
        <f>'Planuojami Pirkimai'!G98</f>
        <v>0</v>
      </c>
      <c r="H98" s="5">
        <f>'Planuojami Pirkimai'!H98</f>
        <v>0</v>
      </c>
      <c r="I98" s="11">
        <f>'Planuojami Pirkimai'!I98</f>
        <v>0</v>
      </c>
      <c r="J98" s="5">
        <f>IFERROR(VLOOKUP('Planuojami Pirkimai'!J98,QuarterTable,2,FALSE),'Planuojami Pirkimai'!J98)</f>
        <v>0</v>
      </c>
      <c r="K98" s="5">
        <f>IFERROR(VLOOKUP('Planuojami Pirkimai'!K98,QuarterTable,2,FALSE),'Planuojami Pirkimai'!K98)</f>
        <v>0</v>
      </c>
      <c r="L98" s="5">
        <f>IFERROR(VLOOKUP('Planuojami Pirkimai'!L98,YesNoTable,2,FALSE),-1)</f>
        <v>-1</v>
      </c>
      <c r="M98" s="5">
        <f>IFERROR(VLOOKUP('Planuojami Pirkimai'!M98,YesNoTable,2,FALSE),-1)</f>
        <v>-1</v>
      </c>
      <c r="N98" s="5">
        <f>IFERROR(VLOOKUP('Planuojami Pirkimai'!N98,YesNoTable,2,FALSE),-1)</f>
        <v>-1</v>
      </c>
      <c r="O98" s="5">
        <f>IFERROR(VLOOKUP('Planuojami Pirkimai'!O98,TitleTable,2,FALSE),-1)</f>
        <v>-1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 x14ac:dyDescent="0.25">
      <c r="A99" s="5">
        <f>IFERROR(VLOOKUP('Planuojami Pirkimai'!A99,PurchaseTypeTable,2,FALSE),-1)</f>
        <v>-1</v>
      </c>
      <c r="B99" s="5">
        <f>'Planuojami Pirkimai'!B99</f>
        <v>0</v>
      </c>
      <c r="C99" s="5">
        <f>IFERROR(VLOOKUP('Planuojami Pirkimai'!C99,TypeTable,2,FALSE),-1)</f>
        <v>-1</v>
      </c>
      <c r="D99" s="5">
        <f>'Planuojami Pirkimai'!D99</f>
        <v>0</v>
      </c>
      <c r="E99" s="5">
        <f>'Planuojami Pirkimai'!E99</f>
        <v>0</v>
      </c>
      <c r="F99" s="5">
        <f>IFERROR(VLOOKUP('Planuojami Pirkimai'!F99,MeasurementTable,2,FALSE),'Planuojami Pirkimai'!F99)</f>
        <v>0</v>
      </c>
      <c r="G99" s="11">
        <f>'Planuojami Pirkimai'!G99</f>
        <v>0</v>
      </c>
      <c r="H99" s="5">
        <f>'Planuojami Pirkimai'!H99</f>
        <v>0</v>
      </c>
      <c r="I99" s="11">
        <f>'Planuojami Pirkimai'!I99</f>
        <v>0</v>
      </c>
      <c r="J99" s="5">
        <f>IFERROR(VLOOKUP('Planuojami Pirkimai'!J99,QuarterTable,2,FALSE),'Planuojami Pirkimai'!J99)</f>
        <v>0</v>
      </c>
      <c r="K99" s="5">
        <f>IFERROR(VLOOKUP('Planuojami Pirkimai'!K99,QuarterTable,2,FALSE),'Planuojami Pirkimai'!K99)</f>
        <v>0</v>
      </c>
      <c r="L99" s="5">
        <f>IFERROR(VLOOKUP('Planuojami Pirkimai'!L99,YesNoTable,2,FALSE),-1)</f>
        <v>-1</v>
      </c>
      <c r="M99" s="5">
        <f>IFERROR(VLOOKUP('Planuojami Pirkimai'!M99,YesNoTable,2,FALSE),-1)</f>
        <v>-1</v>
      </c>
      <c r="N99" s="5">
        <f>IFERROR(VLOOKUP('Planuojami Pirkimai'!N99,YesNoTable,2,FALSE),-1)</f>
        <v>-1</v>
      </c>
      <c r="O99" s="5">
        <f>IFERROR(VLOOKUP('Planuojami Pirkimai'!O99,TitleTable,2,FALSE),-1)</f>
        <v>-1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 x14ac:dyDescent="0.25">
      <c r="A100" s="5">
        <f>IFERROR(VLOOKUP('Planuojami Pirkimai'!A100,PurchaseTypeTable,2,FALSE),-1)</f>
        <v>-1</v>
      </c>
      <c r="B100" s="5">
        <f>'Planuojami Pirkimai'!B100</f>
        <v>0</v>
      </c>
      <c r="C100" s="5">
        <f>IFERROR(VLOOKUP('Planuojami Pirkimai'!C100,TypeTable,2,FALSE),-1)</f>
        <v>-1</v>
      </c>
      <c r="D100" s="5">
        <f>'Planuojami Pirkimai'!D100</f>
        <v>0</v>
      </c>
      <c r="E100" s="5">
        <f>'Planuojami Pirkimai'!E100</f>
        <v>0</v>
      </c>
      <c r="F100" s="5">
        <f>IFERROR(VLOOKUP('Planuojami Pirkimai'!F100,MeasurementTable,2,FALSE),'Planuojami Pirkimai'!F100)</f>
        <v>0</v>
      </c>
      <c r="G100" s="11">
        <f>'Planuojami Pirkimai'!G100</f>
        <v>0</v>
      </c>
      <c r="H100" s="5">
        <f>'Planuojami Pirkimai'!H100</f>
        <v>0</v>
      </c>
      <c r="I100" s="11">
        <f>'Planuojami Pirkimai'!I100</f>
        <v>0</v>
      </c>
      <c r="J100" s="5">
        <f>IFERROR(VLOOKUP('Planuojami Pirkimai'!J100,QuarterTable,2,FALSE),'Planuojami Pirkimai'!J100)</f>
        <v>0</v>
      </c>
      <c r="K100" s="5">
        <f>IFERROR(VLOOKUP('Planuojami Pirkimai'!K100,QuarterTable,2,FALSE),'Planuojami Pirkimai'!K100)</f>
        <v>0</v>
      </c>
      <c r="L100" s="5">
        <f>IFERROR(VLOOKUP('Planuojami Pirkimai'!L100,YesNoTable,2,FALSE),-1)</f>
        <v>-1</v>
      </c>
      <c r="M100" s="5">
        <f>IFERROR(VLOOKUP('Planuojami Pirkimai'!M100,YesNoTable,2,FALSE),-1)</f>
        <v>-1</v>
      </c>
      <c r="N100" s="5">
        <f>IFERROR(VLOOKUP('Planuojami Pirkimai'!N100,YesNoTable,2,FALSE),-1)</f>
        <v>-1</v>
      </c>
      <c r="O100" s="5">
        <f>IFERROR(VLOOKUP('Planuojami Pirkimai'!O100,TitleTable,2,FALSE),-1)</f>
        <v>-1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 x14ac:dyDescent="0.25">
      <c r="A101" s="5">
        <f>IFERROR(VLOOKUP('Planuojami Pirkimai'!A101,PurchaseTypeTable,2,FALSE),-1)</f>
        <v>-1</v>
      </c>
      <c r="B101" s="5">
        <f>'Planuojami Pirkimai'!B101</f>
        <v>0</v>
      </c>
      <c r="C101" s="5">
        <f>IFERROR(VLOOKUP('Planuojami Pirkimai'!C101,TypeTable,2,FALSE),-1)</f>
        <v>-1</v>
      </c>
      <c r="D101" s="5">
        <f>'Planuojami Pirkimai'!D101</f>
        <v>0</v>
      </c>
      <c r="E101" s="5">
        <f>'Planuojami Pirkimai'!E101</f>
        <v>0</v>
      </c>
      <c r="F101" s="5">
        <f>IFERROR(VLOOKUP('Planuojami Pirkimai'!F101,MeasurementTable,2,FALSE),'Planuojami Pirkimai'!F101)</f>
        <v>0</v>
      </c>
      <c r="G101" s="11">
        <f>'Planuojami Pirkimai'!G101</f>
        <v>0</v>
      </c>
      <c r="H101" s="5">
        <f>'Planuojami Pirkimai'!H101</f>
        <v>0</v>
      </c>
      <c r="I101" s="11">
        <f>'Planuojami Pirkimai'!I101</f>
        <v>0</v>
      </c>
      <c r="J101" s="5">
        <f>IFERROR(VLOOKUP('Planuojami Pirkimai'!J101,QuarterTable,2,FALSE),'Planuojami Pirkimai'!J101)</f>
        <v>0</v>
      </c>
      <c r="K101" s="5">
        <f>IFERROR(VLOOKUP('Planuojami Pirkimai'!K101,QuarterTable,2,FALSE),'Planuojami Pirkimai'!K101)</f>
        <v>0</v>
      </c>
      <c r="L101" s="5">
        <f>IFERROR(VLOOKUP('Planuojami Pirkimai'!L101,YesNoTable,2,FALSE),-1)</f>
        <v>-1</v>
      </c>
      <c r="M101" s="5">
        <f>IFERROR(VLOOKUP('Planuojami Pirkimai'!M101,YesNoTable,2,FALSE),-1)</f>
        <v>-1</v>
      </c>
      <c r="N101" s="5">
        <f>IFERROR(VLOOKUP('Planuojami Pirkimai'!N101,YesNoTable,2,FALSE),-1)</f>
        <v>-1</v>
      </c>
      <c r="O101" s="5">
        <f>IFERROR(VLOOKUP('Planuojami Pirkimai'!O101,TitleTable,2,FALSE),-1)</f>
        <v>-1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 x14ac:dyDescent="0.25">
      <c r="A102" s="5">
        <f>IFERROR(VLOOKUP('Planuojami Pirkimai'!A102,PurchaseTypeTable,2,FALSE),-1)</f>
        <v>-1</v>
      </c>
      <c r="B102" s="5">
        <f>'Planuojami Pirkimai'!B102</f>
        <v>0</v>
      </c>
      <c r="C102" s="5">
        <f>IFERROR(VLOOKUP('Planuojami Pirkimai'!C102,TypeTable,2,FALSE),-1)</f>
        <v>-1</v>
      </c>
      <c r="D102" s="5">
        <f>'Planuojami Pirkimai'!D102</f>
        <v>0</v>
      </c>
      <c r="E102" s="5">
        <f>'Planuojami Pirkimai'!E102</f>
        <v>0</v>
      </c>
      <c r="F102" s="5">
        <f>IFERROR(VLOOKUP('Planuojami Pirkimai'!F102,MeasurementTable,2,FALSE),'Planuojami Pirkimai'!F102)</f>
        <v>0</v>
      </c>
      <c r="G102" s="11">
        <f>'Planuojami Pirkimai'!G102</f>
        <v>0</v>
      </c>
      <c r="H102" s="5">
        <f>'Planuojami Pirkimai'!H102</f>
        <v>0</v>
      </c>
      <c r="I102" s="11">
        <f>'Planuojami Pirkimai'!I102</f>
        <v>0</v>
      </c>
      <c r="J102" s="5">
        <f>IFERROR(VLOOKUP('Planuojami Pirkimai'!J102,QuarterTable,2,FALSE),'Planuojami Pirkimai'!J102)</f>
        <v>0</v>
      </c>
      <c r="K102" s="5">
        <f>IFERROR(VLOOKUP('Planuojami Pirkimai'!K102,QuarterTable,2,FALSE),'Planuojami Pirkimai'!K102)</f>
        <v>0</v>
      </c>
      <c r="L102" s="5">
        <f>IFERROR(VLOOKUP('Planuojami Pirkimai'!L102,YesNoTable,2,FALSE),-1)</f>
        <v>-1</v>
      </c>
      <c r="M102" s="5">
        <f>IFERROR(VLOOKUP('Planuojami Pirkimai'!M102,YesNoTable,2,FALSE),-1)</f>
        <v>-1</v>
      </c>
      <c r="N102" s="5">
        <f>IFERROR(VLOOKUP('Planuojami Pirkimai'!N102,YesNoTable,2,FALSE),-1)</f>
        <v>-1</v>
      </c>
      <c r="O102" s="5">
        <f>IFERROR(VLOOKUP('Planuojami Pirkimai'!O102,TitleTable,2,FALSE),-1)</f>
        <v>-1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 x14ac:dyDescent="0.25">
      <c r="A103" s="5">
        <f>IFERROR(VLOOKUP('Planuojami Pirkimai'!A103,PurchaseTypeTable,2,FALSE),-1)</f>
        <v>-1</v>
      </c>
      <c r="B103" s="5">
        <f>'Planuojami Pirkimai'!B103</f>
        <v>0</v>
      </c>
      <c r="C103" s="5">
        <f>IFERROR(VLOOKUP('Planuojami Pirkimai'!C103,TypeTable,2,FALSE),-1)</f>
        <v>-1</v>
      </c>
      <c r="D103" s="5">
        <f>'Planuojami Pirkimai'!D103</f>
        <v>0</v>
      </c>
      <c r="E103" s="5">
        <f>'Planuojami Pirkimai'!E103</f>
        <v>0</v>
      </c>
      <c r="F103" s="5">
        <f>IFERROR(VLOOKUP('Planuojami Pirkimai'!F103,MeasurementTable,2,FALSE),'Planuojami Pirkimai'!F103)</f>
        <v>0</v>
      </c>
      <c r="G103" s="11">
        <f>'Planuojami Pirkimai'!G103</f>
        <v>0</v>
      </c>
      <c r="H103" s="5">
        <f>'Planuojami Pirkimai'!H103</f>
        <v>0</v>
      </c>
      <c r="I103" s="11">
        <f>'Planuojami Pirkimai'!I103</f>
        <v>0</v>
      </c>
      <c r="J103" s="5">
        <f>IFERROR(VLOOKUP('Planuojami Pirkimai'!J103,QuarterTable,2,FALSE),'Planuojami Pirkimai'!J103)</f>
        <v>0</v>
      </c>
      <c r="K103" s="5">
        <f>IFERROR(VLOOKUP('Planuojami Pirkimai'!K103,QuarterTable,2,FALSE),'Planuojami Pirkimai'!K103)</f>
        <v>0</v>
      </c>
      <c r="L103" s="5">
        <f>IFERROR(VLOOKUP('Planuojami Pirkimai'!L103,YesNoTable,2,FALSE),-1)</f>
        <v>-1</v>
      </c>
      <c r="M103" s="5">
        <f>IFERROR(VLOOKUP('Planuojami Pirkimai'!M103,YesNoTable,2,FALSE),-1)</f>
        <v>-1</v>
      </c>
      <c r="N103" s="5">
        <f>IFERROR(VLOOKUP('Planuojami Pirkimai'!N103,YesNoTable,2,FALSE),-1)</f>
        <v>-1</v>
      </c>
      <c r="O103" s="5">
        <f>IFERROR(VLOOKUP('Planuojami Pirkimai'!O103,TitleTable,2,FALSE),-1)</f>
        <v>-1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 x14ac:dyDescent="0.25">
      <c r="A104" s="5">
        <f>IFERROR(VLOOKUP('Planuojami Pirkimai'!A104,PurchaseTypeTable,2,FALSE),-1)</f>
        <v>-1</v>
      </c>
      <c r="B104" s="5">
        <f>'Planuojami Pirkimai'!B104</f>
        <v>0</v>
      </c>
      <c r="C104" s="5">
        <f>IFERROR(VLOOKUP('Planuojami Pirkimai'!C104,TypeTable,2,FALSE),-1)</f>
        <v>-1</v>
      </c>
      <c r="D104" s="5">
        <f>'Planuojami Pirkimai'!D104</f>
        <v>0</v>
      </c>
      <c r="E104" s="5">
        <f>'Planuojami Pirkimai'!E104</f>
        <v>0</v>
      </c>
      <c r="F104" s="5">
        <f>IFERROR(VLOOKUP('Planuojami Pirkimai'!F104,MeasurementTable,2,FALSE),'Planuojami Pirkimai'!F104)</f>
        <v>0</v>
      </c>
      <c r="G104" s="11">
        <f>'Planuojami Pirkimai'!G104</f>
        <v>0</v>
      </c>
      <c r="H104" s="5">
        <f>'Planuojami Pirkimai'!H104</f>
        <v>0</v>
      </c>
      <c r="I104" s="11">
        <f>'Planuojami Pirkimai'!I104</f>
        <v>0</v>
      </c>
      <c r="J104" s="5">
        <f>IFERROR(VLOOKUP('Planuojami Pirkimai'!J104,QuarterTable,2,FALSE),'Planuojami Pirkimai'!J104)</f>
        <v>0</v>
      </c>
      <c r="K104" s="5">
        <f>IFERROR(VLOOKUP('Planuojami Pirkimai'!K104,QuarterTable,2,FALSE),'Planuojami Pirkimai'!K104)</f>
        <v>0</v>
      </c>
      <c r="L104" s="5">
        <f>IFERROR(VLOOKUP('Planuojami Pirkimai'!L104,YesNoTable,2,FALSE),-1)</f>
        <v>-1</v>
      </c>
      <c r="M104" s="5">
        <f>IFERROR(VLOOKUP('Planuojami Pirkimai'!M104,YesNoTable,2,FALSE),-1)</f>
        <v>-1</v>
      </c>
      <c r="N104" s="5">
        <f>IFERROR(VLOOKUP('Planuojami Pirkimai'!N104,YesNoTable,2,FALSE),-1)</f>
        <v>-1</v>
      </c>
      <c r="O104" s="5">
        <f>IFERROR(VLOOKUP('Planuojami Pirkimai'!O104,TitleTable,2,FALSE),-1)</f>
        <v>-1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 x14ac:dyDescent="0.25">
      <c r="A105" s="5">
        <f>IFERROR(VLOOKUP('Planuojami Pirkimai'!A105,PurchaseTypeTable,2,FALSE),-1)</f>
        <v>-1</v>
      </c>
      <c r="B105" s="5">
        <f>'Planuojami Pirkimai'!B105</f>
        <v>0</v>
      </c>
      <c r="C105" s="5">
        <f>IFERROR(VLOOKUP('Planuojami Pirkimai'!C105,TypeTable,2,FALSE),-1)</f>
        <v>-1</v>
      </c>
      <c r="D105" s="5">
        <f>'Planuojami Pirkimai'!D105</f>
        <v>0</v>
      </c>
      <c r="E105" s="5">
        <f>'Planuojami Pirkimai'!E105</f>
        <v>0</v>
      </c>
      <c r="F105" s="5">
        <f>IFERROR(VLOOKUP('Planuojami Pirkimai'!F105,MeasurementTable,2,FALSE),'Planuojami Pirkimai'!F105)</f>
        <v>0</v>
      </c>
      <c r="G105" s="11">
        <f>'Planuojami Pirkimai'!G105</f>
        <v>0</v>
      </c>
      <c r="H105" s="5">
        <f>'Planuojami Pirkimai'!H105</f>
        <v>0</v>
      </c>
      <c r="I105" s="11">
        <f>'Planuojami Pirkimai'!I105</f>
        <v>0</v>
      </c>
      <c r="J105" s="5">
        <f>IFERROR(VLOOKUP('Planuojami Pirkimai'!J105,QuarterTable,2,FALSE),'Planuojami Pirkimai'!J105)</f>
        <v>0</v>
      </c>
      <c r="K105" s="5">
        <f>IFERROR(VLOOKUP('Planuojami Pirkimai'!K105,QuarterTable,2,FALSE),'Planuojami Pirkimai'!K105)</f>
        <v>0</v>
      </c>
      <c r="L105" s="5">
        <f>IFERROR(VLOOKUP('Planuojami Pirkimai'!L105,YesNoTable,2,FALSE),-1)</f>
        <v>-1</v>
      </c>
      <c r="M105" s="5">
        <f>IFERROR(VLOOKUP('Planuojami Pirkimai'!M105,YesNoTable,2,FALSE),-1)</f>
        <v>-1</v>
      </c>
      <c r="N105" s="5">
        <f>IFERROR(VLOOKUP('Planuojami Pirkimai'!N105,YesNoTable,2,FALSE),-1)</f>
        <v>-1</v>
      </c>
      <c r="O105" s="5">
        <f>IFERROR(VLOOKUP('Planuojami Pirkimai'!O105,TitleTable,2,FALSE),-1)</f>
        <v>-1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 x14ac:dyDescent="0.25">
      <c r="A106" s="5">
        <f>IFERROR(VLOOKUP('Planuojami Pirkimai'!A106,PurchaseTypeTable,2,FALSE),-1)</f>
        <v>-1</v>
      </c>
      <c r="B106" s="5">
        <f>'Planuojami Pirkimai'!B106</f>
        <v>0</v>
      </c>
      <c r="C106" s="5">
        <f>IFERROR(VLOOKUP('Planuojami Pirkimai'!C106,TypeTable,2,FALSE),-1)</f>
        <v>-1</v>
      </c>
      <c r="D106" s="5">
        <f>'Planuojami Pirkimai'!D106</f>
        <v>0</v>
      </c>
      <c r="E106" s="5">
        <f>'Planuojami Pirkimai'!E106</f>
        <v>0</v>
      </c>
      <c r="F106" s="5">
        <f>IFERROR(VLOOKUP('Planuojami Pirkimai'!F106,MeasurementTable,2,FALSE),'Planuojami Pirkimai'!F106)</f>
        <v>0</v>
      </c>
      <c r="G106" s="11">
        <f>'Planuojami Pirkimai'!G106</f>
        <v>0</v>
      </c>
      <c r="H106" s="5">
        <f>'Planuojami Pirkimai'!H106</f>
        <v>0</v>
      </c>
      <c r="I106" s="11">
        <f>'Planuojami Pirkimai'!I106</f>
        <v>0</v>
      </c>
      <c r="J106" s="5">
        <f>IFERROR(VLOOKUP('Planuojami Pirkimai'!J106,QuarterTable,2,FALSE),'Planuojami Pirkimai'!J106)</f>
        <v>0</v>
      </c>
      <c r="K106" s="5">
        <f>IFERROR(VLOOKUP('Planuojami Pirkimai'!K106,QuarterTable,2,FALSE),'Planuojami Pirkimai'!K106)</f>
        <v>0</v>
      </c>
      <c r="L106" s="5">
        <f>IFERROR(VLOOKUP('Planuojami Pirkimai'!L106,YesNoTable,2,FALSE),-1)</f>
        <v>-1</v>
      </c>
      <c r="M106" s="5">
        <f>IFERROR(VLOOKUP('Planuojami Pirkimai'!M106,YesNoTable,2,FALSE),-1)</f>
        <v>-1</v>
      </c>
      <c r="N106" s="5">
        <f>IFERROR(VLOOKUP('Planuojami Pirkimai'!N106,YesNoTable,2,FALSE),-1)</f>
        <v>-1</v>
      </c>
      <c r="O106" s="5">
        <f>IFERROR(VLOOKUP('Planuojami Pirkimai'!O106,TitleTable,2,FALSE),-1)</f>
        <v>-1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 x14ac:dyDescent="0.25">
      <c r="A107" s="5">
        <f>IFERROR(VLOOKUP('Planuojami Pirkimai'!A107,PurchaseTypeTable,2,FALSE),-1)</f>
        <v>-1</v>
      </c>
      <c r="B107" s="5">
        <f>'Planuojami Pirkimai'!B107</f>
        <v>0</v>
      </c>
      <c r="C107" s="5">
        <f>IFERROR(VLOOKUP('Planuojami Pirkimai'!C107,TypeTable,2,FALSE),-1)</f>
        <v>-1</v>
      </c>
      <c r="D107" s="5">
        <f>'Planuojami Pirkimai'!D107</f>
        <v>0</v>
      </c>
      <c r="E107" s="5">
        <f>'Planuojami Pirkimai'!E107</f>
        <v>0</v>
      </c>
      <c r="F107" s="5">
        <f>IFERROR(VLOOKUP('Planuojami Pirkimai'!F107,MeasurementTable,2,FALSE),'Planuojami Pirkimai'!F107)</f>
        <v>0</v>
      </c>
      <c r="G107" s="11">
        <f>'Planuojami Pirkimai'!G107</f>
        <v>0</v>
      </c>
      <c r="H107" s="5">
        <f>'Planuojami Pirkimai'!H107</f>
        <v>0</v>
      </c>
      <c r="I107" s="11">
        <f>'Planuojami Pirkimai'!I107</f>
        <v>0</v>
      </c>
      <c r="J107" s="5">
        <f>IFERROR(VLOOKUP('Planuojami Pirkimai'!J107,QuarterTable,2,FALSE),'Planuojami Pirkimai'!J107)</f>
        <v>0</v>
      </c>
      <c r="K107" s="5">
        <f>IFERROR(VLOOKUP('Planuojami Pirkimai'!K107,QuarterTable,2,FALSE),'Planuojami Pirkimai'!K107)</f>
        <v>0</v>
      </c>
      <c r="L107" s="5">
        <f>IFERROR(VLOOKUP('Planuojami Pirkimai'!L107,YesNoTable,2,FALSE),-1)</f>
        <v>-1</v>
      </c>
      <c r="M107" s="5">
        <f>IFERROR(VLOOKUP('Planuojami Pirkimai'!M107,YesNoTable,2,FALSE),-1)</f>
        <v>-1</v>
      </c>
      <c r="N107" s="5">
        <f>IFERROR(VLOOKUP('Planuojami Pirkimai'!N107,YesNoTable,2,FALSE),-1)</f>
        <v>-1</v>
      </c>
      <c r="O107" s="5">
        <f>IFERROR(VLOOKUP('Planuojami Pirkimai'!O107,TitleTable,2,FALSE),-1)</f>
        <v>-1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 x14ac:dyDescent="0.25">
      <c r="A108" s="5">
        <f>IFERROR(VLOOKUP('Planuojami Pirkimai'!A108,PurchaseTypeTable,2,FALSE),-1)</f>
        <v>-1</v>
      </c>
      <c r="B108" s="5">
        <f>'Planuojami Pirkimai'!B108</f>
        <v>0</v>
      </c>
      <c r="C108" s="5">
        <f>IFERROR(VLOOKUP('Planuojami Pirkimai'!C108,TypeTable,2,FALSE),-1)</f>
        <v>-1</v>
      </c>
      <c r="D108" s="5">
        <f>'Planuojami Pirkimai'!D108</f>
        <v>0</v>
      </c>
      <c r="E108" s="5">
        <f>'Planuojami Pirkimai'!E108</f>
        <v>0</v>
      </c>
      <c r="F108" s="5">
        <f>IFERROR(VLOOKUP('Planuojami Pirkimai'!F108,MeasurementTable,2,FALSE),'Planuojami Pirkimai'!F108)</f>
        <v>0</v>
      </c>
      <c r="G108" s="11">
        <f>'Planuojami Pirkimai'!G108</f>
        <v>0</v>
      </c>
      <c r="H108" s="5">
        <f>'Planuojami Pirkimai'!H108</f>
        <v>0</v>
      </c>
      <c r="I108" s="11">
        <f>'Planuojami Pirkimai'!I108</f>
        <v>0</v>
      </c>
      <c r="J108" s="5">
        <f>IFERROR(VLOOKUP('Planuojami Pirkimai'!J108,QuarterTable,2,FALSE),'Planuojami Pirkimai'!J108)</f>
        <v>0</v>
      </c>
      <c r="K108" s="5">
        <f>IFERROR(VLOOKUP('Planuojami Pirkimai'!K108,QuarterTable,2,FALSE),'Planuojami Pirkimai'!K108)</f>
        <v>0</v>
      </c>
      <c r="L108" s="5">
        <f>IFERROR(VLOOKUP('Planuojami Pirkimai'!L108,YesNoTable,2,FALSE),-1)</f>
        <v>-1</v>
      </c>
      <c r="M108" s="5">
        <f>IFERROR(VLOOKUP('Planuojami Pirkimai'!M108,YesNoTable,2,FALSE),-1)</f>
        <v>-1</v>
      </c>
      <c r="N108" s="5">
        <f>IFERROR(VLOOKUP('Planuojami Pirkimai'!N108,YesNoTable,2,FALSE),-1)</f>
        <v>-1</v>
      </c>
      <c r="O108" s="5">
        <f>IFERROR(VLOOKUP('Planuojami Pirkimai'!O108,TitleTable,2,FALSE),-1)</f>
        <v>-1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 x14ac:dyDescent="0.25">
      <c r="A109" s="5">
        <f>IFERROR(VLOOKUP('Planuojami Pirkimai'!A109,PurchaseTypeTable,2,FALSE),-1)</f>
        <v>-1</v>
      </c>
      <c r="B109" s="5">
        <f>'Planuojami Pirkimai'!B109</f>
        <v>0</v>
      </c>
      <c r="C109" s="5">
        <f>IFERROR(VLOOKUP('Planuojami Pirkimai'!C109,TypeTable,2,FALSE),-1)</f>
        <v>-1</v>
      </c>
      <c r="D109" s="5">
        <f>'Planuojami Pirkimai'!D109</f>
        <v>0</v>
      </c>
      <c r="E109" s="5">
        <f>'Planuojami Pirkimai'!E109</f>
        <v>0</v>
      </c>
      <c r="F109" s="5">
        <f>IFERROR(VLOOKUP('Planuojami Pirkimai'!F109,MeasurementTable,2,FALSE),'Planuojami Pirkimai'!F109)</f>
        <v>0</v>
      </c>
      <c r="G109" s="11">
        <f>'Planuojami Pirkimai'!G109</f>
        <v>0</v>
      </c>
      <c r="H109" s="5">
        <f>'Planuojami Pirkimai'!H109</f>
        <v>0</v>
      </c>
      <c r="I109" s="11">
        <f>'Planuojami Pirkimai'!I109</f>
        <v>0</v>
      </c>
      <c r="J109" s="5">
        <f>IFERROR(VLOOKUP('Planuojami Pirkimai'!J109,QuarterTable,2,FALSE),'Planuojami Pirkimai'!J109)</f>
        <v>0</v>
      </c>
      <c r="K109" s="5">
        <f>IFERROR(VLOOKUP('Planuojami Pirkimai'!K109,QuarterTable,2,FALSE),'Planuojami Pirkimai'!K109)</f>
        <v>0</v>
      </c>
      <c r="L109" s="5">
        <f>IFERROR(VLOOKUP('Planuojami Pirkimai'!L109,YesNoTable,2,FALSE),-1)</f>
        <v>-1</v>
      </c>
      <c r="M109" s="5">
        <f>IFERROR(VLOOKUP('Planuojami Pirkimai'!M109,YesNoTable,2,FALSE),-1)</f>
        <v>-1</v>
      </c>
      <c r="N109" s="5">
        <f>IFERROR(VLOOKUP('Planuojami Pirkimai'!N109,YesNoTable,2,FALSE),-1)</f>
        <v>-1</v>
      </c>
      <c r="O109" s="5">
        <f>IFERROR(VLOOKUP('Planuojami Pirkimai'!O109,TitleTable,2,FALSE),-1)</f>
        <v>-1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 x14ac:dyDescent="0.25">
      <c r="A110" s="5">
        <f>IFERROR(VLOOKUP('Planuojami Pirkimai'!A110,PurchaseTypeTable,2,FALSE),-1)</f>
        <v>-1</v>
      </c>
      <c r="B110" s="5">
        <f>'Planuojami Pirkimai'!B110</f>
        <v>0</v>
      </c>
      <c r="C110" s="5">
        <f>IFERROR(VLOOKUP('Planuojami Pirkimai'!C110,TypeTable,2,FALSE),-1)</f>
        <v>-1</v>
      </c>
      <c r="D110" s="5">
        <f>'Planuojami Pirkimai'!D110</f>
        <v>0</v>
      </c>
      <c r="E110" s="5">
        <f>'Planuojami Pirkimai'!E110</f>
        <v>0</v>
      </c>
      <c r="F110" s="5">
        <f>IFERROR(VLOOKUP('Planuojami Pirkimai'!F110,MeasurementTable,2,FALSE),'Planuojami Pirkimai'!F110)</f>
        <v>0</v>
      </c>
      <c r="G110" s="11">
        <f>'Planuojami Pirkimai'!G110</f>
        <v>0</v>
      </c>
      <c r="H110" s="5">
        <f>'Planuojami Pirkimai'!H110</f>
        <v>0</v>
      </c>
      <c r="I110" s="11">
        <f>'Planuojami Pirkimai'!I110</f>
        <v>0</v>
      </c>
      <c r="J110" s="5">
        <f>IFERROR(VLOOKUP('Planuojami Pirkimai'!J110,QuarterTable,2,FALSE),'Planuojami Pirkimai'!J110)</f>
        <v>0</v>
      </c>
      <c r="K110" s="5">
        <f>IFERROR(VLOOKUP('Planuojami Pirkimai'!K110,QuarterTable,2,FALSE),'Planuojami Pirkimai'!K110)</f>
        <v>0</v>
      </c>
      <c r="L110" s="5">
        <f>IFERROR(VLOOKUP('Planuojami Pirkimai'!L110,YesNoTable,2,FALSE),-1)</f>
        <v>-1</v>
      </c>
      <c r="M110" s="5">
        <f>IFERROR(VLOOKUP('Planuojami Pirkimai'!M110,YesNoTable,2,FALSE),-1)</f>
        <v>-1</v>
      </c>
      <c r="N110" s="5">
        <f>IFERROR(VLOOKUP('Planuojami Pirkimai'!N110,YesNoTable,2,FALSE),-1)</f>
        <v>-1</v>
      </c>
      <c r="O110" s="5">
        <f>IFERROR(VLOOKUP('Planuojami Pirkimai'!O110,TitleTable,2,FALSE),-1)</f>
        <v>-1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 x14ac:dyDescent="0.25">
      <c r="A111" s="5">
        <f>IFERROR(VLOOKUP('Planuojami Pirkimai'!A111,PurchaseTypeTable,2,FALSE),-1)</f>
        <v>-1</v>
      </c>
      <c r="B111" s="5">
        <f>'Planuojami Pirkimai'!B111</f>
        <v>0</v>
      </c>
      <c r="C111" s="5">
        <f>IFERROR(VLOOKUP('Planuojami Pirkimai'!C111,TypeTable,2,FALSE),-1)</f>
        <v>-1</v>
      </c>
      <c r="D111" s="5">
        <f>'Planuojami Pirkimai'!D111</f>
        <v>0</v>
      </c>
      <c r="E111" s="5">
        <f>'Planuojami Pirkimai'!E111</f>
        <v>0</v>
      </c>
      <c r="F111" s="5">
        <f>IFERROR(VLOOKUP('Planuojami Pirkimai'!F111,MeasurementTable,2,FALSE),'Planuojami Pirkimai'!F111)</f>
        <v>0</v>
      </c>
      <c r="G111" s="11">
        <f>'Planuojami Pirkimai'!G111</f>
        <v>0</v>
      </c>
      <c r="H111" s="5">
        <f>'Planuojami Pirkimai'!H111</f>
        <v>0</v>
      </c>
      <c r="I111" s="11">
        <f>'Planuojami Pirkimai'!I111</f>
        <v>0</v>
      </c>
      <c r="J111" s="5">
        <f>IFERROR(VLOOKUP('Planuojami Pirkimai'!J111,QuarterTable,2,FALSE),'Planuojami Pirkimai'!J111)</f>
        <v>0</v>
      </c>
      <c r="K111" s="5">
        <f>IFERROR(VLOOKUP('Planuojami Pirkimai'!K111,QuarterTable,2,FALSE),'Planuojami Pirkimai'!K111)</f>
        <v>0</v>
      </c>
      <c r="L111" s="5">
        <f>IFERROR(VLOOKUP('Planuojami Pirkimai'!L111,YesNoTable,2,FALSE),-1)</f>
        <v>-1</v>
      </c>
      <c r="M111" s="5">
        <f>IFERROR(VLOOKUP('Planuojami Pirkimai'!M111,YesNoTable,2,FALSE),-1)</f>
        <v>-1</v>
      </c>
      <c r="N111" s="5">
        <f>IFERROR(VLOOKUP('Planuojami Pirkimai'!N111,YesNoTable,2,FALSE),-1)</f>
        <v>-1</v>
      </c>
      <c r="O111" s="5">
        <f>IFERROR(VLOOKUP('Planuojami Pirkimai'!O111,TitleTable,2,FALSE),-1)</f>
        <v>-1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 x14ac:dyDescent="0.25">
      <c r="A112" s="5">
        <f>IFERROR(VLOOKUP('Planuojami Pirkimai'!A112,PurchaseTypeTable,2,FALSE),-1)</f>
        <v>-1</v>
      </c>
      <c r="B112" s="5">
        <f>'Planuojami Pirkimai'!B112</f>
        <v>0</v>
      </c>
      <c r="C112" s="5">
        <f>IFERROR(VLOOKUP('Planuojami Pirkimai'!C112,TypeTable,2,FALSE),-1)</f>
        <v>-1</v>
      </c>
      <c r="D112" s="5">
        <f>'Planuojami Pirkimai'!D112</f>
        <v>0</v>
      </c>
      <c r="E112" s="5">
        <f>'Planuojami Pirkimai'!E112</f>
        <v>0</v>
      </c>
      <c r="F112" s="5">
        <f>IFERROR(VLOOKUP('Planuojami Pirkimai'!F112,MeasurementTable,2,FALSE),'Planuojami Pirkimai'!F112)</f>
        <v>0</v>
      </c>
      <c r="G112" s="11">
        <f>'Planuojami Pirkimai'!G112</f>
        <v>0</v>
      </c>
      <c r="H112" s="5">
        <f>'Planuojami Pirkimai'!H112</f>
        <v>0</v>
      </c>
      <c r="I112" s="11">
        <f>'Planuojami Pirkimai'!I112</f>
        <v>0</v>
      </c>
      <c r="J112" s="5">
        <f>IFERROR(VLOOKUP('Planuojami Pirkimai'!J112,QuarterTable,2,FALSE),'Planuojami Pirkimai'!J112)</f>
        <v>0</v>
      </c>
      <c r="K112" s="5">
        <f>IFERROR(VLOOKUP('Planuojami Pirkimai'!K112,QuarterTable,2,FALSE),'Planuojami Pirkimai'!K112)</f>
        <v>0</v>
      </c>
      <c r="L112" s="5">
        <f>IFERROR(VLOOKUP('Planuojami Pirkimai'!L112,YesNoTable,2,FALSE),-1)</f>
        <v>-1</v>
      </c>
      <c r="M112" s="5">
        <f>IFERROR(VLOOKUP('Planuojami Pirkimai'!M112,YesNoTable,2,FALSE),-1)</f>
        <v>-1</v>
      </c>
      <c r="N112" s="5">
        <f>IFERROR(VLOOKUP('Planuojami Pirkimai'!N112,YesNoTable,2,FALSE),-1)</f>
        <v>-1</v>
      </c>
      <c r="O112" s="5">
        <f>IFERROR(VLOOKUP('Planuojami Pirkimai'!O112,TitleTable,2,FALSE),-1)</f>
        <v>-1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 x14ac:dyDescent="0.25">
      <c r="A113" s="5">
        <f>IFERROR(VLOOKUP('Planuojami Pirkimai'!A113,PurchaseTypeTable,2,FALSE),-1)</f>
        <v>-1</v>
      </c>
      <c r="B113" s="5">
        <f>'Planuojami Pirkimai'!B113</f>
        <v>0</v>
      </c>
      <c r="C113" s="5">
        <f>IFERROR(VLOOKUP('Planuojami Pirkimai'!C113,TypeTable,2,FALSE),-1)</f>
        <v>-1</v>
      </c>
      <c r="D113" s="5">
        <f>'Planuojami Pirkimai'!D113</f>
        <v>0</v>
      </c>
      <c r="E113" s="5">
        <f>'Planuojami Pirkimai'!E113</f>
        <v>0</v>
      </c>
      <c r="F113" s="5">
        <f>IFERROR(VLOOKUP('Planuojami Pirkimai'!F113,MeasurementTable,2,FALSE),'Planuojami Pirkimai'!F113)</f>
        <v>0</v>
      </c>
      <c r="G113" s="11">
        <f>'Planuojami Pirkimai'!G113</f>
        <v>0</v>
      </c>
      <c r="H113" s="5">
        <f>'Planuojami Pirkimai'!H113</f>
        <v>0</v>
      </c>
      <c r="I113" s="11">
        <f>'Planuojami Pirkimai'!I113</f>
        <v>0</v>
      </c>
      <c r="J113" s="5">
        <f>IFERROR(VLOOKUP('Planuojami Pirkimai'!J113,QuarterTable,2,FALSE),'Planuojami Pirkimai'!J113)</f>
        <v>0</v>
      </c>
      <c r="K113" s="5">
        <f>IFERROR(VLOOKUP('Planuojami Pirkimai'!K113,QuarterTable,2,FALSE),'Planuojami Pirkimai'!K113)</f>
        <v>0</v>
      </c>
      <c r="L113" s="5">
        <f>IFERROR(VLOOKUP('Planuojami Pirkimai'!L113,YesNoTable,2,FALSE),-1)</f>
        <v>-1</v>
      </c>
      <c r="M113" s="5">
        <f>IFERROR(VLOOKUP('Planuojami Pirkimai'!M113,YesNoTable,2,FALSE),-1)</f>
        <v>-1</v>
      </c>
      <c r="N113" s="5">
        <f>IFERROR(VLOOKUP('Planuojami Pirkimai'!N113,YesNoTable,2,FALSE),-1)</f>
        <v>-1</v>
      </c>
      <c r="O113" s="5">
        <f>IFERROR(VLOOKUP('Planuojami Pirkimai'!O113,TitleTable,2,FALSE),-1)</f>
        <v>-1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 x14ac:dyDescent="0.25">
      <c r="A114" s="5">
        <f>IFERROR(VLOOKUP('Planuojami Pirkimai'!A114,PurchaseTypeTable,2,FALSE),-1)</f>
        <v>-1</v>
      </c>
      <c r="B114" s="5">
        <f>'Planuojami Pirkimai'!B114</f>
        <v>0</v>
      </c>
      <c r="C114" s="5">
        <f>IFERROR(VLOOKUP('Planuojami Pirkimai'!C114,TypeTable,2,FALSE),-1)</f>
        <v>-1</v>
      </c>
      <c r="D114" s="5">
        <f>'Planuojami Pirkimai'!D114</f>
        <v>0</v>
      </c>
      <c r="E114" s="5">
        <f>'Planuojami Pirkimai'!E114</f>
        <v>0</v>
      </c>
      <c r="F114" s="5">
        <f>IFERROR(VLOOKUP('Planuojami Pirkimai'!F114,MeasurementTable,2,FALSE),'Planuojami Pirkimai'!F114)</f>
        <v>0</v>
      </c>
      <c r="G114" s="11">
        <f>'Planuojami Pirkimai'!G114</f>
        <v>0</v>
      </c>
      <c r="H114" s="5">
        <f>'Planuojami Pirkimai'!H114</f>
        <v>0</v>
      </c>
      <c r="I114" s="11">
        <f>'Planuojami Pirkimai'!I114</f>
        <v>0</v>
      </c>
      <c r="J114" s="5">
        <f>IFERROR(VLOOKUP('Planuojami Pirkimai'!J114,QuarterTable,2,FALSE),'Planuojami Pirkimai'!J114)</f>
        <v>0</v>
      </c>
      <c r="K114" s="5">
        <f>IFERROR(VLOOKUP('Planuojami Pirkimai'!K114,QuarterTable,2,FALSE),'Planuojami Pirkimai'!K114)</f>
        <v>0</v>
      </c>
      <c r="L114" s="5">
        <f>IFERROR(VLOOKUP('Planuojami Pirkimai'!L114,YesNoTable,2,FALSE),-1)</f>
        <v>-1</v>
      </c>
      <c r="M114" s="5">
        <f>IFERROR(VLOOKUP('Planuojami Pirkimai'!M114,YesNoTable,2,FALSE),-1)</f>
        <v>-1</v>
      </c>
      <c r="N114" s="5">
        <f>IFERROR(VLOOKUP('Planuojami Pirkimai'!N114,YesNoTable,2,FALSE),-1)</f>
        <v>-1</v>
      </c>
      <c r="O114" s="5">
        <f>IFERROR(VLOOKUP('Planuojami Pirkimai'!O114,TitleTable,2,FALSE),-1)</f>
        <v>-1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 x14ac:dyDescent="0.25">
      <c r="A115" s="5">
        <f>IFERROR(VLOOKUP('Planuojami Pirkimai'!A115,PurchaseTypeTable,2,FALSE),-1)</f>
        <v>-1</v>
      </c>
      <c r="B115" s="5">
        <f>'Planuojami Pirkimai'!B115</f>
        <v>0</v>
      </c>
      <c r="C115" s="5">
        <f>IFERROR(VLOOKUP('Planuojami Pirkimai'!C115,TypeTable,2,FALSE),-1)</f>
        <v>-1</v>
      </c>
      <c r="D115" s="5">
        <f>'Planuojami Pirkimai'!D115</f>
        <v>0</v>
      </c>
      <c r="E115" s="5">
        <f>'Planuojami Pirkimai'!E115</f>
        <v>0</v>
      </c>
      <c r="F115" s="5">
        <f>IFERROR(VLOOKUP('Planuojami Pirkimai'!F115,MeasurementTable,2,FALSE),'Planuojami Pirkimai'!F115)</f>
        <v>0</v>
      </c>
      <c r="G115" s="11">
        <f>'Planuojami Pirkimai'!G115</f>
        <v>0</v>
      </c>
      <c r="H115" s="5">
        <f>'Planuojami Pirkimai'!H115</f>
        <v>0</v>
      </c>
      <c r="I115" s="11">
        <f>'Planuojami Pirkimai'!I115</f>
        <v>0</v>
      </c>
      <c r="J115" s="5">
        <f>IFERROR(VLOOKUP('Planuojami Pirkimai'!J115,QuarterTable,2,FALSE),'Planuojami Pirkimai'!J115)</f>
        <v>0</v>
      </c>
      <c r="K115" s="5">
        <f>IFERROR(VLOOKUP('Planuojami Pirkimai'!K115,QuarterTable,2,FALSE),'Planuojami Pirkimai'!K115)</f>
        <v>0</v>
      </c>
      <c r="L115" s="5">
        <f>IFERROR(VLOOKUP('Planuojami Pirkimai'!L115,YesNoTable,2,FALSE),-1)</f>
        <v>-1</v>
      </c>
      <c r="M115" s="5">
        <f>IFERROR(VLOOKUP('Planuojami Pirkimai'!M115,YesNoTable,2,FALSE),-1)</f>
        <v>-1</v>
      </c>
      <c r="N115" s="5">
        <f>IFERROR(VLOOKUP('Planuojami Pirkimai'!N115,YesNoTable,2,FALSE),-1)</f>
        <v>-1</v>
      </c>
      <c r="O115" s="5">
        <f>IFERROR(VLOOKUP('Planuojami Pirkimai'!O115,TitleTable,2,FALSE),-1)</f>
        <v>-1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 x14ac:dyDescent="0.25">
      <c r="A116" s="5">
        <f>IFERROR(VLOOKUP('Planuojami Pirkimai'!A116,PurchaseTypeTable,2,FALSE),-1)</f>
        <v>-1</v>
      </c>
      <c r="B116" s="5">
        <f>'Planuojami Pirkimai'!B116</f>
        <v>0</v>
      </c>
      <c r="C116" s="5">
        <f>IFERROR(VLOOKUP('Planuojami Pirkimai'!C116,TypeTable,2,FALSE),-1)</f>
        <v>-1</v>
      </c>
      <c r="D116" s="5">
        <f>'Planuojami Pirkimai'!D116</f>
        <v>0</v>
      </c>
      <c r="E116" s="5">
        <f>'Planuojami Pirkimai'!E116</f>
        <v>0</v>
      </c>
      <c r="F116" s="5">
        <f>IFERROR(VLOOKUP('Planuojami Pirkimai'!F116,MeasurementTable,2,FALSE),'Planuojami Pirkimai'!F116)</f>
        <v>0</v>
      </c>
      <c r="G116" s="11">
        <f>'Planuojami Pirkimai'!G116</f>
        <v>0</v>
      </c>
      <c r="H116" s="5">
        <f>'Planuojami Pirkimai'!H116</f>
        <v>0</v>
      </c>
      <c r="I116" s="11">
        <f>'Planuojami Pirkimai'!I116</f>
        <v>0</v>
      </c>
      <c r="J116" s="5">
        <f>IFERROR(VLOOKUP('Planuojami Pirkimai'!J116,QuarterTable,2,FALSE),'Planuojami Pirkimai'!J116)</f>
        <v>0</v>
      </c>
      <c r="K116" s="5">
        <f>IFERROR(VLOOKUP('Planuojami Pirkimai'!K116,QuarterTable,2,FALSE),'Planuojami Pirkimai'!K116)</f>
        <v>0</v>
      </c>
      <c r="L116" s="5">
        <f>IFERROR(VLOOKUP('Planuojami Pirkimai'!L116,YesNoTable,2,FALSE),-1)</f>
        <v>-1</v>
      </c>
      <c r="M116" s="5">
        <f>IFERROR(VLOOKUP('Planuojami Pirkimai'!M116,YesNoTable,2,FALSE),-1)</f>
        <v>-1</v>
      </c>
      <c r="N116" s="5">
        <f>IFERROR(VLOOKUP('Planuojami Pirkimai'!N116,YesNoTable,2,FALSE),-1)</f>
        <v>-1</v>
      </c>
      <c r="O116" s="5">
        <f>IFERROR(VLOOKUP('Planuojami Pirkimai'!O116,TitleTable,2,FALSE),-1)</f>
        <v>-1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 x14ac:dyDescent="0.25">
      <c r="A117" s="5">
        <f>IFERROR(VLOOKUP('Planuojami Pirkimai'!A117,PurchaseTypeTable,2,FALSE),-1)</f>
        <v>-1</v>
      </c>
      <c r="B117" s="5">
        <f>'Planuojami Pirkimai'!B117</f>
        <v>0</v>
      </c>
      <c r="C117" s="5">
        <f>IFERROR(VLOOKUP('Planuojami Pirkimai'!C117,TypeTable,2,FALSE),-1)</f>
        <v>-1</v>
      </c>
      <c r="D117" s="5">
        <f>'Planuojami Pirkimai'!D117</f>
        <v>0</v>
      </c>
      <c r="E117" s="5">
        <f>'Planuojami Pirkimai'!E117</f>
        <v>0</v>
      </c>
      <c r="F117" s="5">
        <f>IFERROR(VLOOKUP('Planuojami Pirkimai'!F117,MeasurementTable,2,FALSE),'Planuojami Pirkimai'!F117)</f>
        <v>0</v>
      </c>
      <c r="G117" s="11">
        <f>'Planuojami Pirkimai'!G117</f>
        <v>0</v>
      </c>
      <c r="H117" s="5">
        <f>'Planuojami Pirkimai'!H117</f>
        <v>0</v>
      </c>
      <c r="I117" s="11">
        <f>'Planuojami Pirkimai'!I117</f>
        <v>0</v>
      </c>
      <c r="J117" s="5">
        <f>IFERROR(VLOOKUP('Planuojami Pirkimai'!J117,QuarterTable,2,FALSE),'Planuojami Pirkimai'!J117)</f>
        <v>0</v>
      </c>
      <c r="K117" s="5">
        <f>IFERROR(VLOOKUP('Planuojami Pirkimai'!K117,QuarterTable,2,FALSE),'Planuojami Pirkimai'!K117)</f>
        <v>0</v>
      </c>
      <c r="L117" s="5">
        <f>IFERROR(VLOOKUP('Planuojami Pirkimai'!L117,YesNoTable,2,FALSE),-1)</f>
        <v>-1</v>
      </c>
      <c r="M117" s="5">
        <f>IFERROR(VLOOKUP('Planuojami Pirkimai'!M117,YesNoTable,2,FALSE),-1)</f>
        <v>-1</v>
      </c>
      <c r="N117" s="5">
        <f>IFERROR(VLOOKUP('Planuojami Pirkimai'!N117,YesNoTable,2,FALSE),-1)</f>
        <v>-1</v>
      </c>
      <c r="O117" s="5">
        <f>IFERROR(VLOOKUP('Planuojami Pirkimai'!O117,TitleTable,2,FALSE),-1)</f>
        <v>-1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 x14ac:dyDescent="0.25">
      <c r="A118" s="5">
        <f>IFERROR(VLOOKUP('Planuojami Pirkimai'!A118,PurchaseTypeTable,2,FALSE),-1)</f>
        <v>-1</v>
      </c>
      <c r="B118" s="5">
        <f>'Planuojami Pirkimai'!B118</f>
        <v>0</v>
      </c>
      <c r="C118" s="5">
        <f>IFERROR(VLOOKUP('Planuojami Pirkimai'!C118,TypeTable,2,FALSE),-1)</f>
        <v>-1</v>
      </c>
      <c r="D118" s="5">
        <f>'Planuojami Pirkimai'!D118</f>
        <v>0</v>
      </c>
      <c r="E118" s="5">
        <f>'Planuojami Pirkimai'!E118</f>
        <v>0</v>
      </c>
      <c r="F118" s="5">
        <f>IFERROR(VLOOKUP('Planuojami Pirkimai'!F118,MeasurementTable,2,FALSE),'Planuojami Pirkimai'!F118)</f>
        <v>0</v>
      </c>
      <c r="G118" s="11">
        <f>'Planuojami Pirkimai'!G118</f>
        <v>0</v>
      </c>
      <c r="H118" s="5">
        <f>'Planuojami Pirkimai'!H118</f>
        <v>0</v>
      </c>
      <c r="I118" s="11">
        <f>'Planuojami Pirkimai'!I118</f>
        <v>0</v>
      </c>
      <c r="J118" s="5">
        <f>IFERROR(VLOOKUP('Planuojami Pirkimai'!J118,QuarterTable,2,FALSE),'Planuojami Pirkimai'!J118)</f>
        <v>0</v>
      </c>
      <c r="K118" s="5">
        <f>IFERROR(VLOOKUP('Planuojami Pirkimai'!K118,QuarterTable,2,FALSE),'Planuojami Pirkimai'!K118)</f>
        <v>0</v>
      </c>
      <c r="L118" s="5">
        <f>IFERROR(VLOOKUP('Planuojami Pirkimai'!L118,YesNoTable,2,FALSE),-1)</f>
        <v>-1</v>
      </c>
      <c r="M118" s="5">
        <f>IFERROR(VLOOKUP('Planuojami Pirkimai'!M118,YesNoTable,2,FALSE),-1)</f>
        <v>-1</v>
      </c>
      <c r="N118" s="5">
        <f>IFERROR(VLOOKUP('Planuojami Pirkimai'!N118,YesNoTable,2,FALSE),-1)</f>
        <v>-1</v>
      </c>
      <c r="O118" s="5">
        <f>IFERROR(VLOOKUP('Planuojami Pirkimai'!O118,TitleTable,2,FALSE),-1)</f>
        <v>-1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 x14ac:dyDescent="0.25">
      <c r="A119" s="5">
        <f>IFERROR(VLOOKUP('Planuojami Pirkimai'!A119,PurchaseTypeTable,2,FALSE),-1)</f>
        <v>-1</v>
      </c>
      <c r="B119" s="5">
        <f>'Planuojami Pirkimai'!B119</f>
        <v>0</v>
      </c>
      <c r="C119" s="5">
        <f>IFERROR(VLOOKUP('Planuojami Pirkimai'!C119,TypeTable,2,FALSE),-1)</f>
        <v>-1</v>
      </c>
      <c r="D119" s="5">
        <f>'Planuojami Pirkimai'!D119</f>
        <v>0</v>
      </c>
      <c r="E119" s="5">
        <f>'Planuojami Pirkimai'!E119</f>
        <v>0</v>
      </c>
      <c r="F119" s="5">
        <f>IFERROR(VLOOKUP('Planuojami Pirkimai'!F119,MeasurementTable,2,FALSE),'Planuojami Pirkimai'!F119)</f>
        <v>0</v>
      </c>
      <c r="G119" s="11">
        <f>'Planuojami Pirkimai'!G119</f>
        <v>0</v>
      </c>
      <c r="H119" s="5">
        <f>'Planuojami Pirkimai'!H119</f>
        <v>0</v>
      </c>
      <c r="I119" s="11">
        <f>'Planuojami Pirkimai'!I119</f>
        <v>0</v>
      </c>
      <c r="J119" s="5">
        <f>IFERROR(VLOOKUP('Planuojami Pirkimai'!J119,QuarterTable,2,FALSE),'Planuojami Pirkimai'!J119)</f>
        <v>0</v>
      </c>
      <c r="K119" s="5">
        <f>IFERROR(VLOOKUP('Planuojami Pirkimai'!K119,QuarterTable,2,FALSE),'Planuojami Pirkimai'!K119)</f>
        <v>0</v>
      </c>
      <c r="L119" s="5">
        <f>IFERROR(VLOOKUP('Planuojami Pirkimai'!L119,YesNoTable,2,FALSE),-1)</f>
        <v>-1</v>
      </c>
      <c r="M119" s="5">
        <f>IFERROR(VLOOKUP('Planuojami Pirkimai'!M119,YesNoTable,2,FALSE),-1)</f>
        <v>-1</v>
      </c>
      <c r="N119" s="5">
        <f>IFERROR(VLOOKUP('Planuojami Pirkimai'!N119,YesNoTable,2,FALSE),-1)</f>
        <v>-1</v>
      </c>
      <c r="O119" s="5">
        <f>IFERROR(VLOOKUP('Planuojami Pirkimai'!O119,TitleTable,2,FALSE),-1)</f>
        <v>-1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 x14ac:dyDescent="0.25">
      <c r="A120" s="5">
        <f>IFERROR(VLOOKUP('Planuojami Pirkimai'!A120,PurchaseTypeTable,2,FALSE),-1)</f>
        <v>-1</v>
      </c>
      <c r="B120" s="5">
        <f>'Planuojami Pirkimai'!B120</f>
        <v>0</v>
      </c>
      <c r="C120" s="5">
        <f>IFERROR(VLOOKUP('Planuojami Pirkimai'!C120,TypeTable,2,FALSE),-1)</f>
        <v>-1</v>
      </c>
      <c r="D120" s="5">
        <f>'Planuojami Pirkimai'!D120</f>
        <v>0</v>
      </c>
      <c r="E120" s="5">
        <f>'Planuojami Pirkimai'!E120</f>
        <v>0</v>
      </c>
      <c r="F120" s="5">
        <f>IFERROR(VLOOKUP('Planuojami Pirkimai'!F120,MeasurementTable,2,FALSE),'Planuojami Pirkimai'!F120)</f>
        <v>0</v>
      </c>
      <c r="G120" s="11">
        <f>'Planuojami Pirkimai'!G120</f>
        <v>0</v>
      </c>
      <c r="H120" s="5">
        <f>'Planuojami Pirkimai'!H120</f>
        <v>0</v>
      </c>
      <c r="I120" s="11">
        <f>'Planuojami Pirkimai'!I120</f>
        <v>0</v>
      </c>
      <c r="J120" s="5">
        <f>IFERROR(VLOOKUP('Planuojami Pirkimai'!J120,QuarterTable,2,FALSE),'Planuojami Pirkimai'!J120)</f>
        <v>0</v>
      </c>
      <c r="K120" s="5">
        <f>IFERROR(VLOOKUP('Planuojami Pirkimai'!K120,QuarterTable,2,FALSE),'Planuojami Pirkimai'!K120)</f>
        <v>0</v>
      </c>
      <c r="L120" s="5">
        <f>IFERROR(VLOOKUP('Planuojami Pirkimai'!L120,YesNoTable,2,FALSE),-1)</f>
        <v>-1</v>
      </c>
      <c r="M120" s="5">
        <f>IFERROR(VLOOKUP('Planuojami Pirkimai'!M120,YesNoTable,2,FALSE),-1)</f>
        <v>-1</v>
      </c>
      <c r="N120" s="5">
        <f>IFERROR(VLOOKUP('Planuojami Pirkimai'!N120,YesNoTable,2,FALSE),-1)</f>
        <v>-1</v>
      </c>
      <c r="O120" s="5">
        <f>IFERROR(VLOOKUP('Planuojami Pirkimai'!O120,TitleTable,2,FALSE),-1)</f>
        <v>-1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 x14ac:dyDescent="0.25">
      <c r="A121" s="5">
        <f>IFERROR(VLOOKUP('Planuojami Pirkimai'!A121,PurchaseTypeTable,2,FALSE),-1)</f>
        <v>-1</v>
      </c>
      <c r="B121" s="5">
        <f>'Planuojami Pirkimai'!B121</f>
        <v>0</v>
      </c>
      <c r="C121" s="5">
        <f>IFERROR(VLOOKUP('Planuojami Pirkimai'!C121,TypeTable,2,FALSE),-1)</f>
        <v>-1</v>
      </c>
      <c r="D121" s="5">
        <f>'Planuojami Pirkimai'!D121</f>
        <v>0</v>
      </c>
      <c r="E121" s="5">
        <f>'Planuojami Pirkimai'!E121</f>
        <v>0</v>
      </c>
      <c r="F121" s="5">
        <f>IFERROR(VLOOKUP('Planuojami Pirkimai'!F121,MeasurementTable,2,FALSE),'Planuojami Pirkimai'!F121)</f>
        <v>0</v>
      </c>
      <c r="G121" s="11">
        <f>'Planuojami Pirkimai'!G121</f>
        <v>0</v>
      </c>
      <c r="H121" s="5">
        <f>'Planuojami Pirkimai'!H121</f>
        <v>0</v>
      </c>
      <c r="I121" s="11">
        <f>'Planuojami Pirkimai'!I121</f>
        <v>0</v>
      </c>
      <c r="J121" s="5">
        <f>IFERROR(VLOOKUP('Planuojami Pirkimai'!J121,QuarterTable,2,FALSE),'Planuojami Pirkimai'!J121)</f>
        <v>0</v>
      </c>
      <c r="K121" s="5">
        <f>IFERROR(VLOOKUP('Planuojami Pirkimai'!K121,QuarterTable,2,FALSE),'Planuojami Pirkimai'!K121)</f>
        <v>0</v>
      </c>
      <c r="L121" s="5">
        <f>IFERROR(VLOOKUP('Planuojami Pirkimai'!L121,YesNoTable,2,FALSE),-1)</f>
        <v>-1</v>
      </c>
      <c r="M121" s="5">
        <f>IFERROR(VLOOKUP('Planuojami Pirkimai'!M121,YesNoTable,2,FALSE),-1)</f>
        <v>-1</v>
      </c>
      <c r="N121" s="5">
        <f>IFERROR(VLOOKUP('Planuojami Pirkimai'!N121,YesNoTable,2,FALSE),-1)</f>
        <v>-1</v>
      </c>
      <c r="O121" s="5">
        <f>IFERROR(VLOOKUP('Planuojami Pirkimai'!O121,TitleTable,2,FALSE),-1)</f>
        <v>-1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 x14ac:dyDescent="0.25">
      <c r="A122" s="5">
        <f>IFERROR(VLOOKUP('Planuojami Pirkimai'!A122,PurchaseTypeTable,2,FALSE),-1)</f>
        <v>-1</v>
      </c>
      <c r="B122" s="5">
        <f>'Planuojami Pirkimai'!B122</f>
        <v>0</v>
      </c>
      <c r="C122" s="5">
        <f>IFERROR(VLOOKUP('Planuojami Pirkimai'!C122,TypeTable,2,FALSE),-1)</f>
        <v>-1</v>
      </c>
      <c r="D122" s="5">
        <f>'Planuojami Pirkimai'!D122</f>
        <v>0</v>
      </c>
      <c r="E122" s="5">
        <f>'Planuojami Pirkimai'!E122</f>
        <v>0</v>
      </c>
      <c r="F122" s="5">
        <f>IFERROR(VLOOKUP('Planuojami Pirkimai'!F122,MeasurementTable,2,FALSE),'Planuojami Pirkimai'!F122)</f>
        <v>0</v>
      </c>
      <c r="G122" s="11">
        <f>'Planuojami Pirkimai'!G122</f>
        <v>0</v>
      </c>
      <c r="H122" s="5">
        <f>'Planuojami Pirkimai'!H122</f>
        <v>0</v>
      </c>
      <c r="I122" s="11">
        <f>'Planuojami Pirkimai'!I122</f>
        <v>0</v>
      </c>
      <c r="J122" s="5">
        <f>IFERROR(VLOOKUP('Planuojami Pirkimai'!J122,QuarterTable,2,FALSE),'Planuojami Pirkimai'!J122)</f>
        <v>0</v>
      </c>
      <c r="K122" s="5">
        <f>IFERROR(VLOOKUP('Planuojami Pirkimai'!K122,QuarterTable,2,FALSE),'Planuojami Pirkimai'!K122)</f>
        <v>0</v>
      </c>
      <c r="L122" s="5">
        <f>IFERROR(VLOOKUP('Planuojami Pirkimai'!L122,YesNoTable,2,FALSE),-1)</f>
        <v>-1</v>
      </c>
      <c r="M122" s="5">
        <f>IFERROR(VLOOKUP('Planuojami Pirkimai'!M122,YesNoTable,2,FALSE),-1)</f>
        <v>-1</v>
      </c>
      <c r="N122" s="5">
        <f>IFERROR(VLOOKUP('Planuojami Pirkimai'!N122,YesNoTable,2,FALSE),-1)</f>
        <v>-1</v>
      </c>
      <c r="O122" s="5">
        <f>IFERROR(VLOOKUP('Planuojami Pirkimai'!O122,TitleTable,2,FALSE),-1)</f>
        <v>-1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 x14ac:dyDescent="0.25">
      <c r="A123" s="5">
        <f>IFERROR(VLOOKUP('Planuojami Pirkimai'!A123,PurchaseTypeTable,2,FALSE),-1)</f>
        <v>-1</v>
      </c>
      <c r="B123" s="5">
        <f>'Planuojami Pirkimai'!B123</f>
        <v>0</v>
      </c>
      <c r="C123" s="5">
        <f>IFERROR(VLOOKUP('Planuojami Pirkimai'!C123,TypeTable,2,FALSE),-1)</f>
        <v>-1</v>
      </c>
      <c r="D123" s="5">
        <f>'Planuojami Pirkimai'!D123</f>
        <v>0</v>
      </c>
      <c r="E123" s="5">
        <f>'Planuojami Pirkimai'!E123</f>
        <v>0</v>
      </c>
      <c r="F123" s="5">
        <f>IFERROR(VLOOKUP('Planuojami Pirkimai'!F123,MeasurementTable,2,FALSE),'Planuojami Pirkimai'!F123)</f>
        <v>0</v>
      </c>
      <c r="G123" s="11">
        <f>'Planuojami Pirkimai'!G123</f>
        <v>0</v>
      </c>
      <c r="H123" s="5">
        <f>'Planuojami Pirkimai'!H123</f>
        <v>0</v>
      </c>
      <c r="I123" s="11">
        <f>'Planuojami Pirkimai'!I123</f>
        <v>0</v>
      </c>
      <c r="J123" s="5">
        <f>IFERROR(VLOOKUP('Planuojami Pirkimai'!J123,QuarterTable,2,FALSE),'Planuojami Pirkimai'!J123)</f>
        <v>0</v>
      </c>
      <c r="K123" s="5">
        <f>IFERROR(VLOOKUP('Planuojami Pirkimai'!K123,QuarterTable,2,FALSE),'Planuojami Pirkimai'!K123)</f>
        <v>0</v>
      </c>
      <c r="L123" s="5">
        <f>IFERROR(VLOOKUP('Planuojami Pirkimai'!L123,YesNoTable,2,FALSE),-1)</f>
        <v>-1</v>
      </c>
      <c r="M123" s="5">
        <f>IFERROR(VLOOKUP('Planuojami Pirkimai'!M123,YesNoTable,2,FALSE),-1)</f>
        <v>-1</v>
      </c>
      <c r="N123" s="5">
        <f>IFERROR(VLOOKUP('Planuojami Pirkimai'!N123,YesNoTable,2,FALSE),-1)</f>
        <v>-1</v>
      </c>
      <c r="O123" s="5">
        <f>IFERROR(VLOOKUP('Planuojami Pirkimai'!O123,TitleTable,2,FALSE),-1)</f>
        <v>-1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 x14ac:dyDescent="0.25">
      <c r="A124" s="5">
        <f>IFERROR(VLOOKUP('Planuojami Pirkimai'!A124,PurchaseTypeTable,2,FALSE),-1)</f>
        <v>-1</v>
      </c>
      <c r="B124" s="5">
        <f>'Planuojami Pirkimai'!B124</f>
        <v>0</v>
      </c>
      <c r="C124" s="5">
        <f>IFERROR(VLOOKUP('Planuojami Pirkimai'!C124,TypeTable,2,FALSE),-1)</f>
        <v>-1</v>
      </c>
      <c r="D124" s="5">
        <f>'Planuojami Pirkimai'!D124</f>
        <v>0</v>
      </c>
      <c r="E124" s="5">
        <f>'Planuojami Pirkimai'!E124</f>
        <v>0</v>
      </c>
      <c r="F124" s="5">
        <f>IFERROR(VLOOKUP('Planuojami Pirkimai'!F124,MeasurementTable,2,FALSE),'Planuojami Pirkimai'!F124)</f>
        <v>0</v>
      </c>
      <c r="G124" s="11">
        <f>'Planuojami Pirkimai'!G124</f>
        <v>0</v>
      </c>
      <c r="H124" s="5">
        <f>'Planuojami Pirkimai'!H124</f>
        <v>0</v>
      </c>
      <c r="I124" s="11">
        <f>'Planuojami Pirkimai'!I124</f>
        <v>0</v>
      </c>
      <c r="J124" s="5">
        <f>IFERROR(VLOOKUP('Planuojami Pirkimai'!J124,QuarterTable,2,FALSE),'Planuojami Pirkimai'!J124)</f>
        <v>0</v>
      </c>
      <c r="K124" s="5">
        <f>IFERROR(VLOOKUP('Planuojami Pirkimai'!K124,QuarterTable,2,FALSE),'Planuojami Pirkimai'!K124)</f>
        <v>0</v>
      </c>
      <c r="L124" s="5">
        <f>IFERROR(VLOOKUP('Planuojami Pirkimai'!L124,YesNoTable,2,FALSE),-1)</f>
        <v>-1</v>
      </c>
      <c r="M124" s="5">
        <f>IFERROR(VLOOKUP('Planuojami Pirkimai'!M124,YesNoTable,2,FALSE),-1)</f>
        <v>-1</v>
      </c>
      <c r="N124" s="5">
        <f>IFERROR(VLOOKUP('Planuojami Pirkimai'!N124,YesNoTable,2,FALSE),-1)</f>
        <v>-1</v>
      </c>
      <c r="O124" s="5">
        <f>IFERROR(VLOOKUP('Planuojami Pirkimai'!O124,TitleTable,2,FALSE),-1)</f>
        <v>-1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 x14ac:dyDescent="0.25">
      <c r="A125" s="5">
        <f>IFERROR(VLOOKUP('Planuojami Pirkimai'!A125,PurchaseTypeTable,2,FALSE),-1)</f>
        <v>-1</v>
      </c>
      <c r="B125" s="5">
        <f>'Planuojami Pirkimai'!B125</f>
        <v>0</v>
      </c>
      <c r="C125" s="5">
        <f>IFERROR(VLOOKUP('Planuojami Pirkimai'!C125,TypeTable,2,FALSE),-1)</f>
        <v>-1</v>
      </c>
      <c r="D125" s="5">
        <f>'Planuojami Pirkimai'!D125</f>
        <v>0</v>
      </c>
      <c r="E125" s="5">
        <f>'Planuojami Pirkimai'!E125</f>
        <v>0</v>
      </c>
      <c r="F125" s="5">
        <f>IFERROR(VLOOKUP('Planuojami Pirkimai'!F125,MeasurementTable,2,FALSE),'Planuojami Pirkimai'!F125)</f>
        <v>0</v>
      </c>
      <c r="G125" s="11">
        <f>'Planuojami Pirkimai'!G125</f>
        <v>0</v>
      </c>
      <c r="H125" s="5">
        <f>'Planuojami Pirkimai'!H125</f>
        <v>0</v>
      </c>
      <c r="I125" s="11">
        <f>'Planuojami Pirkimai'!I125</f>
        <v>0</v>
      </c>
      <c r="J125" s="5">
        <f>IFERROR(VLOOKUP('Planuojami Pirkimai'!J125,QuarterTable,2,FALSE),'Planuojami Pirkimai'!J125)</f>
        <v>0</v>
      </c>
      <c r="K125" s="5">
        <f>IFERROR(VLOOKUP('Planuojami Pirkimai'!K125,QuarterTable,2,FALSE),'Planuojami Pirkimai'!K125)</f>
        <v>0</v>
      </c>
      <c r="L125" s="5">
        <f>IFERROR(VLOOKUP('Planuojami Pirkimai'!L125,YesNoTable,2,FALSE),-1)</f>
        <v>-1</v>
      </c>
      <c r="M125" s="5">
        <f>IFERROR(VLOOKUP('Planuojami Pirkimai'!M125,YesNoTable,2,FALSE),-1)</f>
        <v>-1</v>
      </c>
      <c r="N125" s="5">
        <f>IFERROR(VLOOKUP('Planuojami Pirkimai'!N125,YesNoTable,2,FALSE),-1)</f>
        <v>-1</v>
      </c>
      <c r="O125" s="5">
        <f>IFERROR(VLOOKUP('Planuojami Pirkimai'!O125,TitleTable,2,FALSE),-1)</f>
        <v>-1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 x14ac:dyDescent="0.25">
      <c r="A126" s="5">
        <f>IFERROR(VLOOKUP('Planuojami Pirkimai'!A126,PurchaseTypeTable,2,FALSE),-1)</f>
        <v>-1</v>
      </c>
      <c r="B126" s="5">
        <f>'Planuojami Pirkimai'!B126</f>
        <v>0</v>
      </c>
      <c r="C126" s="5">
        <f>IFERROR(VLOOKUP('Planuojami Pirkimai'!C126,TypeTable,2,FALSE),-1)</f>
        <v>-1</v>
      </c>
      <c r="D126" s="5">
        <f>'Planuojami Pirkimai'!D126</f>
        <v>0</v>
      </c>
      <c r="E126" s="5">
        <f>'Planuojami Pirkimai'!E126</f>
        <v>0</v>
      </c>
      <c r="F126" s="5">
        <f>IFERROR(VLOOKUP('Planuojami Pirkimai'!F126,MeasurementTable,2,FALSE),'Planuojami Pirkimai'!F126)</f>
        <v>0</v>
      </c>
      <c r="G126" s="11">
        <f>'Planuojami Pirkimai'!G126</f>
        <v>0</v>
      </c>
      <c r="H126" s="5">
        <f>'Planuojami Pirkimai'!H126</f>
        <v>0</v>
      </c>
      <c r="I126" s="11">
        <f>'Planuojami Pirkimai'!I126</f>
        <v>0</v>
      </c>
      <c r="J126" s="5">
        <f>IFERROR(VLOOKUP('Planuojami Pirkimai'!J126,QuarterTable,2,FALSE),'Planuojami Pirkimai'!J126)</f>
        <v>0</v>
      </c>
      <c r="K126" s="5">
        <f>IFERROR(VLOOKUP('Planuojami Pirkimai'!K126,QuarterTable,2,FALSE),'Planuojami Pirkimai'!K126)</f>
        <v>0</v>
      </c>
      <c r="L126" s="5">
        <f>IFERROR(VLOOKUP('Planuojami Pirkimai'!L126,YesNoTable,2,FALSE),-1)</f>
        <v>-1</v>
      </c>
      <c r="M126" s="5">
        <f>IFERROR(VLOOKUP('Planuojami Pirkimai'!M126,YesNoTable,2,FALSE),-1)</f>
        <v>-1</v>
      </c>
      <c r="N126" s="5">
        <f>IFERROR(VLOOKUP('Planuojami Pirkimai'!N126,YesNoTable,2,FALSE),-1)</f>
        <v>-1</v>
      </c>
      <c r="O126" s="5">
        <f>IFERROR(VLOOKUP('Planuojami Pirkimai'!O126,TitleTable,2,FALSE),-1)</f>
        <v>-1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 x14ac:dyDescent="0.25">
      <c r="A127" s="5">
        <f>IFERROR(VLOOKUP('Planuojami Pirkimai'!A127,PurchaseTypeTable,2,FALSE),-1)</f>
        <v>-1</v>
      </c>
      <c r="B127" s="5">
        <f>'Planuojami Pirkimai'!B127</f>
        <v>0</v>
      </c>
      <c r="C127" s="5">
        <f>IFERROR(VLOOKUP('Planuojami Pirkimai'!C127,TypeTable,2,FALSE),-1)</f>
        <v>-1</v>
      </c>
      <c r="D127" s="5">
        <f>'Planuojami Pirkimai'!D127</f>
        <v>0</v>
      </c>
      <c r="E127" s="5">
        <f>'Planuojami Pirkimai'!E127</f>
        <v>0</v>
      </c>
      <c r="F127" s="5">
        <f>IFERROR(VLOOKUP('Planuojami Pirkimai'!F127,MeasurementTable,2,FALSE),'Planuojami Pirkimai'!F127)</f>
        <v>0</v>
      </c>
      <c r="G127" s="11">
        <f>'Planuojami Pirkimai'!G127</f>
        <v>0</v>
      </c>
      <c r="H127" s="5">
        <f>'Planuojami Pirkimai'!H127</f>
        <v>0</v>
      </c>
      <c r="I127" s="11">
        <f>'Planuojami Pirkimai'!I127</f>
        <v>0</v>
      </c>
      <c r="J127" s="5">
        <f>IFERROR(VLOOKUP('Planuojami Pirkimai'!J127,QuarterTable,2,FALSE),'Planuojami Pirkimai'!J127)</f>
        <v>0</v>
      </c>
      <c r="K127" s="5">
        <f>IFERROR(VLOOKUP('Planuojami Pirkimai'!K127,QuarterTable,2,FALSE),'Planuojami Pirkimai'!K127)</f>
        <v>0</v>
      </c>
      <c r="L127" s="5">
        <f>IFERROR(VLOOKUP('Planuojami Pirkimai'!L127,YesNoTable,2,FALSE),-1)</f>
        <v>-1</v>
      </c>
      <c r="M127" s="5">
        <f>IFERROR(VLOOKUP('Planuojami Pirkimai'!M127,YesNoTable,2,FALSE),-1)</f>
        <v>-1</v>
      </c>
      <c r="N127" s="5">
        <f>IFERROR(VLOOKUP('Planuojami Pirkimai'!N127,YesNoTable,2,FALSE),-1)</f>
        <v>-1</v>
      </c>
      <c r="O127" s="5">
        <f>IFERROR(VLOOKUP('Planuojami Pirkimai'!O127,TitleTable,2,FALSE),-1)</f>
        <v>-1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 x14ac:dyDescent="0.25">
      <c r="A128" s="5">
        <f>IFERROR(VLOOKUP('Planuojami Pirkimai'!A128,PurchaseTypeTable,2,FALSE),-1)</f>
        <v>-1</v>
      </c>
      <c r="B128" s="5">
        <f>'Planuojami Pirkimai'!B128</f>
        <v>0</v>
      </c>
      <c r="C128" s="5">
        <f>IFERROR(VLOOKUP('Planuojami Pirkimai'!C128,TypeTable,2,FALSE),-1)</f>
        <v>-1</v>
      </c>
      <c r="D128" s="5">
        <f>'Planuojami Pirkimai'!D128</f>
        <v>0</v>
      </c>
      <c r="E128" s="5">
        <f>'Planuojami Pirkimai'!E128</f>
        <v>0</v>
      </c>
      <c r="F128" s="5">
        <f>IFERROR(VLOOKUP('Planuojami Pirkimai'!F128,MeasurementTable,2,FALSE),'Planuojami Pirkimai'!F128)</f>
        <v>0</v>
      </c>
      <c r="G128" s="11">
        <f>'Planuojami Pirkimai'!G128</f>
        <v>0</v>
      </c>
      <c r="H128" s="5">
        <f>'Planuojami Pirkimai'!H128</f>
        <v>0</v>
      </c>
      <c r="I128" s="11">
        <f>'Planuojami Pirkimai'!I128</f>
        <v>0</v>
      </c>
      <c r="J128" s="5">
        <f>IFERROR(VLOOKUP('Planuojami Pirkimai'!J128,QuarterTable,2,FALSE),'Planuojami Pirkimai'!J128)</f>
        <v>0</v>
      </c>
      <c r="K128" s="5">
        <f>IFERROR(VLOOKUP('Planuojami Pirkimai'!K128,QuarterTable,2,FALSE),'Planuojami Pirkimai'!K128)</f>
        <v>0</v>
      </c>
      <c r="L128" s="5">
        <f>IFERROR(VLOOKUP('Planuojami Pirkimai'!L128,YesNoTable,2,FALSE),-1)</f>
        <v>-1</v>
      </c>
      <c r="M128" s="5">
        <f>IFERROR(VLOOKUP('Planuojami Pirkimai'!M128,YesNoTable,2,FALSE),-1)</f>
        <v>-1</v>
      </c>
      <c r="N128" s="5">
        <f>IFERROR(VLOOKUP('Planuojami Pirkimai'!N128,YesNoTable,2,FALSE),-1)</f>
        <v>-1</v>
      </c>
      <c r="O128" s="5">
        <f>IFERROR(VLOOKUP('Planuojami Pirkimai'!O128,TitleTable,2,FALSE),-1)</f>
        <v>-1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  <c r="U128" s="5"/>
      <c r="V128" s="5"/>
    </row>
    <row r="129" spans="1:22" x14ac:dyDescent="0.25">
      <c r="A129" s="5">
        <f>IFERROR(VLOOKUP('Planuojami Pirkimai'!A129,PurchaseTypeTable,2,FALSE),-1)</f>
        <v>-1</v>
      </c>
      <c r="B129" s="5">
        <f>'Planuojami Pirkimai'!B129</f>
        <v>0</v>
      </c>
      <c r="C129" s="5">
        <f>IFERROR(VLOOKUP('Planuojami Pirkimai'!C129,TypeTable,2,FALSE),-1)</f>
        <v>-1</v>
      </c>
      <c r="D129" s="5">
        <f>'Planuojami Pirkimai'!D129</f>
        <v>0</v>
      </c>
      <c r="E129" s="5">
        <f>'Planuojami Pirkimai'!E129</f>
        <v>0</v>
      </c>
      <c r="F129" s="5">
        <f>IFERROR(VLOOKUP('Planuojami Pirkimai'!F129,MeasurementTable,2,FALSE),'Planuojami Pirkimai'!F129)</f>
        <v>0</v>
      </c>
      <c r="G129" s="11">
        <f>'Planuojami Pirkimai'!G129</f>
        <v>0</v>
      </c>
      <c r="H129" s="5">
        <f>'Planuojami Pirkimai'!H129</f>
        <v>0</v>
      </c>
      <c r="I129" s="11">
        <f>'Planuojami Pirkimai'!I129</f>
        <v>0</v>
      </c>
      <c r="J129" s="5">
        <f>IFERROR(VLOOKUP('Planuojami Pirkimai'!J129,QuarterTable,2,FALSE),'Planuojami Pirkimai'!J129)</f>
        <v>0</v>
      </c>
      <c r="K129" s="5">
        <f>IFERROR(VLOOKUP('Planuojami Pirkimai'!K129,QuarterTable,2,FALSE),'Planuojami Pirkimai'!K129)</f>
        <v>0</v>
      </c>
      <c r="L129" s="5">
        <f>IFERROR(VLOOKUP('Planuojami Pirkimai'!L129,YesNoTable,2,FALSE),-1)</f>
        <v>-1</v>
      </c>
      <c r="M129" s="5">
        <f>IFERROR(VLOOKUP('Planuojami Pirkimai'!M129,YesNoTable,2,FALSE),-1)</f>
        <v>-1</v>
      </c>
      <c r="N129" s="5">
        <f>IFERROR(VLOOKUP('Planuojami Pirkimai'!N129,YesNoTable,2,FALSE),-1)</f>
        <v>-1</v>
      </c>
      <c r="O129" s="5">
        <f>IFERROR(VLOOKUP('Planuojami Pirkimai'!O129,TitleTable,2,FALSE),-1)</f>
        <v>-1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  <c r="U129" s="5"/>
      <c r="V129" s="5"/>
    </row>
    <row r="130" spans="1:22" x14ac:dyDescent="0.25">
      <c r="A130" s="5">
        <f>IFERROR(VLOOKUP('Planuojami Pirkimai'!A130,PurchaseTypeTable,2,FALSE),-1)</f>
        <v>-1</v>
      </c>
      <c r="B130" s="5">
        <f>'Planuojami Pirkimai'!B130</f>
        <v>0</v>
      </c>
      <c r="C130" s="5">
        <f>IFERROR(VLOOKUP('Planuojami Pirkimai'!C130,TypeTable,2,FALSE),-1)</f>
        <v>-1</v>
      </c>
      <c r="D130" s="5">
        <f>'Planuojami Pirkimai'!D130</f>
        <v>0</v>
      </c>
      <c r="E130" s="5">
        <f>'Planuojami Pirkimai'!E130</f>
        <v>0</v>
      </c>
      <c r="F130" s="5">
        <f>IFERROR(VLOOKUP('Planuojami Pirkimai'!F130,MeasurementTable,2,FALSE),'Planuojami Pirkimai'!F130)</f>
        <v>0</v>
      </c>
      <c r="G130" s="11">
        <f>'Planuojami Pirkimai'!G130</f>
        <v>0</v>
      </c>
      <c r="H130" s="5">
        <f>'Planuojami Pirkimai'!H130</f>
        <v>0</v>
      </c>
      <c r="I130" s="11">
        <f>'Planuojami Pirkimai'!I130</f>
        <v>0</v>
      </c>
      <c r="J130" s="5">
        <f>IFERROR(VLOOKUP('Planuojami Pirkimai'!J130,QuarterTable,2,FALSE),'Planuojami Pirkimai'!J130)</f>
        <v>0</v>
      </c>
      <c r="K130" s="5">
        <f>IFERROR(VLOOKUP('Planuojami Pirkimai'!K130,QuarterTable,2,FALSE),'Planuojami Pirkimai'!K130)</f>
        <v>0</v>
      </c>
      <c r="L130" s="5">
        <f>IFERROR(VLOOKUP('Planuojami Pirkimai'!L130,YesNoTable,2,FALSE),-1)</f>
        <v>-1</v>
      </c>
      <c r="M130" s="5">
        <f>IFERROR(VLOOKUP('Planuojami Pirkimai'!M130,YesNoTable,2,FALSE),-1)</f>
        <v>-1</v>
      </c>
      <c r="N130" s="5">
        <f>IFERROR(VLOOKUP('Planuojami Pirkimai'!N130,YesNoTable,2,FALSE),-1)</f>
        <v>-1</v>
      </c>
      <c r="O130" s="5">
        <f>IFERROR(VLOOKUP('Planuojami Pirkimai'!O130,TitleTable,2,FALSE),-1)</f>
        <v>-1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  <c r="U130" s="5"/>
      <c r="V130" s="5"/>
    </row>
    <row r="131" spans="1:22" x14ac:dyDescent="0.25">
      <c r="A131" s="5">
        <f>IFERROR(VLOOKUP('Planuojami Pirkimai'!A131,PurchaseTypeTable,2,FALSE),-1)</f>
        <v>-1</v>
      </c>
      <c r="B131" s="5">
        <f>'Planuojami Pirkimai'!B131</f>
        <v>0</v>
      </c>
      <c r="C131" s="5">
        <f>IFERROR(VLOOKUP('Planuojami Pirkimai'!C131,TypeTable,2,FALSE),-1)</f>
        <v>-1</v>
      </c>
      <c r="D131" s="5">
        <f>'Planuojami Pirkimai'!D131</f>
        <v>0</v>
      </c>
      <c r="E131" s="5">
        <f>'Planuojami Pirkimai'!E131</f>
        <v>0</v>
      </c>
      <c r="F131" s="5">
        <f>IFERROR(VLOOKUP('Planuojami Pirkimai'!F131,MeasurementTable,2,FALSE),'Planuojami Pirkimai'!F131)</f>
        <v>0</v>
      </c>
      <c r="G131" s="11">
        <f>'Planuojami Pirkimai'!G131</f>
        <v>0</v>
      </c>
      <c r="H131" s="5">
        <f>'Planuojami Pirkimai'!H131</f>
        <v>0</v>
      </c>
      <c r="I131" s="11">
        <f>'Planuojami Pirkimai'!I131</f>
        <v>0</v>
      </c>
      <c r="J131" s="5">
        <f>IFERROR(VLOOKUP('Planuojami Pirkimai'!J131,QuarterTable,2,FALSE),'Planuojami Pirkimai'!J131)</f>
        <v>0</v>
      </c>
      <c r="K131" s="5">
        <f>IFERROR(VLOOKUP('Planuojami Pirkimai'!K131,QuarterTable,2,FALSE),'Planuojami Pirkimai'!K131)</f>
        <v>0</v>
      </c>
      <c r="L131" s="5">
        <f>IFERROR(VLOOKUP('Planuojami Pirkimai'!L131,YesNoTable,2,FALSE),-1)</f>
        <v>-1</v>
      </c>
      <c r="M131" s="5">
        <f>IFERROR(VLOOKUP('Planuojami Pirkimai'!M131,YesNoTable,2,FALSE),-1)</f>
        <v>-1</v>
      </c>
      <c r="N131" s="5">
        <f>IFERROR(VLOOKUP('Planuojami Pirkimai'!N131,YesNoTable,2,FALSE),-1)</f>
        <v>-1</v>
      </c>
      <c r="O131" s="5">
        <f>IFERROR(VLOOKUP('Planuojami Pirkimai'!O131,TitleTable,2,FALSE),-1)</f>
        <v>-1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  <c r="U131" s="5"/>
      <c r="V131" s="5"/>
    </row>
    <row r="132" spans="1:22" x14ac:dyDescent="0.25">
      <c r="A132" s="5">
        <f>IFERROR(VLOOKUP('Planuojami Pirkimai'!A132,PurchaseTypeTable,2,FALSE),-1)</f>
        <v>-1</v>
      </c>
      <c r="B132" s="5">
        <f>'Planuojami Pirkimai'!B132</f>
        <v>0</v>
      </c>
      <c r="C132" s="5">
        <f>IFERROR(VLOOKUP('Planuojami Pirkimai'!C132,TypeTable,2,FALSE),-1)</f>
        <v>-1</v>
      </c>
      <c r="D132" s="5">
        <f>'Planuojami Pirkimai'!D132</f>
        <v>0</v>
      </c>
      <c r="E132" s="5">
        <f>'Planuojami Pirkimai'!E132</f>
        <v>0</v>
      </c>
      <c r="F132" s="5">
        <f>IFERROR(VLOOKUP('Planuojami Pirkimai'!F132,MeasurementTable,2,FALSE),'Planuojami Pirkimai'!F132)</f>
        <v>0</v>
      </c>
      <c r="G132" s="11">
        <f>'Planuojami Pirkimai'!G132</f>
        <v>0</v>
      </c>
      <c r="H132" s="5">
        <f>'Planuojami Pirkimai'!H132</f>
        <v>0</v>
      </c>
      <c r="I132" s="11">
        <f>'Planuojami Pirkimai'!I132</f>
        <v>0</v>
      </c>
      <c r="J132" s="5">
        <f>IFERROR(VLOOKUP('Planuojami Pirkimai'!J132,QuarterTable,2,FALSE),'Planuojami Pirkimai'!J132)</f>
        <v>0</v>
      </c>
      <c r="K132" s="5">
        <f>IFERROR(VLOOKUP('Planuojami Pirkimai'!K132,QuarterTable,2,FALSE),'Planuojami Pirkimai'!K132)</f>
        <v>0</v>
      </c>
      <c r="L132" s="5">
        <f>IFERROR(VLOOKUP('Planuojami Pirkimai'!L132,YesNoTable,2,FALSE),-1)</f>
        <v>-1</v>
      </c>
      <c r="M132" s="5">
        <f>IFERROR(VLOOKUP('Planuojami Pirkimai'!M132,YesNoTable,2,FALSE),-1)</f>
        <v>-1</v>
      </c>
      <c r="N132" s="5">
        <f>IFERROR(VLOOKUP('Planuojami Pirkimai'!N132,YesNoTable,2,FALSE),-1)</f>
        <v>-1</v>
      </c>
      <c r="O132" s="5">
        <f>IFERROR(VLOOKUP('Planuojami Pirkimai'!O132,TitleTable,2,FALSE),-1)</f>
        <v>-1</v>
      </c>
      <c r="P132" s="5">
        <f>('Planuojami Pirkimai'!P132)</f>
        <v>0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  <c r="U132" s="5"/>
      <c r="V132" s="5"/>
    </row>
    <row r="133" spans="1:22" x14ac:dyDescent="0.25">
      <c r="A133" s="5">
        <f>IFERROR(VLOOKUP('Planuojami Pirkimai'!A133,PurchaseTypeTable,2,FALSE),-1)</f>
        <v>-1</v>
      </c>
      <c r="B133" s="5">
        <f>'Planuojami Pirkimai'!B133</f>
        <v>0</v>
      </c>
      <c r="C133" s="5">
        <f>IFERROR(VLOOKUP('Planuojami Pirkimai'!C133,TypeTable,2,FALSE),-1)</f>
        <v>-1</v>
      </c>
      <c r="D133" s="5">
        <f>'Planuojami Pirkimai'!D133</f>
        <v>0</v>
      </c>
      <c r="E133" s="5">
        <f>'Planuojami Pirkimai'!E133</f>
        <v>0</v>
      </c>
      <c r="F133" s="5">
        <f>IFERROR(VLOOKUP('Planuojami Pirkimai'!F133,MeasurementTable,2,FALSE),'Planuojami Pirkimai'!F133)</f>
        <v>0</v>
      </c>
      <c r="G133" s="11">
        <f>'Planuojami Pirkimai'!G133</f>
        <v>0</v>
      </c>
      <c r="H133" s="5">
        <f>'Planuojami Pirkimai'!H133</f>
        <v>0</v>
      </c>
      <c r="I133" s="11">
        <f>'Planuojami Pirkimai'!I133</f>
        <v>0</v>
      </c>
      <c r="J133" s="5">
        <f>IFERROR(VLOOKUP('Planuojami Pirkimai'!J133,QuarterTable,2,FALSE),'Planuojami Pirkimai'!J133)</f>
        <v>0</v>
      </c>
      <c r="K133" s="5">
        <f>IFERROR(VLOOKUP('Planuojami Pirkimai'!K133,QuarterTable,2,FALSE),'Planuojami Pirkimai'!K133)</f>
        <v>0</v>
      </c>
      <c r="L133" s="5">
        <f>IFERROR(VLOOKUP('Planuojami Pirkimai'!L133,YesNoTable,2,FALSE),-1)</f>
        <v>-1</v>
      </c>
      <c r="M133" s="5">
        <f>IFERROR(VLOOKUP('Planuojami Pirkimai'!M133,YesNoTable,2,FALSE),-1)</f>
        <v>-1</v>
      </c>
      <c r="N133" s="5">
        <f>IFERROR(VLOOKUP('Planuojami Pirkimai'!N133,YesNoTable,2,FALSE),-1)</f>
        <v>-1</v>
      </c>
      <c r="O133" s="5">
        <f>IFERROR(VLOOKUP('Planuojami Pirkimai'!O133,TitleTable,2,FALSE),-1)</f>
        <v>-1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  <c r="U133" s="5"/>
      <c r="V133" s="5"/>
    </row>
    <row r="134" spans="1:22" x14ac:dyDescent="0.25">
      <c r="A134" s="5">
        <f>IFERROR(VLOOKUP('Planuojami Pirkimai'!A134,PurchaseTypeTable,2,FALSE),-1)</f>
        <v>-1</v>
      </c>
      <c r="B134" s="5">
        <f>'Planuojami Pirkimai'!B134</f>
        <v>0</v>
      </c>
      <c r="C134" s="5">
        <f>IFERROR(VLOOKUP('Planuojami Pirkimai'!C134,TypeTable,2,FALSE),-1)</f>
        <v>-1</v>
      </c>
      <c r="D134" s="5">
        <f>'Planuojami Pirkimai'!D134</f>
        <v>0</v>
      </c>
      <c r="E134" s="5">
        <f>'Planuojami Pirkimai'!E134</f>
        <v>0</v>
      </c>
      <c r="F134" s="5">
        <f>IFERROR(VLOOKUP('Planuojami Pirkimai'!F134,MeasurementTable,2,FALSE),'Planuojami Pirkimai'!F134)</f>
        <v>0</v>
      </c>
      <c r="G134" s="11">
        <f>'Planuojami Pirkimai'!G134</f>
        <v>0</v>
      </c>
      <c r="H134" s="5">
        <f>'Planuojami Pirkimai'!H134</f>
        <v>0</v>
      </c>
      <c r="I134" s="11">
        <f>'Planuojami Pirkimai'!I134</f>
        <v>0</v>
      </c>
      <c r="J134" s="5">
        <f>IFERROR(VLOOKUP('Planuojami Pirkimai'!J134,QuarterTable,2,FALSE),'Planuojami Pirkimai'!J134)</f>
        <v>0</v>
      </c>
      <c r="K134" s="5">
        <f>IFERROR(VLOOKUP('Planuojami Pirkimai'!K134,QuarterTable,2,FALSE),'Planuojami Pirkimai'!K134)</f>
        <v>0</v>
      </c>
      <c r="L134" s="5">
        <f>IFERROR(VLOOKUP('Planuojami Pirkimai'!L134,YesNoTable,2,FALSE),-1)</f>
        <v>-1</v>
      </c>
      <c r="M134" s="5">
        <f>IFERROR(VLOOKUP('Planuojami Pirkimai'!M134,YesNoTable,2,FALSE),-1)</f>
        <v>-1</v>
      </c>
      <c r="N134" s="5">
        <f>IFERROR(VLOOKUP('Planuojami Pirkimai'!N134,YesNoTable,2,FALSE),-1)</f>
        <v>-1</v>
      </c>
      <c r="O134" s="5">
        <f>IFERROR(VLOOKUP('Planuojami Pirkimai'!O134,TitleTable,2,FALSE),-1)</f>
        <v>-1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  <c r="U134" s="5"/>
      <c r="V134" s="5"/>
    </row>
    <row r="135" spans="1:22" x14ac:dyDescent="0.25">
      <c r="A135" s="5">
        <f>IFERROR(VLOOKUP('Planuojami Pirkimai'!A135,PurchaseTypeTable,2,FALSE),-1)</f>
        <v>-1</v>
      </c>
      <c r="B135" s="5">
        <f>'Planuojami Pirkimai'!B135</f>
        <v>0</v>
      </c>
      <c r="C135" s="5">
        <f>IFERROR(VLOOKUP('Planuojami Pirkimai'!C135,TypeTable,2,FALSE),-1)</f>
        <v>-1</v>
      </c>
      <c r="D135" s="5">
        <f>'Planuojami Pirkimai'!D135</f>
        <v>0</v>
      </c>
      <c r="E135" s="5">
        <f>'Planuojami Pirkimai'!E135</f>
        <v>0</v>
      </c>
      <c r="F135" s="5">
        <f>IFERROR(VLOOKUP('Planuojami Pirkimai'!F135,MeasurementTable,2,FALSE),'Planuojami Pirkimai'!F135)</f>
        <v>0</v>
      </c>
      <c r="G135" s="11">
        <f>'Planuojami Pirkimai'!G135</f>
        <v>0</v>
      </c>
      <c r="H135" s="5">
        <f>'Planuojami Pirkimai'!H135</f>
        <v>0</v>
      </c>
      <c r="I135" s="11">
        <f>'Planuojami Pirkimai'!I135</f>
        <v>0</v>
      </c>
      <c r="J135" s="5">
        <f>IFERROR(VLOOKUP('Planuojami Pirkimai'!J135,QuarterTable,2,FALSE),'Planuojami Pirkimai'!J135)</f>
        <v>0</v>
      </c>
      <c r="K135" s="5">
        <f>IFERROR(VLOOKUP('Planuojami Pirkimai'!K135,QuarterTable,2,FALSE),'Planuojami Pirkimai'!K135)</f>
        <v>0</v>
      </c>
      <c r="L135" s="5">
        <f>IFERROR(VLOOKUP('Planuojami Pirkimai'!L135,YesNoTable,2,FALSE),-1)</f>
        <v>-1</v>
      </c>
      <c r="M135" s="5">
        <f>IFERROR(VLOOKUP('Planuojami Pirkimai'!M135,YesNoTable,2,FALSE),-1)</f>
        <v>-1</v>
      </c>
      <c r="N135" s="5">
        <f>IFERROR(VLOOKUP('Planuojami Pirkimai'!N135,YesNoTable,2,FALSE),-1)</f>
        <v>-1</v>
      </c>
      <c r="O135" s="5">
        <f>IFERROR(VLOOKUP('Planuojami Pirkimai'!O135,TitleTable,2,FALSE),-1)</f>
        <v>-1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  <c r="U135" s="5"/>
      <c r="V135" s="5"/>
    </row>
    <row r="136" spans="1:22" x14ac:dyDescent="0.25">
      <c r="A136" s="5">
        <f>IFERROR(VLOOKUP('Planuojami Pirkimai'!A136,PurchaseTypeTable,2,FALSE),-1)</f>
        <v>-1</v>
      </c>
      <c r="B136" s="5">
        <f>'Planuojami Pirkimai'!B136</f>
        <v>0</v>
      </c>
      <c r="C136" s="5">
        <f>IFERROR(VLOOKUP('Planuojami Pirkimai'!C136,TypeTable,2,FALSE),-1)</f>
        <v>-1</v>
      </c>
      <c r="D136" s="5">
        <f>'Planuojami Pirkimai'!D136</f>
        <v>0</v>
      </c>
      <c r="E136" s="5">
        <f>'Planuojami Pirkimai'!E136</f>
        <v>0</v>
      </c>
      <c r="F136" s="5">
        <f>IFERROR(VLOOKUP('Planuojami Pirkimai'!F136,MeasurementTable,2,FALSE),'Planuojami Pirkimai'!F136)</f>
        <v>0</v>
      </c>
      <c r="G136" s="11">
        <f>'Planuojami Pirkimai'!G136</f>
        <v>0</v>
      </c>
      <c r="H136" s="5">
        <f>'Planuojami Pirkimai'!H136</f>
        <v>0</v>
      </c>
      <c r="I136" s="11">
        <f>'Planuojami Pirkimai'!I136</f>
        <v>0</v>
      </c>
      <c r="J136" s="5">
        <f>IFERROR(VLOOKUP('Planuojami Pirkimai'!J136,QuarterTable,2,FALSE),'Planuojami Pirkimai'!J136)</f>
        <v>0</v>
      </c>
      <c r="K136" s="5">
        <f>IFERROR(VLOOKUP('Planuojami Pirkimai'!K136,QuarterTable,2,FALSE),'Planuojami Pirkimai'!K136)</f>
        <v>0</v>
      </c>
      <c r="L136" s="5">
        <f>IFERROR(VLOOKUP('Planuojami Pirkimai'!L136,YesNoTable,2,FALSE),-1)</f>
        <v>-1</v>
      </c>
      <c r="M136" s="5">
        <f>IFERROR(VLOOKUP('Planuojami Pirkimai'!M136,YesNoTable,2,FALSE),-1)</f>
        <v>-1</v>
      </c>
      <c r="N136" s="5">
        <f>IFERROR(VLOOKUP('Planuojami Pirkimai'!N136,YesNoTable,2,FALSE),-1)</f>
        <v>-1</v>
      </c>
      <c r="O136" s="5">
        <f>IFERROR(VLOOKUP('Planuojami Pirkimai'!O136,TitleTable,2,FALSE),-1)</f>
        <v>-1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  <c r="U136" s="5"/>
      <c r="V136" s="5"/>
    </row>
    <row r="137" spans="1:22" x14ac:dyDescent="0.25">
      <c r="A137" s="5">
        <f>IFERROR(VLOOKUP('Planuojami Pirkimai'!A137,PurchaseTypeTable,2,FALSE),-1)</f>
        <v>-1</v>
      </c>
      <c r="B137" s="5">
        <f>'Planuojami Pirkimai'!B137</f>
        <v>0</v>
      </c>
      <c r="C137" s="5">
        <f>IFERROR(VLOOKUP('Planuojami Pirkimai'!C137,TypeTable,2,FALSE),-1)</f>
        <v>-1</v>
      </c>
      <c r="D137" s="5">
        <f>'Planuojami Pirkimai'!D137</f>
        <v>0</v>
      </c>
      <c r="E137" s="5">
        <f>'Planuojami Pirkimai'!E137</f>
        <v>0</v>
      </c>
      <c r="F137" s="5">
        <f>IFERROR(VLOOKUP('Planuojami Pirkimai'!F137,MeasurementTable,2,FALSE),'Planuojami Pirkimai'!F137)</f>
        <v>0</v>
      </c>
      <c r="G137" s="11">
        <f>'Planuojami Pirkimai'!G137</f>
        <v>0</v>
      </c>
      <c r="H137" s="5">
        <f>'Planuojami Pirkimai'!H137</f>
        <v>0</v>
      </c>
      <c r="I137" s="11">
        <f>'Planuojami Pirkimai'!I137</f>
        <v>0</v>
      </c>
      <c r="J137" s="5">
        <f>IFERROR(VLOOKUP('Planuojami Pirkimai'!J137,QuarterTable,2,FALSE),'Planuojami Pirkimai'!J137)</f>
        <v>0</v>
      </c>
      <c r="K137" s="5">
        <f>IFERROR(VLOOKUP('Planuojami Pirkimai'!K137,QuarterTable,2,FALSE),'Planuojami Pirkimai'!K137)</f>
        <v>0</v>
      </c>
      <c r="L137" s="5">
        <f>IFERROR(VLOOKUP('Planuojami Pirkimai'!L137,YesNoTable,2,FALSE),-1)</f>
        <v>-1</v>
      </c>
      <c r="M137" s="5">
        <f>IFERROR(VLOOKUP('Planuojami Pirkimai'!M137,YesNoTable,2,FALSE),-1)</f>
        <v>-1</v>
      </c>
      <c r="N137" s="5">
        <f>IFERROR(VLOOKUP('Planuojami Pirkimai'!N137,YesNoTable,2,FALSE),-1)</f>
        <v>-1</v>
      </c>
      <c r="O137" s="5">
        <f>IFERROR(VLOOKUP('Planuojami Pirkimai'!O137,TitleTable,2,FALSE),-1)</f>
        <v>-1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  <c r="U137" s="5"/>
      <c r="V137" s="5"/>
    </row>
    <row r="138" spans="1:22" x14ac:dyDescent="0.25">
      <c r="A138" s="5">
        <f>IFERROR(VLOOKUP('Planuojami Pirkimai'!A138,PurchaseTypeTable,2,FALSE),-1)</f>
        <v>-1</v>
      </c>
      <c r="B138" s="5">
        <f>'Planuojami Pirkimai'!B138</f>
        <v>0</v>
      </c>
      <c r="C138" s="5">
        <f>IFERROR(VLOOKUP('Planuojami Pirkimai'!C138,TypeTable,2,FALSE),-1)</f>
        <v>-1</v>
      </c>
      <c r="D138" s="5">
        <f>'Planuojami Pirkimai'!D138</f>
        <v>0</v>
      </c>
      <c r="E138" s="5">
        <f>'Planuojami Pirkimai'!E138</f>
        <v>0</v>
      </c>
      <c r="F138" s="5">
        <f>IFERROR(VLOOKUP('Planuojami Pirkimai'!F138,MeasurementTable,2,FALSE),'Planuojami Pirkimai'!F138)</f>
        <v>0</v>
      </c>
      <c r="G138" s="11">
        <f>'Planuojami Pirkimai'!G138</f>
        <v>0</v>
      </c>
      <c r="H138" s="5">
        <f>'Planuojami Pirkimai'!H138</f>
        <v>0</v>
      </c>
      <c r="I138" s="11">
        <f>'Planuojami Pirkimai'!I138</f>
        <v>0</v>
      </c>
      <c r="J138" s="5">
        <f>IFERROR(VLOOKUP('Planuojami Pirkimai'!J138,QuarterTable,2,FALSE),'Planuojami Pirkimai'!J138)</f>
        <v>0</v>
      </c>
      <c r="K138" s="5">
        <f>IFERROR(VLOOKUP('Planuojami Pirkimai'!K138,QuarterTable,2,FALSE),'Planuojami Pirkimai'!K138)</f>
        <v>0</v>
      </c>
      <c r="L138" s="5">
        <f>IFERROR(VLOOKUP('Planuojami Pirkimai'!L138,YesNoTable,2,FALSE),-1)</f>
        <v>-1</v>
      </c>
      <c r="M138" s="5">
        <f>IFERROR(VLOOKUP('Planuojami Pirkimai'!M138,YesNoTable,2,FALSE),-1)</f>
        <v>-1</v>
      </c>
      <c r="N138" s="5">
        <f>IFERROR(VLOOKUP('Planuojami Pirkimai'!N138,YesNoTable,2,FALSE),-1)</f>
        <v>-1</v>
      </c>
      <c r="O138" s="5">
        <f>IFERROR(VLOOKUP('Planuojami Pirkimai'!O138,TitleTable,2,FALSE),-1)</f>
        <v>-1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  <c r="U138" s="5"/>
      <c r="V138" s="5"/>
    </row>
    <row r="139" spans="1:22" x14ac:dyDescent="0.25">
      <c r="A139" s="5">
        <f>IFERROR(VLOOKUP('Planuojami Pirkimai'!A139,PurchaseTypeTable,2,FALSE),-1)</f>
        <v>-1</v>
      </c>
      <c r="B139" s="5">
        <f>'Planuojami Pirkimai'!B139</f>
        <v>0</v>
      </c>
      <c r="C139" s="5">
        <f>IFERROR(VLOOKUP('Planuojami Pirkimai'!C139,TypeTable,2,FALSE),-1)</f>
        <v>-1</v>
      </c>
      <c r="D139" s="5">
        <f>'Planuojami Pirkimai'!D139</f>
        <v>0</v>
      </c>
      <c r="E139" s="5">
        <f>'Planuojami Pirkimai'!E139</f>
        <v>0</v>
      </c>
      <c r="F139" s="5">
        <f>IFERROR(VLOOKUP('Planuojami Pirkimai'!F139,MeasurementTable,2,FALSE),'Planuojami Pirkimai'!F139)</f>
        <v>0</v>
      </c>
      <c r="G139" s="11">
        <f>'Planuojami Pirkimai'!G139</f>
        <v>0</v>
      </c>
      <c r="H139" s="5">
        <f>'Planuojami Pirkimai'!H139</f>
        <v>0</v>
      </c>
      <c r="I139" s="11">
        <f>'Planuojami Pirkimai'!I139</f>
        <v>0</v>
      </c>
      <c r="J139" s="5">
        <f>IFERROR(VLOOKUP('Planuojami Pirkimai'!J139,QuarterTable,2,FALSE),'Planuojami Pirkimai'!J139)</f>
        <v>0</v>
      </c>
      <c r="K139" s="5">
        <f>IFERROR(VLOOKUP('Planuojami Pirkimai'!K139,QuarterTable,2,FALSE),'Planuojami Pirkimai'!K139)</f>
        <v>0</v>
      </c>
      <c r="L139" s="5">
        <f>IFERROR(VLOOKUP('Planuojami Pirkimai'!L139,YesNoTable,2,FALSE),-1)</f>
        <v>-1</v>
      </c>
      <c r="M139" s="5">
        <f>IFERROR(VLOOKUP('Planuojami Pirkimai'!M139,YesNoTable,2,FALSE),-1)</f>
        <v>-1</v>
      </c>
      <c r="N139" s="5">
        <f>IFERROR(VLOOKUP('Planuojami Pirkimai'!N139,YesNoTable,2,FALSE),-1)</f>
        <v>-1</v>
      </c>
      <c r="O139" s="5">
        <f>IFERROR(VLOOKUP('Planuojami Pirkimai'!O139,TitleTable,2,FALSE),-1)</f>
        <v>-1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  <c r="U139" s="5"/>
      <c r="V139" s="5"/>
    </row>
    <row r="140" spans="1:22" x14ac:dyDescent="0.25">
      <c r="A140" s="5">
        <f>IFERROR(VLOOKUP('Planuojami Pirkimai'!A140,PurchaseTypeTable,2,FALSE),-1)</f>
        <v>-1</v>
      </c>
      <c r="B140" s="5">
        <f>'Planuojami Pirkimai'!B140</f>
        <v>0</v>
      </c>
      <c r="C140" s="5">
        <f>IFERROR(VLOOKUP('Planuojami Pirkimai'!C140,TypeTable,2,FALSE),-1)</f>
        <v>-1</v>
      </c>
      <c r="D140" s="5">
        <f>'Planuojami Pirkimai'!D140</f>
        <v>0</v>
      </c>
      <c r="E140" s="5">
        <f>'Planuojami Pirkimai'!E140</f>
        <v>0</v>
      </c>
      <c r="F140" s="5">
        <f>IFERROR(VLOOKUP('Planuojami Pirkimai'!F140,MeasurementTable,2,FALSE),'Planuojami Pirkimai'!F140)</f>
        <v>0</v>
      </c>
      <c r="G140" s="11">
        <f>'Planuojami Pirkimai'!G140</f>
        <v>0</v>
      </c>
      <c r="H140" s="5">
        <f>'Planuojami Pirkimai'!H140</f>
        <v>0</v>
      </c>
      <c r="I140" s="11">
        <f>'Planuojami Pirkimai'!I140</f>
        <v>0</v>
      </c>
      <c r="J140" s="5">
        <f>IFERROR(VLOOKUP('Planuojami Pirkimai'!J140,QuarterTable,2,FALSE),'Planuojami Pirkimai'!J140)</f>
        <v>0</v>
      </c>
      <c r="K140" s="5">
        <f>IFERROR(VLOOKUP('Planuojami Pirkimai'!K140,QuarterTable,2,FALSE),'Planuojami Pirkimai'!K140)</f>
        <v>0</v>
      </c>
      <c r="L140" s="5">
        <f>IFERROR(VLOOKUP('Planuojami Pirkimai'!L140,YesNoTable,2,FALSE),-1)</f>
        <v>-1</v>
      </c>
      <c r="M140" s="5">
        <f>IFERROR(VLOOKUP('Planuojami Pirkimai'!M140,YesNoTable,2,FALSE),-1)</f>
        <v>-1</v>
      </c>
      <c r="N140" s="5">
        <f>IFERROR(VLOOKUP('Planuojami Pirkimai'!N140,YesNoTable,2,FALSE),-1)</f>
        <v>-1</v>
      </c>
      <c r="O140" s="5">
        <f>IFERROR(VLOOKUP('Planuojami Pirkimai'!O140,TitleTable,2,FALSE),-1)</f>
        <v>-1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  <c r="U140" s="5"/>
      <c r="V140" s="5"/>
    </row>
    <row r="141" spans="1:22" x14ac:dyDescent="0.25">
      <c r="A141" s="5">
        <f>IFERROR(VLOOKUP('Planuojami Pirkimai'!A141,PurchaseTypeTable,2,FALSE),-1)</f>
        <v>-1</v>
      </c>
      <c r="B141" s="5">
        <f>'Planuojami Pirkimai'!B141</f>
        <v>0</v>
      </c>
      <c r="C141" s="5">
        <f>IFERROR(VLOOKUP('Planuojami Pirkimai'!C141,TypeTable,2,FALSE),-1)</f>
        <v>-1</v>
      </c>
      <c r="D141" s="5">
        <f>'Planuojami Pirkimai'!D141</f>
        <v>0</v>
      </c>
      <c r="E141" s="5">
        <f>'Planuojami Pirkimai'!E141</f>
        <v>0</v>
      </c>
      <c r="F141" s="5">
        <f>IFERROR(VLOOKUP('Planuojami Pirkimai'!F141,MeasurementTable,2,FALSE),'Planuojami Pirkimai'!F141)</f>
        <v>0</v>
      </c>
      <c r="G141" s="11">
        <f>'Planuojami Pirkimai'!G141</f>
        <v>0</v>
      </c>
      <c r="H141" s="5">
        <f>'Planuojami Pirkimai'!H141</f>
        <v>0</v>
      </c>
      <c r="I141" s="11">
        <f>'Planuojami Pirkimai'!I141</f>
        <v>0</v>
      </c>
      <c r="J141" s="5">
        <f>IFERROR(VLOOKUP('Planuojami Pirkimai'!J141,QuarterTable,2,FALSE),'Planuojami Pirkimai'!J141)</f>
        <v>0</v>
      </c>
      <c r="K141" s="5">
        <f>IFERROR(VLOOKUP('Planuojami Pirkimai'!K141,QuarterTable,2,FALSE),'Planuojami Pirkimai'!K141)</f>
        <v>0</v>
      </c>
      <c r="L141" s="5">
        <f>IFERROR(VLOOKUP('Planuojami Pirkimai'!L141,YesNoTable,2,FALSE),-1)</f>
        <v>-1</v>
      </c>
      <c r="M141" s="5">
        <f>IFERROR(VLOOKUP('Planuojami Pirkimai'!M141,YesNoTable,2,FALSE),-1)</f>
        <v>-1</v>
      </c>
      <c r="N141" s="5">
        <f>IFERROR(VLOOKUP('Planuojami Pirkimai'!N141,YesNoTable,2,FALSE),-1)</f>
        <v>-1</v>
      </c>
      <c r="O141" s="5">
        <f>IFERROR(VLOOKUP('Planuojami Pirkimai'!O141,TitleTable,2,FALSE),-1)</f>
        <v>-1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  <c r="U141" s="5"/>
      <c r="V141" s="5"/>
    </row>
    <row r="142" spans="1:22" x14ac:dyDescent="0.25">
      <c r="A142" s="5">
        <f>IFERROR(VLOOKUP('Planuojami Pirkimai'!A142,PurchaseTypeTable,2,FALSE),-1)</f>
        <v>-1</v>
      </c>
      <c r="B142" s="5">
        <f>'Planuojami Pirkimai'!B142</f>
        <v>0</v>
      </c>
      <c r="C142" s="5">
        <f>IFERROR(VLOOKUP('Planuojami Pirkimai'!C142,TypeTable,2,FALSE),-1)</f>
        <v>-1</v>
      </c>
      <c r="D142" s="5">
        <f>'Planuojami Pirkimai'!D142</f>
        <v>0</v>
      </c>
      <c r="E142" s="5">
        <f>'Planuojami Pirkimai'!E142</f>
        <v>0</v>
      </c>
      <c r="F142" s="5">
        <f>IFERROR(VLOOKUP('Planuojami Pirkimai'!F142,MeasurementTable,2,FALSE),'Planuojami Pirkimai'!F142)</f>
        <v>0</v>
      </c>
      <c r="G142" s="11">
        <f>'Planuojami Pirkimai'!G142</f>
        <v>0</v>
      </c>
      <c r="H142" s="5">
        <f>'Planuojami Pirkimai'!H142</f>
        <v>0</v>
      </c>
      <c r="I142" s="11">
        <f>'Planuojami Pirkimai'!I142</f>
        <v>0</v>
      </c>
      <c r="J142" s="5">
        <f>IFERROR(VLOOKUP('Planuojami Pirkimai'!J142,QuarterTable,2,FALSE),'Planuojami Pirkimai'!J142)</f>
        <v>0</v>
      </c>
      <c r="K142" s="5">
        <f>IFERROR(VLOOKUP('Planuojami Pirkimai'!K142,QuarterTable,2,FALSE),'Planuojami Pirkimai'!K142)</f>
        <v>0</v>
      </c>
      <c r="L142" s="5">
        <f>IFERROR(VLOOKUP('Planuojami Pirkimai'!L142,YesNoTable,2,FALSE),-1)</f>
        <v>-1</v>
      </c>
      <c r="M142" s="5">
        <f>IFERROR(VLOOKUP('Planuojami Pirkimai'!M142,YesNoTable,2,FALSE),-1)</f>
        <v>-1</v>
      </c>
      <c r="N142" s="5">
        <f>IFERROR(VLOOKUP('Planuojami Pirkimai'!N142,YesNoTable,2,FALSE),-1)</f>
        <v>-1</v>
      </c>
      <c r="O142" s="5">
        <f>IFERROR(VLOOKUP('Planuojami Pirkimai'!O142,TitleTable,2,FALSE),-1)</f>
        <v>-1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  <c r="U142" s="5"/>
      <c r="V142" s="5"/>
    </row>
    <row r="143" spans="1:22" x14ac:dyDescent="0.25">
      <c r="A143" s="5">
        <f>IFERROR(VLOOKUP('Planuojami Pirkimai'!A143,PurchaseTypeTable,2,FALSE),-1)</f>
        <v>-1</v>
      </c>
      <c r="B143" s="5">
        <f>'Planuojami Pirkimai'!B143</f>
        <v>0</v>
      </c>
      <c r="C143" s="5">
        <f>IFERROR(VLOOKUP('Planuojami Pirkimai'!C143,TypeTable,2,FALSE),-1)</f>
        <v>-1</v>
      </c>
      <c r="D143" s="5">
        <f>'Planuojami Pirkimai'!D143</f>
        <v>0</v>
      </c>
      <c r="E143" s="5">
        <f>'Planuojami Pirkimai'!E143</f>
        <v>0</v>
      </c>
      <c r="F143" s="5">
        <f>IFERROR(VLOOKUP('Planuojami Pirkimai'!F143,MeasurementTable,2,FALSE),'Planuojami Pirkimai'!F143)</f>
        <v>0</v>
      </c>
      <c r="G143" s="11">
        <f>'Planuojami Pirkimai'!G143</f>
        <v>0</v>
      </c>
      <c r="H143" s="5">
        <f>'Planuojami Pirkimai'!H143</f>
        <v>0</v>
      </c>
      <c r="I143" s="11">
        <f>'Planuojami Pirkimai'!I143</f>
        <v>0</v>
      </c>
      <c r="J143" s="5">
        <f>IFERROR(VLOOKUP('Planuojami Pirkimai'!J143,QuarterTable,2,FALSE),'Planuojami Pirkimai'!J143)</f>
        <v>0</v>
      </c>
      <c r="K143" s="5">
        <f>IFERROR(VLOOKUP('Planuojami Pirkimai'!K143,QuarterTable,2,FALSE),'Planuojami Pirkimai'!K143)</f>
        <v>0</v>
      </c>
      <c r="L143" s="5">
        <f>IFERROR(VLOOKUP('Planuojami Pirkimai'!L143,YesNoTable,2,FALSE),-1)</f>
        <v>-1</v>
      </c>
      <c r="M143" s="5">
        <f>IFERROR(VLOOKUP('Planuojami Pirkimai'!M143,YesNoTable,2,FALSE),-1)</f>
        <v>-1</v>
      </c>
      <c r="N143" s="5">
        <f>IFERROR(VLOOKUP('Planuojami Pirkimai'!N143,YesNoTable,2,FALSE),-1)</f>
        <v>-1</v>
      </c>
      <c r="O143" s="5">
        <f>IFERROR(VLOOKUP('Planuojami Pirkimai'!O143,TitleTable,2,FALSE),-1)</f>
        <v>-1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  <c r="U143" s="5"/>
      <c r="V143" s="5"/>
    </row>
    <row r="144" spans="1:22" x14ac:dyDescent="0.25">
      <c r="A144" s="5">
        <f>IFERROR(VLOOKUP('Planuojami Pirkimai'!A144,PurchaseTypeTable,2,FALSE),-1)</f>
        <v>-1</v>
      </c>
      <c r="B144" s="5">
        <f>'Planuojami Pirkimai'!B144</f>
        <v>0</v>
      </c>
      <c r="C144" s="5">
        <f>IFERROR(VLOOKUP('Planuojami Pirkimai'!C144,TypeTable,2,FALSE),-1)</f>
        <v>-1</v>
      </c>
      <c r="D144" s="5">
        <f>'Planuojami Pirkimai'!D144</f>
        <v>0</v>
      </c>
      <c r="E144" s="5">
        <f>'Planuojami Pirkimai'!E144</f>
        <v>0</v>
      </c>
      <c r="F144" s="5">
        <f>IFERROR(VLOOKUP('Planuojami Pirkimai'!F144,MeasurementTable,2,FALSE),'Planuojami Pirkimai'!F144)</f>
        <v>0</v>
      </c>
      <c r="G144" s="11">
        <f>'Planuojami Pirkimai'!G144</f>
        <v>0</v>
      </c>
      <c r="H144" s="5">
        <f>'Planuojami Pirkimai'!H144</f>
        <v>0</v>
      </c>
      <c r="I144" s="11">
        <f>'Planuojami Pirkimai'!I144</f>
        <v>0</v>
      </c>
      <c r="J144" s="5">
        <f>IFERROR(VLOOKUP('Planuojami Pirkimai'!J144,QuarterTable,2,FALSE),'Planuojami Pirkimai'!J144)</f>
        <v>0</v>
      </c>
      <c r="K144" s="5">
        <f>IFERROR(VLOOKUP('Planuojami Pirkimai'!K144,QuarterTable,2,FALSE),'Planuojami Pirkimai'!K144)</f>
        <v>0</v>
      </c>
      <c r="L144" s="5">
        <f>IFERROR(VLOOKUP('Planuojami Pirkimai'!L144,YesNoTable,2,FALSE),-1)</f>
        <v>-1</v>
      </c>
      <c r="M144" s="5">
        <f>IFERROR(VLOOKUP('Planuojami Pirkimai'!M144,YesNoTable,2,FALSE),-1)</f>
        <v>-1</v>
      </c>
      <c r="N144" s="5">
        <f>IFERROR(VLOOKUP('Planuojami Pirkimai'!N144,YesNoTable,2,FALSE),-1)</f>
        <v>-1</v>
      </c>
      <c r="O144" s="5">
        <f>IFERROR(VLOOKUP('Planuojami Pirkimai'!O144,TitleTable,2,FALSE),-1)</f>
        <v>-1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  <c r="U144" s="5"/>
      <c r="V144" s="5"/>
    </row>
    <row r="145" spans="1:22" x14ac:dyDescent="0.25">
      <c r="A145" s="5">
        <f>IFERROR(VLOOKUP('Planuojami Pirkimai'!A145,PurchaseTypeTable,2,FALSE),-1)</f>
        <v>-1</v>
      </c>
      <c r="B145" s="5">
        <f>'Planuojami Pirkimai'!B145</f>
        <v>0</v>
      </c>
      <c r="C145" s="5">
        <f>IFERROR(VLOOKUP('Planuojami Pirkimai'!C145,TypeTable,2,FALSE),-1)</f>
        <v>-1</v>
      </c>
      <c r="D145" s="5">
        <f>'Planuojami Pirkimai'!D145</f>
        <v>0</v>
      </c>
      <c r="E145" s="5">
        <f>'Planuojami Pirkimai'!E145</f>
        <v>0</v>
      </c>
      <c r="F145" s="5">
        <f>IFERROR(VLOOKUP('Planuojami Pirkimai'!F145,MeasurementTable,2,FALSE),'Planuojami Pirkimai'!F145)</f>
        <v>0</v>
      </c>
      <c r="G145" s="11">
        <f>'Planuojami Pirkimai'!G145</f>
        <v>0</v>
      </c>
      <c r="H145" s="5">
        <f>'Planuojami Pirkimai'!H145</f>
        <v>0</v>
      </c>
      <c r="I145" s="11">
        <f>'Planuojami Pirkimai'!I145</f>
        <v>0</v>
      </c>
      <c r="J145" s="5">
        <f>IFERROR(VLOOKUP('Planuojami Pirkimai'!J145,QuarterTable,2,FALSE),'Planuojami Pirkimai'!J145)</f>
        <v>0</v>
      </c>
      <c r="K145" s="5">
        <f>IFERROR(VLOOKUP('Planuojami Pirkimai'!K145,QuarterTable,2,FALSE),'Planuojami Pirkimai'!K145)</f>
        <v>0</v>
      </c>
      <c r="L145" s="5">
        <f>IFERROR(VLOOKUP('Planuojami Pirkimai'!L145,YesNoTable,2,FALSE),-1)</f>
        <v>-1</v>
      </c>
      <c r="M145" s="5">
        <f>IFERROR(VLOOKUP('Planuojami Pirkimai'!M145,YesNoTable,2,FALSE),-1)</f>
        <v>-1</v>
      </c>
      <c r="N145" s="5">
        <f>IFERROR(VLOOKUP('Planuojami Pirkimai'!N145,YesNoTable,2,FALSE),-1)</f>
        <v>-1</v>
      </c>
      <c r="O145" s="5">
        <f>IFERROR(VLOOKUP('Planuojami Pirkimai'!O145,TitleTable,2,FALSE),-1)</f>
        <v>-1</v>
      </c>
      <c r="P145" s="5">
        <f>('Planuojami Pirkimai'!P145)</f>
        <v>0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  <c r="U145" s="5"/>
      <c r="V145" s="5"/>
    </row>
    <row r="146" spans="1:22" x14ac:dyDescent="0.25">
      <c r="A146" s="5">
        <f>IFERROR(VLOOKUP('Planuojami Pirkimai'!A146,PurchaseTypeTable,2,FALSE),-1)</f>
        <v>-1</v>
      </c>
      <c r="B146" s="5">
        <f>'Planuojami Pirkimai'!B146</f>
        <v>0</v>
      </c>
      <c r="C146" s="5">
        <f>IFERROR(VLOOKUP('Planuojami Pirkimai'!C146,TypeTable,2,FALSE),-1)</f>
        <v>-1</v>
      </c>
      <c r="D146" s="5">
        <f>'Planuojami Pirkimai'!D146</f>
        <v>0</v>
      </c>
      <c r="E146" s="5">
        <f>'Planuojami Pirkimai'!E146</f>
        <v>0</v>
      </c>
      <c r="F146" s="5">
        <f>IFERROR(VLOOKUP('Planuojami Pirkimai'!F146,MeasurementTable,2,FALSE),'Planuojami Pirkimai'!F146)</f>
        <v>0</v>
      </c>
      <c r="G146" s="11">
        <f>'Planuojami Pirkimai'!G146</f>
        <v>0</v>
      </c>
      <c r="H146" s="5">
        <f>'Planuojami Pirkimai'!H146</f>
        <v>0</v>
      </c>
      <c r="I146" s="11">
        <f>'Planuojami Pirkimai'!I146</f>
        <v>0</v>
      </c>
      <c r="J146" s="5">
        <f>IFERROR(VLOOKUP('Planuojami Pirkimai'!J146,QuarterTable,2,FALSE),'Planuojami Pirkimai'!J146)</f>
        <v>0</v>
      </c>
      <c r="K146" s="5">
        <f>IFERROR(VLOOKUP('Planuojami Pirkimai'!K146,QuarterTable,2,FALSE),'Planuojami Pirkimai'!K146)</f>
        <v>0</v>
      </c>
      <c r="L146" s="5">
        <f>IFERROR(VLOOKUP('Planuojami Pirkimai'!L146,YesNoTable,2,FALSE),-1)</f>
        <v>-1</v>
      </c>
      <c r="M146" s="5">
        <f>IFERROR(VLOOKUP('Planuojami Pirkimai'!M146,YesNoTable,2,FALSE),-1)</f>
        <v>-1</v>
      </c>
      <c r="N146" s="5">
        <f>IFERROR(VLOOKUP('Planuojami Pirkimai'!N146,YesNoTable,2,FALSE),-1)</f>
        <v>-1</v>
      </c>
      <c r="O146" s="5">
        <f>IFERROR(VLOOKUP('Planuojami Pirkimai'!O146,TitleTable,2,FALSE),-1)</f>
        <v>-1</v>
      </c>
      <c r="P146" s="5">
        <f>('Planuojami Pirkimai'!P146)</f>
        <v>0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  <c r="U146" s="5"/>
      <c r="V146" s="5"/>
    </row>
    <row r="147" spans="1:22" x14ac:dyDescent="0.25">
      <c r="A147" s="5">
        <f>IFERROR(VLOOKUP('Planuojami Pirkimai'!A147,PurchaseTypeTable,2,FALSE),-1)</f>
        <v>-1</v>
      </c>
      <c r="B147" s="5">
        <f>'Planuojami Pirkimai'!B147</f>
        <v>0</v>
      </c>
      <c r="C147" s="5">
        <f>IFERROR(VLOOKUP('Planuojami Pirkimai'!C147,TypeTable,2,FALSE),-1)</f>
        <v>-1</v>
      </c>
      <c r="D147" s="5">
        <f>'Planuojami Pirkimai'!D147</f>
        <v>0</v>
      </c>
      <c r="E147" s="5">
        <f>'Planuojami Pirkimai'!E147</f>
        <v>0</v>
      </c>
      <c r="F147" s="5">
        <f>IFERROR(VLOOKUP('Planuojami Pirkimai'!F147,MeasurementTable,2,FALSE),'Planuojami Pirkimai'!F147)</f>
        <v>0</v>
      </c>
      <c r="G147" s="11">
        <f>'Planuojami Pirkimai'!G147</f>
        <v>0</v>
      </c>
      <c r="H147" s="5">
        <f>'Planuojami Pirkimai'!H147</f>
        <v>0</v>
      </c>
      <c r="I147" s="11">
        <f>'Planuojami Pirkimai'!I147</f>
        <v>0</v>
      </c>
      <c r="J147" s="5">
        <f>IFERROR(VLOOKUP('Planuojami Pirkimai'!J147,QuarterTable,2,FALSE),'Planuojami Pirkimai'!J147)</f>
        <v>0</v>
      </c>
      <c r="K147" s="5">
        <f>IFERROR(VLOOKUP('Planuojami Pirkimai'!K147,QuarterTable,2,FALSE),'Planuojami Pirkimai'!K147)</f>
        <v>0</v>
      </c>
      <c r="L147" s="5">
        <f>IFERROR(VLOOKUP('Planuojami Pirkimai'!L147,YesNoTable,2,FALSE),-1)</f>
        <v>-1</v>
      </c>
      <c r="M147" s="5">
        <f>IFERROR(VLOOKUP('Planuojami Pirkimai'!M147,YesNoTable,2,FALSE),-1)</f>
        <v>-1</v>
      </c>
      <c r="N147" s="5">
        <f>IFERROR(VLOOKUP('Planuojami Pirkimai'!N147,YesNoTable,2,FALSE),-1)</f>
        <v>-1</v>
      </c>
      <c r="O147" s="5">
        <f>IFERROR(VLOOKUP('Planuojami Pirkimai'!O147,TitleTable,2,FALSE),-1)</f>
        <v>-1</v>
      </c>
      <c r="P147" s="5">
        <f>('Planuojami Pirkimai'!P147)</f>
        <v>0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  <c r="U147" s="5"/>
      <c r="V147" s="5"/>
    </row>
    <row r="148" spans="1:22" x14ac:dyDescent="0.25">
      <c r="A148" s="5">
        <f>IFERROR(VLOOKUP('Planuojami Pirkimai'!A148,PurchaseTypeTable,2,FALSE),-1)</f>
        <v>-1</v>
      </c>
      <c r="B148" s="5">
        <f>'Planuojami Pirkimai'!B148</f>
        <v>0</v>
      </c>
      <c r="C148" s="5">
        <f>IFERROR(VLOOKUP('Planuojami Pirkimai'!C148,TypeTable,2,FALSE),-1)</f>
        <v>-1</v>
      </c>
      <c r="D148" s="5">
        <f>'Planuojami Pirkimai'!D148</f>
        <v>0</v>
      </c>
      <c r="E148" s="5">
        <f>'Planuojami Pirkimai'!E148</f>
        <v>0</v>
      </c>
      <c r="F148" s="5">
        <f>IFERROR(VLOOKUP('Planuojami Pirkimai'!F148,MeasurementTable,2,FALSE),'Planuojami Pirkimai'!F148)</f>
        <v>0</v>
      </c>
      <c r="G148" s="11">
        <f>'Planuojami Pirkimai'!G148</f>
        <v>0</v>
      </c>
      <c r="H148" s="5">
        <f>'Planuojami Pirkimai'!H148</f>
        <v>0</v>
      </c>
      <c r="I148" s="11">
        <f>'Planuojami Pirkimai'!I148</f>
        <v>0</v>
      </c>
      <c r="J148" s="5">
        <f>IFERROR(VLOOKUP('Planuojami Pirkimai'!J148,QuarterTable,2,FALSE),'Planuojami Pirkimai'!J148)</f>
        <v>0</v>
      </c>
      <c r="K148" s="5">
        <f>IFERROR(VLOOKUP('Planuojami Pirkimai'!K148,QuarterTable,2,FALSE),'Planuojami Pirkimai'!K148)</f>
        <v>0</v>
      </c>
      <c r="L148" s="5">
        <f>IFERROR(VLOOKUP('Planuojami Pirkimai'!L148,YesNoTable,2,FALSE),-1)</f>
        <v>-1</v>
      </c>
      <c r="M148" s="5">
        <f>IFERROR(VLOOKUP('Planuojami Pirkimai'!M148,YesNoTable,2,FALSE),-1)</f>
        <v>-1</v>
      </c>
      <c r="N148" s="5">
        <f>IFERROR(VLOOKUP('Planuojami Pirkimai'!N148,YesNoTable,2,FALSE),-1)</f>
        <v>-1</v>
      </c>
      <c r="O148" s="5">
        <f>IFERROR(VLOOKUP('Planuojami Pirkimai'!O148,TitleTable,2,FALSE),-1)</f>
        <v>-1</v>
      </c>
      <c r="P148" s="5">
        <f>('Planuojami Pirkimai'!P148)</f>
        <v>0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  <c r="U148" s="5"/>
      <c r="V148" s="5"/>
    </row>
    <row r="149" spans="1:22" x14ac:dyDescent="0.25">
      <c r="A149" s="5">
        <f>IFERROR(VLOOKUP('Planuojami Pirkimai'!A149,PurchaseTypeTable,2,FALSE),-1)</f>
        <v>-1</v>
      </c>
      <c r="B149" s="5">
        <f>'Planuojami Pirkimai'!B149</f>
        <v>0</v>
      </c>
      <c r="C149" s="5">
        <f>IFERROR(VLOOKUP('Planuojami Pirkimai'!C149,TypeTable,2,FALSE),-1)</f>
        <v>-1</v>
      </c>
      <c r="D149" s="5">
        <f>'Planuojami Pirkimai'!D149</f>
        <v>0</v>
      </c>
      <c r="E149" s="5">
        <f>'Planuojami Pirkimai'!E149</f>
        <v>0</v>
      </c>
      <c r="F149" s="5">
        <f>IFERROR(VLOOKUP('Planuojami Pirkimai'!F149,MeasurementTable,2,FALSE),'Planuojami Pirkimai'!F149)</f>
        <v>0</v>
      </c>
      <c r="G149" s="11">
        <f>'Planuojami Pirkimai'!G149</f>
        <v>0</v>
      </c>
      <c r="H149" s="5">
        <f>'Planuojami Pirkimai'!H149</f>
        <v>0</v>
      </c>
      <c r="I149" s="11">
        <f>'Planuojami Pirkimai'!I149</f>
        <v>0</v>
      </c>
      <c r="J149" s="5">
        <f>IFERROR(VLOOKUP('Planuojami Pirkimai'!J149,QuarterTable,2,FALSE),'Planuojami Pirkimai'!J149)</f>
        <v>0</v>
      </c>
      <c r="K149" s="5">
        <f>IFERROR(VLOOKUP('Planuojami Pirkimai'!K149,QuarterTable,2,FALSE),'Planuojami Pirkimai'!K149)</f>
        <v>0</v>
      </c>
      <c r="L149" s="5">
        <f>IFERROR(VLOOKUP('Planuojami Pirkimai'!L149,YesNoTable,2,FALSE),-1)</f>
        <v>-1</v>
      </c>
      <c r="M149" s="5">
        <f>IFERROR(VLOOKUP('Planuojami Pirkimai'!M149,YesNoTable,2,FALSE),-1)</f>
        <v>-1</v>
      </c>
      <c r="N149" s="5">
        <f>IFERROR(VLOOKUP('Planuojami Pirkimai'!N149,YesNoTable,2,FALSE),-1)</f>
        <v>-1</v>
      </c>
      <c r="O149" s="5">
        <f>IFERROR(VLOOKUP('Planuojami Pirkimai'!O149,TitleTable,2,FALSE),-1)</f>
        <v>-1</v>
      </c>
      <c r="P149" s="5">
        <f>('Planuojami Pirkimai'!P149)</f>
        <v>0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  <c r="U149" s="5"/>
      <c r="V149" s="5"/>
    </row>
    <row r="150" spans="1:22" x14ac:dyDescent="0.25">
      <c r="A150" s="5">
        <f>IFERROR(VLOOKUP('Planuojami Pirkimai'!A150,PurchaseTypeTable,2,FALSE),-1)</f>
        <v>-1</v>
      </c>
      <c r="B150" s="5">
        <f>'Planuojami Pirkimai'!B150</f>
        <v>0</v>
      </c>
      <c r="C150" s="5">
        <f>IFERROR(VLOOKUP('Planuojami Pirkimai'!C150,TypeTable,2,FALSE),-1)</f>
        <v>-1</v>
      </c>
      <c r="D150" s="5">
        <f>'Planuojami Pirkimai'!D150</f>
        <v>0</v>
      </c>
      <c r="E150" s="5">
        <f>'Planuojami Pirkimai'!E150</f>
        <v>0</v>
      </c>
      <c r="F150" s="5">
        <f>IFERROR(VLOOKUP('Planuojami Pirkimai'!F150,MeasurementTable,2,FALSE),'Planuojami Pirkimai'!F150)</f>
        <v>0</v>
      </c>
      <c r="G150" s="11">
        <f>'Planuojami Pirkimai'!G150</f>
        <v>0</v>
      </c>
      <c r="H150" s="5">
        <f>'Planuojami Pirkimai'!H150</f>
        <v>0</v>
      </c>
      <c r="I150" s="11">
        <f>'Planuojami Pirkimai'!I150</f>
        <v>0</v>
      </c>
      <c r="J150" s="5">
        <f>IFERROR(VLOOKUP('Planuojami Pirkimai'!J150,QuarterTable,2,FALSE),'Planuojami Pirkimai'!J150)</f>
        <v>0</v>
      </c>
      <c r="K150" s="5">
        <f>IFERROR(VLOOKUP('Planuojami Pirkimai'!K150,QuarterTable,2,FALSE),'Planuojami Pirkimai'!K150)</f>
        <v>0</v>
      </c>
      <c r="L150" s="5">
        <f>IFERROR(VLOOKUP('Planuojami Pirkimai'!L150,YesNoTable,2,FALSE),-1)</f>
        <v>-1</v>
      </c>
      <c r="M150" s="5">
        <f>IFERROR(VLOOKUP('Planuojami Pirkimai'!M150,YesNoTable,2,FALSE),-1)</f>
        <v>-1</v>
      </c>
      <c r="N150" s="5">
        <f>IFERROR(VLOOKUP('Planuojami Pirkimai'!N150,YesNoTable,2,FALSE),-1)</f>
        <v>-1</v>
      </c>
      <c r="O150" s="5">
        <f>IFERROR(VLOOKUP('Planuojami Pirkimai'!O150,TitleTable,2,FALSE),-1)</f>
        <v>-1</v>
      </c>
      <c r="P150" s="5">
        <f>('Planuojami Pirkimai'!P150)</f>
        <v>0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  <c r="U150" s="5"/>
      <c r="V150" s="5"/>
    </row>
    <row r="151" spans="1:22" x14ac:dyDescent="0.25">
      <c r="A151" s="5">
        <f>IFERROR(VLOOKUP('Planuojami Pirkimai'!A151,PurchaseTypeTable,2,FALSE),-1)</f>
        <v>-1</v>
      </c>
      <c r="B151" s="5">
        <f>'Planuojami Pirkimai'!B151</f>
        <v>0</v>
      </c>
      <c r="C151" s="5">
        <f>IFERROR(VLOOKUP('Planuojami Pirkimai'!C151,TypeTable,2,FALSE),-1)</f>
        <v>-1</v>
      </c>
      <c r="D151" s="5">
        <f>'Planuojami Pirkimai'!D151</f>
        <v>0</v>
      </c>
      <c r="E151" s="5">
        <f>'Planuojami Pirkimai'!E151</f>
        <v>0</v>
      </c>
      <c r="F151" s="5">
        <f>IFERROR(VLOOKUP('Planuojami Pirkimai'!F151,MeasurementTable,2,FALSE),'Planuojami Pirkimai'!F151)</f>
        <v>0</v>
      </c>
      <c r="G151" s="11">
        <f>'Planuojami Pirkimai'!G151</f>
        <v>0</v>
      </c>
      <c r="H151" s="5">
        <f>'Planuojami Pirkimai'!H151</f>
        <v>0</v>
      </c>
      <c r="I151" s="11">
        <f>'Planuojami Pirkimai'!I151</f>
        <v>0</v>
      </c>
      <c r="J151" s="5">
        <f>IFERROR(VLOOKUP('Planuojami Pirkimai'!J151,QuarterTable,2,FALSE),'Planuojami Pirkimai'!J151)</f>
        <v>0</v>
      </c>
      <c r="K151" s="5">
        <f>IFERROR(VLOOKUP('Planuojami Pirkimai'!K151,QuarterTable,2,FALSE),'Planuojami Pirkimai'!K151)</f>
        <v>0</v>
      </c>
      <c r="L151" s="5">
        <f>IFERROR(VLOOKUP('Planuojami Pirkimai'!L151,YesNoTable,2,FALSE),-1)</f>
        <v>-1</v>
      </c>
      <c r="M151" s="5">
        <f>IFERROR(VLOOKUP('Planuojami Pirkimai'!M151,YesNoTable,2,FALSE),-1)</f>
        <v>-1</v>
      </c>
      <c r="N151" s="5">
        <f>IFERROR(VLOOKUP('Planuojami Pirkimai'!N151,YesNoTable,2,FALSE),-1)</f>
        <v>-1</v>
      </c>
      <c r="O151" s="5">
        <f>IFERROR(VLOOKUP('Planuojami Pirkimai'!O151,TitleTable,2,FALSE),-1)</f>
        <v>-1</v>
      </c>
      <c r="P151" s="5">
        <f>('Planuojami Pirkimai'!P151)</f>
        <v>0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  <c r="U151" s="5"/>
      <c r="V151" s="5"/>
    </row>
    <row r="152" spans="1:22" x14ac:dyDescent="0.25">
      <c r="A152" s="5">
        <f>IFERROR(VLOOKUP('Planuojami Pirkimai'!A152,PurchaseTypeTable,2,FALSE),-1)</f>
        <v>-1</v>
      </c>
      <c r="B152" s="5">
        <f>'Planuojami Pirkimai'!B152</f>
        <v>0</v>
      </c>
      <c r="C152" s="5">
        <f>IFERROR(VLOOKUP('Planuojami Pirkimai'!C152,TypeTable,2,FALSE),-1)</f>
        <v>-1</v>
      </c>
      <c r="D152" s="5">
        <f>'Planuojami Pirkimai'!D152</f>
        <v>0</v>
      </c>
      <c r="E152" s="5">
        <f>'Planuojami Pirkimai'!E152</f>
        <v>0</v>
      </c>
      <c r="F152" s="5">
        <f>IFERROR(VLOOKUP('Planuojami Pirkimai'!F152,MeasurementTable,2,FALSE),'Planuojami Pirkimai'!F152)</f>
        <v>0</v>
      </c>
      <c r="G152" s="11">
        <f>'Planuojami Pirkimai'!G152</f>
        <v>0</v>
      </c>
      <c r="H152" s="5">
        <f>'Planuojami Pirkimai'!H152</f>
        <v>0</v>
      </c>
      <c r="I152" s="11">
        <f>'Planuojami Pirkimai'!I152</f>
        <v>0</v>
      </c>
      <c r="J152" s="5">
        <f>IFERROR(VLOOKUP('Planuojami Pirkimai'!J152,QuarterTable,2,FALSE),'Planuojami Pirkimai'!J152)</f>
        <v>0</v>
      </c>
      <c r="K152" s="5">
        <f>IFERROR(VLOOKUP('Planuojami Pirkimai'!K152,QuarterTable,2,FALSE),'Planuojami Pirkimai'!K152)</f>
        <v>0</v>
      </c>
      <c r="L152" s="5">
        <f>IFERROR(VLOOKUP('Planuojami Pirkimai'!L152,YesNoTable,2,FALSE),-1)</f>
        <v>-1</v>
      </c>
      <c r="M152" s="5">
        <f>IFERROR(VLOOKUP('Planuojami Pirkimai'!M152,YesNoTable,2,FALSE),-1)</f>
        <v>-1</v>
      </c>
      <c r="N152" s="5">
        <f>IFERROR(VLOOKUP('Planuojami Pirkimai'!N152,YesNoTable,2,FALSE),-1)</f>
        <v>-1</v>
      </c>
      <c r="O152" s="5">
        <f>IFERROR(VLOOKUP('Planuojami Pirkimai'!O152,TitleTable,2,FALSE),-1)</f>
        <v>-1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  <c r="U152" s="5"/>
      <c r="V152" s="5"/>
    </row>
    <row r="153" spans="1:22" x14ac:dyDescent="0.25">
      <c r="A153" s="5">
        <f>IFERROR(VLOOKUP('Planuojami Pirkimai'!A153,PurchaseTypeTable,2,FALSE),-1)</f>
        <v>-1</v>
      </c>
      <c r="B153" s="5">
        <f>'Planuojami Pirkimai'!B153</f>
        <v>0</v>
      </c>
      <c r="C153" s="5">
        <f>IFERROR(VLOOKUP('Planuojami Pirkimai'!C153,TypeTable,2,FALSE),-1)</f>
        <v>-1</v>
      </c>
      <c r="D153" s="5">
        <f>'Planuojami Pirkimai'!D153</f>
        <v>0</v>
      </c>
      <c r="E153" s="5">
        <f>'Planuojami Pirkimai'!E153</f>
        <v>0</v>
      </c>
      <c r="F153" s="5">
        <f>IFERROR(VLOOKUP('Planuojami Pirkimai'!F153,MeasurementTable,2,FALSE),'Planuojami Pirkimai'!F153)</f>
        <v>0</v>
      </c>
      <c r="G153" s="11">
        <f>'Planuojami Pirkimai'!G153</f>
        <v>0</v>
      </c>
      <c r="H153" s="5">
        <f>'Planuojami Pirkimai'!H153</f>
        <v>0</v>
      </c>
      <c r="I153" s="11">
        <f>'Planuojami Pirkimai'!I153</f>
        <v>0</v>
      </c>
      <c r="J153" s="5">
        <f>IFERROR(VLOOKUP('Planuojami Pirkimai'!J153,QuarterTable,2,FALSE),'Planuojami Pirkimai'!J153)</f>
        <v>0</v>
      </c>
      <c r="K153" s="5">
        <f>IFERROR(VLOOKUP('Planuojami Pirkimai'!K153,QuarterTable,2,FALSE),'Planuojami Pirkimai'!K153)</f>
        <v>0</v>
      </c>
      <c r="L153" s="5">
        <f>IFERROR(VLOOKUP('Planuojami Pirkimai'!L153,YesNoTable,2,FALSE),-1)</f>
        <v>-1</v>
      </c>
      <c r="M153" s="5">
        <f>IFERROR(VLOOKUP('Planuojami Pirkimai'!M153,YesNoTable,2,FALSE),-1)</f>
        <v>-1</v>
      </c>
      <c r="N153" s="5">
        <f>IFERROR(VLOOKUP('Planuojami Pirkimai'!N153,YesNoTable,2,FALSE),-1)</f>
        <v>-1</v>
      </c>
      <c r="O153" s="5">
        <f>IFERROR(VLOOKUP('Planuojami Pirkimai'!O153,TitleTable,2,FALSE),-1)</f>
        <v>-1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  <c r="U153" s="5"/>
      <c r="V153" s="5"/>
    </row>
    <row r="154" spans="1:22" x14ac:dyDescent="0.25">
      <c r="A154" s="5">
        <f>IFERROR(VLOOKUP('Planuojami Pirkimai'!A154,PurchaseTypeTable,2,FALSE),-1)</f>
        <v>-1</v>
      </c>
      <c r="B154" s="5">
        <f>'Planuojami Pirkimai'!B154</f>
        <v>0</v>
      </c>
      <c r="C154" s="5">
        <f>IFERROR(VLOOKUP('Planuojami Pirkimai'!C154,TypeTable,2,FALSE),-1)</f>
        <v>-1</v>
      </c>
      <c r="D154" s="5">
        <f>'Planuojami Pirkimai'!D154</f>
        <v>0</v>
      </c>
      <c r="E154" s="5">
        <f>'Planuojami Pirkimai'!E154</f>
        <v>0</v>
      </c>
      <c r="F154" s="5">
        <f>IFERROR(VLOOKUP('Planuojami Pirkimai'!F154,MeasurementTable,2,FALSE),'Planuojami Pirkimai'!F154)</f>
        <v>0</v>
      </c>
      <c r="G154" s="11">
        <f>'Planuojami Pirkimai'!G154</f>
        <v>0</v>
      </c>
      <c r="H154" s="5">
        <f>'Planuojami Pirkimai'!H154</f>
        <v>0</v>
      </c>
      <c r="I154" s="11">
        <f>'Planuojami Pirkimai'!I154</f>
        <v>0</v>
      </c>
      <c r="J154" s="5">
        <f>IFERROR(VLOOKUP('Planuojami Pirkimai'!J154,QuarterTable,2,FALSE),'Planuojami Pirkimai'!J154)</f>
        <v>0</v>
      </c>
      <c r="K154" s="5">
        <f>IFERROR(VLOOKUP('Planuojami Pirkimai'!K154,QuarterTable,2,FALSE),'Planuojami Pirkimai'!K154)</f>
        <v>0</v>
      </c>
      <c r="L154" s="5">
        <f>IFERROR(VLOOKUP('Planuojami Pirkimai'!L154,YesNoTable,2,FALSE),-1)</f>
        <v>-1</v>
      </c>
      <c r="M154" s="5">
        <f>IFERROR(VLOOKUP('Planuojami Pirkimai'!M154,YesNoTable,2,FALSE),-1)</f>
        <v>-1</v>
      </c>
      <c r="N154" s="5">
        <f>IFERROR(VLOOKUP('Planuojami Pirkimai'!N154,YesNoTable,2,FALSE),-1)</f>
        <v>-1</v>
      </c>
      <c r="O154" s="5">
        <f>IFERROR(VLOOKUP('Planuojami Pirkimai'!O154,TitleTable,2,FALSE),-1)</f>
        <v>-1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  <c r="U154" s="5"/>
      <c r="V154" s="5"/>
    </row>
    <row r="155" spans="1:22" x14ac:dyDescent="0.25">
      <c r="A155" s="5">
        <f>IFERROR(VLOOKUP('Planuojami Pirkimai'!A155,PurchaseTypeTable,2,FALSE),-1)</f>
        <v>-1</v>
      </c>
      <c r="B155" s="5">
        <f>'Planuojami Pirkimai'!B155</f>
        <v>0</v>
      </c>
      <c r="C155" s="5">
        <f>IFERROR(VLOOKUP('Planuojami Pirkimai'!C155,TypeTable,2,FALSE),-1)</f>
        <v>-1</v>
      </c>
      <c r="D155" s="5">
        <f>'Planuojami Pirkimai'!D155</f>
        <v>0</v>
      </c>
      <c r="E155" s="5">
        <f>'Planuojami Pirkimai'!E155</f>
        <v>0</v>
      </c>
      <c r="F155" s="5">
        <f>IFERROR(VLOOKUP('Planuojami Pirkimai'!F155,MeasurementTable,2,FALSE),'Planuojami Pirkimai'!F155)</f>
        <v>0</v>
      </c>
      <c r="G155" s="11">
        <f>'Planuojami Pirkimai'!G155</f>
        <v>0</v>
      </c>
      <c r="H155" s="5">
        <f>'Planuojami Pirkimai'!H155</f>
        <v>0</v>
      </c>
      <c r="I155" s="11">
        <f>'Planuojami Pirkimai'!I155</f>
        <v>0</v>
      </c>
      <c r="J155" s="5">
        <f>IFERROR(VLOOKUP('Planuojami Pirkimai'!J155,QuarterTable,2,FALSE),'Planuojami Pirkimai'!J155)</f>
        <v>0</v>
      </c>
      <c r="K155" s="5">
        <f>IFERROR(VLOOKUP('Planuojami Pirkimai'!K155,QuarterTable,2,FALSE),'Planuojami Pirkimai'!K155)</f>
        <v>0</v>
      </c>
      <c r="L155" s="5">
        <f>IFERROR(VLOOKUP('Planuojami Pirkimai'!L155,YesNoTable,2,FALSE),-1)</f>
        <v>-1</v>
      </c>
      <c r="M155" s="5">
        <f>IFERROR(VLOOKUP('Planuojami Pirkimai'!M155,YesNoTable,2,FALSE),-1)</f>
        <v>-1</v>
      </c>
      <c r="N155" s="5">
        <f>IFERROR(VLOOKUP('Planuojami Pirkimai'!N155,YesNoTable,2,FALSE),-1)</f>
        <v>-1</v>
      </c>
      <c r="O155" s="5">
        <f>IFERROR(VLOOKUP('Planuojami Pirkimai'!O155,TitleTable,2,FALSE),-1)</f>
        <v>-1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  <c r="U155" s="5"/>
      <c r="V155" s="5"/>
    </row>
    <row r="156" spans="1:22" x14ac:dyDescent="0.25">
      <c r="A156" s="5">
        <f>IFERROR(VLOOKUP('Planuojami Pirkimai'!A156,PurchaseTypeTable,2,FALSE),-1)</f>
        <v>-1</v>
      </c>
      <c r="B156" s="5">
        <f>'Planuojami Pirkimai'!B156</f>
        <v>0</v>
      </c>
      <c r="C156" s="5">
        <f>IFERROR(VLOOKUP('Planuojami Pirkimai'!C156,TypeTable,2,FALSE),-1)</f>
        <v>-1</v>
      </c>
      <c r="D156" s="5">
        <f>'Planuojami Pirkimai'!D156</f>
        <v>0</v>
      </c>
      <c r="E156" s="5">
        <f>'Planuojami Pirkimai'!E156</f>
        <v>0</v>
      </c>
      <c r="F156" s="5">
        <f>IFERROR(VLOOKUP('Planuojami Pirkimai'!F156,MeasurementTable,2,FALSE),'Planuojami Pirkimai'!F156)</f>
        <v>0</v>
      </c>
      <c r="G156" s="11">
        <f>'Planuojami Pirkimai'!G156</f>
        <v>0</v>
      </c>
      <c r="H156" s="5">
        <f>'Planuojami Pirkimai'!H156</f>
        <v>0</v>
      </c>
      <c r="I156" s="11">
        <f>'Planuojami Pirkimai'!I156</f>
        <v>0</v>
      </c>
      <c r="J156" s="5">
        <f>IFERROR(VLOOKUP('Planuojami Pirkimai'!J156,QuarterTable,2,FALSE),'Planuojami Pirkimai'!J156)</f>
        <v>0</v>
      </c>
      <c r="K156" s="5">
        <f>IFERROR(VLOOKUP('Planuojami Pirkimai'!K156,QuarterTable,2,FALSE),'Planuojami Pirkimai'!K156)</f>
        <v>0</v>
      </c>
      <c r="L156" s="5">
        <f>IFERROR(VLOOKUP('Planuojami Pirkimai'!L156,YesNoTable,2,FALSE),-1)</f>
        <v>-1</v>
      </c>
      <c r="M156" s="5">
        <f>IFERROR(VLOOKUP('Planuojami Pirkimai'!M156,YesNoTable,2,FALSE),-1)</f>
        <v>-1</v>
      </c>
      <c r="N156" s="5">
        <f>IFERROR(VLOOKUP('Planuojami Pirkimai'!N156,YesNoTable,2,FALSE),-1)</f>
        <v>-1</v>
      </c>
      <c r="O156" s="5">
        <f>IFERROR(VLOOKUP('Planuojami Pirkimai'!O156,TitleTable,2,FALSE),-1)</f>
        <v>-1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  <c r="U156" s="5"/>
      <c r="V156" s="5"/>
    </row>
    <row r="157" spans="1:22" x14ac:dyDescent="0.25">
      <c r="A157" s="5">
        <f>IFERROR(VLOOKUP('Planuojami Pirkimai'!A157,PurchaseTypeTable,2,FALSE),-1)</f>
        <v>-1</v>
      </c>
      <c r="B157" s="5">
        <f>'Planuojami Pirkimai'!B157</f>
        <v>0</v>
      </c>
      <c r="C157" s="5">
        <f>IFERROR(VLOOKUP('Planuojami Pirkimai'!C157,TypeTable,2,FALSE),-1)</f>
        <v>-1</v>
      </c>
      <c r="D157" s="5">
        <f>'Planuojami Pirkimai'!D157</f>
        <v>0</v>
      </c>
      <c r="E157" s="5">
        <f>'Planuojami Pirkimai'!E157</f>
        <v>0</v>
      </c>
      <c r="F157" s="5">
        <f>IFERROR(VLOOKUP('Planuojami Pirkimai'!F157,MeasurementTable,2,FALSE),'Planuojami Pirkimai'!F157)</f>
        <v>0</v>
      </c>
      <c r="G157" s="11">
        <f>'Planuojami Pirkimai'!G157</f>
        <v>0</v>
      </c>
      <c r="H157" s="5">
        <f>'Planuojami Pirkimai'!H157</f>
        <v>0</v>
      </c>
      <c r="I157" s="11">
        <f>'Planuojami Pirkimai'!I157</f>
        <v>0</v>
      </c>
      <c r="J157" s="5">
        <f>IFERROR(VLOOKUP('Planuojami Pirkimai'!J157,QuarterTable,2,FALSE),'Planuojami Pirkimai'!J157)</f>
        <v>0</v>
      </c>
      <c r="K157" s="5">
        <f>IFERROR(VLOOKUP('Planuojami Pirkimai'!K157,QuarterTable,2,FALSE),'Planuojami Pirkimai'!K157)</f>
        <v>0</v>
      </c>
      <c r="L157" s="5">
        <f>IFERROR(VLOOKUP('Planuojami Pirkimai'!L157,YesNoTable,2,FALSE),-1)</f>
        <v>-1</v>
      </c>
      <c r="M157" s="5">
        <f>IFERROR(VLOOKUP('Planuojami Pirkimai'!M157,YesNoTable,2,FALSE),-1)</f>
        <v>-1</v>
      </c>
      <c r="N157" s="5">
        <f>IFERROR(VLOOKUP('Planuojami Pirkimai'!N157,YesNoTable,2,FALSE),-1)</f>
        <v>-1</v>
      </c>
      <c r="O157" s="5">
        <f>IFERROR(VLOOKUP('Planuojami Pirkimai'!O157,TitleTable,2,FALSE),-1)</f>
        <v>-1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  <c r="U157" s="5"/>
      <c r="V157" s="5"/>
    </row>
    <row r="158" spans="1:22" x14ac:dyDescent="0.25">
      <c r="A158" s="5">
        <f>IFERROR(VLOOKUP('Planuojami Pirkimai'!A158,PurchaseTypeTable,2,FALSE),-1)</f>
        <v>-1</v>
      </c>
      <c r="B158" s="5">
        <f>'Planuojami Pirkimai'!B158</f>
        <v>0</v>
      </c>
      <c r="C158" s="5">
        <f>IFERROR(VLOOKUP('Planuojami Pirkimai'!C158,TypeTable,2,FALSE),-1)</f>
        <v>-1</v>
      </c>
      <c r="D158" s="5">
        <f>'Planuojami Pirkimai'!D158</f>
        <v>0</v>
      </c>
      <c r="E158" s="5">
        <f>'Planuojami Pirkimai'!E158</f>
        <v>0</v>
      </c>
      <c r="F158" s="5">
        <f>IFERROR(VLOOKUP('Planuojami Pirkimai'!F158,MeasurementTable,2,FALSE),'Planuojami Pirkimai'!F158)</f>
        <v>0</v>
      </c>
      <c r="G158" s="11">
        <f>'Planuojami Pirkimai'!G158</f>
        <v>0</v>
      </c>
      <c r="H158" s="5">
        <f>'Planuojami Pirkimai'!H158</f>
        <v>0</v>
      </c>
      <c r="I158" s="11">
        <f>'Planuojami Pirkimai'!I158</f>
        <v>0</v>
      </c>
      <c r="J158" s="5">
        <f>IFERROR(VLOOKUP('Planuojami Pirkimai'!J158,QuarterTable,2,FALSE),'Planuojami Pirkimai'!J158)</f>
        <v>0</v>
      </c>
      <c r="K158" s="5">
        <f>IFERROR(VLOOKUP('Planuojami Pirkimai'!K158,QuarterTable,2,FALSE),'Planuojami Pirkimai'!K158)</f>
        <v>0</v>
      </c>
      <c r="L158" s="5">
        <f>IFERROR(VLOOKUP('Planuojami Pirkimai'!L158,YesNoTable,2,FALSE),-1)</f>
        <v>-1</v>
      </c>
      <c r="M158" s="5">
        <f>IFERROR(VLOOKUP('Planuojami Pirkimai'!M158,YesNoTable,2,FALSE),-1)</f>
        <v>-1</v>
      </c>
      <c r="N158" s="5">
        <f>IFERROR(VLOOKUP('Planuojami Pirkimai'!N158,YesNoTable,2,FALSE),-1)</f>
        <v>-1</v>
      </c>
      <c r="O158" s="5">
        <f>IFERROR(VLOOKUP('Planuojami Pirkimai'!O158,TitleTable,2,FALSE),-1)</f>
        <v>-1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  <c r="U158" s="5"/>
      <c r="V158" s="5"/>
    </row>
    <row r="159" spans="1:22" x14ac:dyDescent="0.25">
      <c r="A159" s="5">
        <f>IFERROR(VLOOKUP('Planuojami Pirkimai'!A159,PurchaseTypeTable,2,FALSE),-1)</f>
        <v>-1</v>
      </c>
      <c r="B159" s="5">
        <f>'Planuojami Pirkimai'!B159</f>
        <v>0</v>
      </c>
      <c r="C159" s="5">
        <f>IFERROR(VLOOKUP('Planuojami Pirkimai'!C159,TypeTable,2,FALSE),-1)</f>
        <v>-1</v>
      </c>
      <c r="D159" s="5">
        <f>'Planuojami Pirkimai'!D159</f>
        <v>0</v>
      </c>
      <c r="E159" s="5">
        <f>'Planuojami Pirkimai'!E159</f>
        <v>0</v>
      </c>
      <c r="F159" s="5">
        <f>IFERROR(VLOOKUP('Planuojami Pirkimai'!F159,MeasurementTable,2,FALSE),'Planuojami Pirkimai'!F159)</f>
        <v>0</v>
      </c>
      <c r="G159" s="11">
        <f>'Planuojami Pirkimai'!G159</f>
        <v>0</v>
      </c>
      <c r="H159" s="5">
        <f>'Planuojami Pirkimai'!H159</f>
        <v>0</v>
      </c>
      <c r="I159" s="11">
        <f>'Planuojami Pirkimai'!I159</f>
        <v>0</v>
      </c>
      <c r="J159" s="5">
        <f>IFERROR(VLOOKUP('Planuojami Pirkimai'!J159,QuarterTable,2,FALSE),'Planuojami Pirkimai'!J159)</f>
        <v>0</v>
      </c>
      <c r="K159" s="5">
        <f>IFERROR(VLOOKUP('Planuojami Pirkimai'!K159,QuarterTable,2,FALSE),'Planuojami Pirkimai'!K159)</f>
        <v>0</v>
      </c>
      <c r="L159" s="5">
        <f>IFERROR(VLOOKUP('Planuojami Pirkimai'!L159,YesNoTable,2,FALSE),-1)</f>
        <v>-1</v>
      </c>
      <c r="M159" s="5">
        <f>IFERROR(VLOOKUP('Planuojami Pirkimai'!M159,YesNoTable,2,FALSE),-1)</f>
        <v>-1</v>
      </c>
      <c r="N159" s="5">
        <f>IFERROR(VLOOKUP('Planuojami Pirkimai'!N159,YesNoTable,2,FALSE),-1)</f>
        <v>-1</v>
      </c>
      <c r="O159" s="5">
        <f>IFERROR(VLOOKUP('Planuojami Pirkimai'!O159,TitleTable,2,FALSE),-1)</f>
        <v>-1</v>
      </c>
      <c r="P159" s="5">
        <f>('Planuojami Pirkimai'!P159)</f>
        <v>0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  <c r="U159" s="5"/>
      <c r="V159" s="5"/>
    </row>
    <row r="160" spans="1:22" x14ac:dyDescent="0.25">
      <c r="A160" s="5">
        <f>IFERROR(VLOOKUP('Planuojami Pirkimai'!A160,PurchaseTypeTable,2,FALSE),-1)</f>
        <v>-1</v>
      </c>
      <c r="B160" s="5">
        <f>'Planuojami Pirkimai'!B160</f>
        <v>0</v>
      </c>
      <c r="C160" s="5">
        <f>IFERROR(VLOOKUP('Planuojami Pirkimai'!C160,TypeTable,2,FALSE),-1)</f>
        <v>-1</v>
      </c>
      <c r="D160" s="5">
        <f>'Planuojami Pirkimai'!D160</f>
        <v>0</v>
      </c>
      <c r="E160" s="5">
        <f>'Planuojami Pirkimai'!E160</f>
        <v>0</v>
      </c>
      <c r="F160" s="5">
        <f>IFERROR(VLOOKUP('Planuojami Pirkimai'!F160,MeasurementTable,2,FALSE),'Planuojami Pirkimai'!F160)</f>
        <v>0</v>
      </c>
      <c r="G160" s="11">
        <f>'Planuojami Pirkimai'!G160</f>
        <v>0</v>
      </c>
      <c r="H160" s="5">
        <f>'Planuojami Pirkimai'!H160</f>
        <v>0</v>
      </c>
      <c r="I160" s="11">
        <f>'Planuojami Pirkimai'!I160</f>
        <v>0</v>
      </c>
      <c r="J160" s="5">
        <f>IFERROR(VLOOKUP('Planuojami Pirkimai'!J160,QuarterTable,2,FALSE),'Planuojami Pirkimai'!J160)</f>
        <v>0</v>
      </c>
      <c r="K160" s="5">
        <f>IFERROR(VLOOKUP('Planuojami Pirkimai'!K160,QuarterTable,2,FALSE),'Planuojami Pirkimai'!K160)</f>
        <v>0</v>
      </c>
      <c r="L160" s="5">
        <f>IFERROR(VLOOKUP('Planuojami Pirkimai'!L160,YesNoTable,2,FALSE),-1)</f>
        <v>-1</v>
      </c>
      <c r="M160" s="5">
        <f>IFERROR(VLOOKUP('Planuojami Pirkimai'!M160,YesNoTable,2,FALSE),-1)</f>
        <v>-1</v>
      </c>
      <c r="N160" s="5">
        <f>IFERROR(VLOOKUP('Planuojami Pirkimai'!N160,YesNoTable,2,FALSE),-1)</f>
        <v>-1</v>
      </c>
      <c r="O160" s="5">
        <f>IFERROR(VLOOKUP('Planuojami Pirkimai'!O160,TitleTable,2,FALSE),-1)</f>
        <v>-1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  <c r="U160" s="5"/>
      <c r="V160" s="5"/>
    </row>
    <row r="161" spans="1:22" x14ac:dyDescent="0.25">
      <c r="A161" s="5">
        <f>IFERROR(VLOOKUP('Planuojami Pirkimai'!A161,PurchaseTypeTable,2,FALSE),-1)</f>
        <v>-1</v>
      </c>
      <c r="B161" s="5">
        <f>'Planuojami Pirkimai'!B161</f>
        <v>0</v>
      </c>
      <c r="C161" s="5">
        <f>IFERROR(VLOOKUP('Planuojami Pirkimai'!C161,TypeTable,2,FALSE),-1)</f>
        <v>-1</v>
      </c>
      <c r="D161" s="5">
        <f>'Planuojami Pirkimai'!D161</f>
        <v>0</v>
      </c>
      <c r="E161" s="5">
        <f>'Planuojami Pirkimai'!E161</f>
        <v>0</v>
      </c>
      <c r="F161" s="5">
        <f>IFERROR(VLOOKUP('Planuojami Pirkimai'!F161,MeasurementTable,2,FALSE),'Planuojami Pirkimai'!F161)</f>
        <v>0</v>
      </c>
      <c r="G161" s="11">
        <f>'Planuojami Pirkimai'!G161</f>
        <v>0</v>
      </c>
      <c r="H161" s="5">
        <f>'Planuojami Pirkimai'!H161</f>
        <v>0</v>
      </c>
      <c r="I161" s="11">
        <f>'Planuojami Pirkimai'!I161</f>
        <v>0</v>
      </c>
      <c r="J161" s="5">
        <f>IFERROR(VLOOKUP('Planuojami Pirkimai'!J161,QuarterTable,2,FALSE),'Planuojami Pirkimai'!J161)</f>
        <v>0</v>
      </c>
      <c r="K161" s="5">
        <f>IFERROR(VLOOKUP('Planuojami Pirkimai'!K161,QuarterTable,2,FALSE),'Planuojami Pirkimai'!K161)</f>
        <v>0</v>
      </c>
      <c r="L161" s="5">
        <f>IFERROR(VLOOKUP('Planuojami Pirkimai'!L161,YesNoTable,2,FALSE),-1)</f>
        <v>-1</v>
      </c>
      <c r="M161" s="5">
        <f>IFERROR(VLOOKUP('Planuojami Pirkimai'!M161,YesNoTable,2,FALSE),-1)</f>
        <v>-1</v>
      </c>
      <c r="N161" s="5">
        <f>IFERROR(VLOOKUP('Planuojami Pirkimai'!N161,YesNoTable,2,FALSE),-1)</f>
        <v>-1</v>
      </c>
      <c r="O161" s="5">
        <f>IFERROR(VLOOKUP('Planuojami Pirkimai'!O161,TitleTable,2,FALSE),-1)</f>
        <v>-1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  <c r="U161" s="5"/>
      <c r="V161" s="5"/>
    </row>
    <row r="162" spans="1:22" x14ac:dyDescent="0.25">
      <c r="A162" s="5">
        <f>IFERROR(VLOOKUP('Planuojami Pirkimai'!A162,PurchaseTypeTable,2,FALSE),-1)</f>
        <v>-1</v>
      </c>
      <c r="B162" s="5">
        <f>'Planuojami Pirkimai'!B162</f>
        <v>0</v>
      </c>
      <c r="C162" s="5">
        <f>IFERROR(VLOOKUP('Planuojami Pirkimai'!C162,TypeTable,2,FALSE),-1)</f>
        <v>-1</v>
      </c>
      <c r="D162" s="5">
        <f>'Planuojami Pirkimai'!D162</f>
        <v>0</v>
      </c>
      <c r="E162" s="5">
        <f>'Planuojami Pirkimai'!E162</f>
        <v>0</v>
      </c>
      <c r="F162" s="5">
        <f>IFERROR(VLOOKUP('Planuojami Pirkimai'!F162,MeasurementTable,2,FALSE),'Planuojami Pirkimai'!F162)</f>
        <v>0</v>
      </c>
      <c r="G162" s="11">
        <f>'Planuojami Pirkimai'!G162</f>
        <v>0</v>
      </c>
      <c r="H162" s="5">
        <f>'Planuojami Pirkimai'!H162</f>
        <v>0</v>
      </c>
      <c r="I162" s="11">
        <f>'Planuojami Pirkimai'!I162</f>
        <v>0</v>
      </c>
      <c r="J162" s="5">
        <f>IFERROR(VLOOKUP('Planuojami Pirkimai'!J162,QuarterTable,2,FALSE),'Planuojami Pirkimai'!J162)</f>
        <v>0</v>
      </c>
      <c r="K162" s="5">
        <f>IFERROR(VLOOKUP('Planuojami Pirkimai'!K162,QuarterTable,2,FALSE),'Planuojami Pirkimai'!K162)</f>
        <v>0</v>
      </c>
      <c r="L162" s="5">
        <f>IFERROR(VLOOKUP('Planuojami Pirkimai'!L162,YesNoTable,2,FALSE),-1)</f>
        <v>-1</v>
      </c>
      <c r="M162" s="5">
        <f>IFERROR(VLOOKUP('Planuojami Pirkimai'!M162,YesNoTable,2,FALSE),-1)</f>
        <v>-1</v>
      </c>
      <c r="N162" s="5">
        <f>IFERROR(VLOOKUP('Planuojami Pirkimai'!N162,YesNoTable,2,FALSE),-1)</f>
        <v>-1</v>
      </c>
      <c r="O162" s="5">
        <f>IFERROR(VLOOKUP('Planuojami Pirkimai'!O162,TitleTable,2,FALSE),-1)</f>
        <v>-1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  <c r="U162" s="5"/>
      <c r="V162" s="5"/>
    </row>
    <row r="163" spans="1:22" x14ac:dyDescent="0.25">
      <c r="A163" s="5">
        <f>IFERROR(VLOOKUP('Planuojami Pirkimai'!A163,PurchaseTypeTable,2,FALSE),-1)</f>
        <v>-1</v>
      </c>
      <c r="B163" s="5">
        <f>'Planuojami Pirkimai'!B163</f>
        <v>0</v>
      </c>
      <c r="C163" s="5">
        <f>IFERROR(VLOOKUP('Planuojami Pirkimai'!C163,TypeTable,2,FALSE),-1)</f>
        <v>-1</v>
      </c>
      <c r="D163" s="5">
        <f>'Planuojami Pirkimai'!D163</f>
        <v>0</v>
      </c>
      <c r="E163" s="5">
        <f>'Planuojami Pirkimai'!E163</f>
        <v>0</v>
      </c>
      <c r="F163" s="5">
        <f>IFERROR(VLOOKUP('Planuojami Pirkimai'!F163,MeasurementTable,2,FALSE),'Planuojami Pirkimai'!F163)</f>
        <v>0</v>
      </c>
      <c r="G163" s="11">
        <f>'Planuojami Pirkimai'!G163</f>
        <v>0</v>
      </c>
      <c r="H163" s="5">
        <f>'Planuojami Pirkimai'!H163</f>
        <v>0</v>
      </c>
      <c r="I163" s="11">
        <f>'Planuojami Pirkimai'!I163</f>
        <v>0</v>
      </c>
      <c r="J163" s="5">
        <f>IFERROR(VLOOKUP('Planuojami Pirkimai'!J163,QuarterTable,2,FALSE),'Planuojami Pirkimai'!J163)</f>
        <v>0</v>
      </c>
      <c r="K163" s="5">
        <f>IFERROR(VLOOKUP('Planuojami Pirkimai'!K163,QuarterTable,2,FALSE),'Planuojami Pirkimai'!K163)</f>
        <v>0</v>
      </c>
      <c r="L163" s="5">
        <f>IFERROR(VLOOKUP('Planuojami Pirkimai'!L163,YesNoTable,2,FALSE),-1)</f>
        <v>-1</v>
      </c>
      <c r="M163" s="5">
        <f>IFERROR(VLOOKUP('Planuojami Pirkimai'!M163,YesNoTable,2,FALSE),-1)</f>
        <v>-1</v>
      </c>
      <c r="N163" s="5">
        <f>IFERROR(VLOOKUP('Planuojami Pirkimai'!N163,YesNoTable,2,FALSE),-1)</f>
        <v>-1</v>
      </c>
      <c r="O163" s="5">
        <f>IFERROR(VLOOKUP('Planuojami Pirkimai'!O163,TitleTable,2,FALSE),-1)</f>
        <v>-1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  <c r="U163" s="5"/>
      <c r="V163" s="5"/>
    </row>
    <row r="164" spans="1:22" x14ac:dyDescent="0.25">
      <c r="A164" s="5">
        <f>IFERROR(VLOOKUP('Planuojami Pirkimai'!A164,PurchaseTypeTable,2,FALSE),-1)</f>
        <v>-1</v>
      </c>
      <c r="B164" s="5">
        <f>'Planuojami Pirkimai'!B164</f>
        <v>0</v>
      </c>
      <c r="C164" s="5">
        <f>IFERROR(VLOOKUP('Planuojami Pirkimai'!C164,TypeTable,2,FALSE),-1)</f>
        <v>-1</v>
      </c>
      <c r="D164" s="5">
        <f>'Planuojami Pirkimai'!D164</f>
        <v>0</v>
      </c>
      <c r="E164" s="5">
        <f>'Planuojami Pirkimai'!E164</f>
        <v>0</v>
      </c>
      <c r="F164" s="5">
        <f>IFERROR(VLOOKUP('Planuojami Pirkimai'!F164,MeasurementTable,2,FALSE),'Planuojami Pirkimai'!F164)</f>
        <v>0</v>
      </c>
      <c r="G164" s="11">
        <f>'Planuojami Pirkimai'!G164</f>
        <v>0</v>
      </c>
      <c r="H164" s="5">
        <f>'Planuojami Pirkimai'!H164</f>
        <v>0</v>
      </c>
      <c r="I164" s="11">
        <f>'Planuojami Pirkimai'!I164</f>
        <v>0</v>
      </c>
      <c r="J164" s="5">
        <f>IFERROR(VLOOKUP('Planuojami Pirkimai'!J164,QuarterTable,2,FALSE),'Planuojami Pirkimai'!J164)</f>
        <v>0</v>
      </c>
      <c r="K164" s="5">
        <f>IFERROR(VLOOKUP('Planuojami Pirkimai'!K164,QuarterTable,2,FALSE),'Planuojami Pirkimai'!K164)</f>
        <v>0</v>
      </c>
      <c r="L164" s="5">
        <f>IFERROR(VLOOKUP('Planuojami Pirkimai'!L164,YesNoTable,2,FALSE),-1)</f>
        <v>-1</v>
      </c>
      <c r="M164" s="5">
        <f>IFERROR(VLOOKUP('Planuojami Pirkimai'!M164,YesNoTable,2,FALSE),-1)</f>
        <v>-1</v>
      </c>
      <c r="N164" s="5">
        <f>IFERROR(VLOOKUP('Planuojami Pirkimai'!N164,YesNoTable,2,FALSE),-1)</f>
        <v>-1</v>
      </c>
      <c r="O164" s="5">
        <f>IFERROR(VLOOKUP('Planuojami Pirkimai'!O164,TitleTable,2,FALSE),-1)</f>
        <v>-1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  <c r="U164" s="5"/>
      <c r="V164" s="5"/>
    </row>
    <row r="165" spans="1:22" x14ac:dyDescent="0.25">
      <c r="A165" s="5">
        <f>IFERROR(VLOOKUP('Planuojami Pirkimai'!A165,PurchaseTypeTable,2,FALSE),-1)</f>
        <v>-1</v>
      </c>
      <c r="B165" s="5">
        <f>'Planuojami Pirkimai'!B165</f>
        <v>0</v>
      </c>
      <c r="C165" s="5">
        <f>IFERROR(VLOOKUP('Planuojami Pirkimai'!C165,TypeTable,2,FALSE),-1)</f>
        <v>-1</v>
      </c>
      <c r="D165" s="5">
        <f>'Planuojami Pirkimai'!D165</f>
        <v>0</v>
      </c>
      <c r="E165" s="5">
        <f>'Planuojami Pirkimai'!E165</f>
        <v>0</v>
      </c>
      <c r="F165" s="5">
        <f>IFERROR(VLOOKUP('Planuojami Pirkimai'!F165,MeasurementTable,2,FALSE),'Planuojami Pirkimai'!F165)</f>
        <v>0</v>
      </c>
      <c r="G165" s="11">
        <f>'Planuojami Pirkimai'!G165</f>
        <v>0</v>
      </c>
      <c r="H165" s="5">
        <f>'Planuojami Pirkimai'!H165</f>
        <v>0</v>
      </c>
      <c r="I165" s="11">
        <f>'Planuojami Pirkimai'!I165</f>
        <v>0</v>
      </c>
      <c r="J165" s="5">
        <f>IFERROR(VLOOKUP('Planuojami Pirkimai'!J165,QuarterTable,2,FALSE),'Planuojami Pirkimai'!J165)</f>
        <v>0</v>
      </c>
      <c r="K165" s="5">
        <f>IFERROR(VLOOKUP('Planuojami Pirkimai'!K165,QuarterTable,2,FALSE),'Planuojami Pirkimai'!K165)</f>
        <v>0</v>
      </c>
      <c r="L165" s="5">
        <f>IFERROR(VLOOKUP('Planuojami Pirkimai'!L165,YesNoTable,2,FALSE),-1)</f>
        <v>-1</v>
      </c>
      <c r="M165" s="5">
        <f>IFERROR(VLOOKUP('Planuojami Pirkimai'!M165,YesNoTable,2,FALSE),-1)</f>
        <v>-1</v>
      </c>
      <c r="N165" s="5">
        <f>IFERROR(VLOOKUP('Planuojami Pirkimai'!N165,YesNoTable,2,FALSE),-1)</f>
        <v>-1</v>
      </c>
      <c r="O165" s="5">
        <f>IFERROR(VLOOKUP('Planuojami Pirkimai'!O165,TitleTable,2,FALSE),-1)</f>
        <v>-1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  <c r="U165" s="5"/>
      <c r="V165" s="5"/>
    </row>
    <row r="166" spans="1:22" x14ac:dyDescent="0.25">
      <c r="A166" s="5">
        <f>IFERROR(VLOOKUP('Planuojami Pirkimai'!A166,PurchaseTypeTable,2,FALSE),-1)</f>
        <v>-1</v>
      </c>
      <c r="B166" s="5">
        <f>'Planuojami Pirkimai'!B166</f>
        <v>0</v>
      </c>
      <c r="C166" s="5">
        <f>IFERROR(VLOOKUP('Planuojami Pirkimai'!C166,TypeTable,2,FALSE),-1)</f>
        <v>-1</v>
      </c>
      <c r="D166" s="5">
        <f>'Planuojami Pirkimai'!D166</f>
        <v>0</v>
      </c>
      <c r="E166" s="5">
        <f>'Planuojami Pirkimai'!E166</f>
        <v>0</v>
      </c>
      <c r="F166" s="5">
        <f>IFERROR(VLOOKUP('Planuojami Pirkimai'!F166,MeasurementTable,2,FALSE),'Planuojami Pirkimai'!F166)</f>
        <v>0</v>
      </c>
      <c r="G166" s="11">
        <f>'Planuojami Pirkimai'!G166</f>
        <v>0</v>
      </c>
      <c r="H166" s="5">
        <f>'Planuojami Pirkimai'!H166</f>
        <v>0</v>
      </c>
      <c r="I166" s="11">
        <f>'Planuojami Pirkimai'!I166</f>
        <v>0</v>
      </c>
      <c r="J166" s="5">
        <f>IFERROR(VLOOKUP('Planuojami Pirkimai'!J166,QuarterTable,2,FALSE),'Planuojami Pirkimai'!J166)</f>
        <v>0</v>
      </c>
      <c r="K166" s="5">
        <f>IFERROR(VLOOKUP('Planuojami Pirkimai'!K166,QuarterTable,2,FALSE),'Planuojami Pirkimai'!K166)</f>
        <v>0</v>
      </c>
      <c r="L166" s="5">
        <f>IFERROR(VLOOKUP('Planuojami Pirkimai'!L166,YesNoTable,2,FALSE),-1)</f>
        <v>-1</v>
      </c>
      <c r="M166" s="5">
        <f>IFERROR(VLOOKUP('Planuojami Pirkimai'!M166,YesNoTable,2,FALSE),-1)</f>
        <v>-1</v>
      </c>
      <c r="N166" s="5">
        <f>IFERROR(VLOOKUP('Planuojami Pirkimai'!N166,YesNoTable,2,FALSE),-1)</f>
        <v>-1</v>
      </c>
      <c r="O166" s="5">
        <f>IFERROR(VLOOKUP('Planuojami Pirkimai'!O166,TitleTable,2,FALSE),-1)</f>
        <v>-1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  <c r="U166" s="5"/>
      <c r="V166" s="5"/>
    </row>
    <row r="167" spans="1:22" x14ac:dyDescent="0.25">
      <c r="A167" s="5">
        <f>IFERROR(VLOOKUP('Planuojami Pirkimai'!A167,PurchaseTypeTable,2,FALSE),-1)</f>
        <v>-1</v>
      </c>
      <c r="B167" s="5">
        <f>'Planuojami Pirkimai'!B167</f>
        <v>0</v>
      </c>
      <c r="C167" s="5">
        <f>IFERROR(VLOOKUP('Planuojami Pirkimai'!C167,TypeTable,2,FALSE),-1)</f>
        <v>-1</v>
      </c>
      <c r="D167" s="5">
        <f>'Planuojami Pirkimai'!D167</f>
        <v>0</v>
      </c>
      <c r="E167" s="5">
        <f>'Planuojami Pirkimai'!E167</f>
        <v>0</v>
      </c>
      <c r="F167" s="5">
        <f>IFERROR(VLOOKUP('Planuojami Pirkimai'!F167,MeasurementTable,2,FALSE),'Planuojami Pirkimai'!F167)</f>
        <v>0</v>
      </c>
      <c r="G167" s="11">
        <f>'Planuojami Pirkimai'!G167</f>
        <v>0</v>
      </c>
      <c r="H167" s="5">
        <f>'Planuojami Pirkimai'!H167</f>
        <v>0</v>
      </c>
      <c r="I167" s="11">
        <f>'Planuojami Pirkimai'!I167</f>
        <v>0</v>
      </c>
      <c r="J167" s="5">
        <f>IFERROR(VLOOKUP('Planuojami Pirkimai'!J167,QuarterTable,2,FALSE),'Planuojami Pirkimai'!J167)</f>
        <v>0</v>
      </c>
      <c r="K167" s="5">
        <f>IFERROR(VLOOKUP('Planuojami Pirkimai'!K167,QuarterTable,2,FALSE),'Planuojami Pirkimai'!K167)</f>
        <v>0</v>
      </c>
      <c r="L167" s="5">
        <f>IFERROR(VLOOKUP('Planuojami Pirkimai'!L167,YesNoTable,2,FALSE),-1)</f>
        <v>-1</v>
      </c>
      <c r="M167" s="5">
        <f>IFERROR(VLOOKUP('Planuojami Pirkimai'!M167,YesNoTable,2,FALSE),-1)</f>
        <v>-1</v>
      </c>
      <c r="N167" s="5">
        <f>IFERROR(VLOOKUP('Planuojami Pirkimai'!N167,YesNoTable,2,FALSE),-1)</f>
        <v>-1</v>
      </c>
      <c r="O167" s="5">
        <f>IFERROR(VLOOKUP('Planuojami Pirkimai'!O167,TitleTable,2,FALSE),-1)</f>
        <v>-1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  <c r="U167" s="5"/>
      <c r="V167" s="5"/>
    </row>
    <row r="168" spans="1:22" x14ac:dyDescent="0.25">
      <c r="A168" s="5">
        <f>IFERROR(VLOOKUP('Planuojami Pirkimai'!A168,PurchaseTypeTable,2,FALSE),-1)</f>
        <v>-1</v>
      </c>
      <c r="B168" s="5">
        <f>'Planuojami Pirkimai'!B168</f>
        <v>0</v>
      </c>
      <c r="C168" s="5">
        <f>IFERROR(VLOOKUP('Planuojami Pirkimai'!C168,TypeTable,2,FALSE),-1)</f>
        <v>-1</v>
      </c>
      <c r="D168" s="5">
        <f>'Planuojami Pirkimai'!D168</f>
        <v>0</v>
      </c>
      <c r="E168" s="5">
        <f>'Planuojami Pirkimai'!E168</f>
        <v>0</v>
      </c>
      <c r="F168" s="5">
        <f>IFERROR(VLOOKUP('Planuojami Pirkimai'!F168,MeasurementTable,2,FALSE),'Planuojami Pirkimai'!F168)</f>
        <v>0</v>
      </c>
      <c r="G168" s="11">
        <f>'Planuojami Pirkimai'!G168</f>
        <v>0</v>
      </c>
      <c r="H168" s="5">
        <f>'Planuojami Pirkimai'!H168</f>
        <v>0</v>
      </c>
      <c r="I168" s="11">
        <f>'Planuojami Pirkimai'!I168</f>
        <v>0</v>
      </c>
      <c r="J168" s="5">
        <f>IFERROR(VLOOKUP('Planuojami Pirkimai'!J168,QuarterTable,2,FALSE),'Planuojami Pirkimai'!J168)</f>
        <v>0</v>
      </c>
      <c r="K168" s="5">
        <f>IFERROR(VLOOKUP('Planuojami Pirkimai'!K168,QuarterTable,2,FALSE),'Planuojami Pirkimai'!K168)</f>
        <v>0</v>
      </c>
      <c r="L168" s="5">
        <f>IFERROR(VLOOKUP('Planuojami Pirkimai'!L168,YesNoTable,2,FALSE),-1)</f>
        <v>-1</v>
      </c>
      <c r="M168" s="5">
        <f>IFERROR(VLOOKUP('Planuojami Pirkimai'!M168,YesNoTable,2,FALSE),-1)</f>
        <v>-1</v>
      </c>
      <c r="N168" s="5">
        <f>IFERROR(VLOOKUP('Planuojami Pirkimai'!N168,YesNoTable,2,FALSE),-1)</f>
        <v>-1</v>
      </c>
      <c r="O168" s="5">
        <f>IFERROR(VLOOKUP('Planuojami Pirkimai'!O168,TitleTable,2,FALSE),-1)</f>
        <v>-1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  <c r="U168" s="5"/>
      <c r="V168" s="5"/>
    </row>
    <row r="169" spans="1:22" x14ac:dyDescent="0.25">
      <c r="A169" s="5">
        <f>IFERROR(VLOOKUP('Planuojami Pirkimai'!A169,PurchaseTypeTable,2,FALSE),-1)</f>
        <v>-1</v>
      </c>
      <c r="B169" s="5">
        <f>'Planuojami Pirkimai'!B169</f>
        <v>0</v>
      </c>
      <c r="C169" s="5">
        <f>IFERROR(VLOOKUP('Planuojami Pirkimai'!C169,TypeTable,2,FALSE),-1)</f>
        <v>-1</v>
      </c>
      <c r="D169" s="5">
        <f>'Planuojami Pirkimai'!D169</f>
        <v>0</v>
      </c>
      <c r="E169" s="5">
        <f>'Planuojami Pirkimai'!E169</f>
        <v>0</v>
      </c>
      <c r="F169" s="5">
        <f>IFERROR(VLOOKUP('Planuojami Pirkimai'!F169,MeasurementTable,2,FALSE),'Planuojami Pirkimai'!F169)</f>
        <v>0</v>
      </c>
      <c r="G169" s="11">
        <f>'Planuojami Pirkimai'!G169</f>
        <v>0</v>
      </c>
      <c r="H169" s="5">
        <f>'Planuojami Pirkimai'!H169</f>
        <v>0</v>
      </c>
      <c r="I169" s="11">
        <f>'Planuojami Pirkimai'!I169</f>
        <v>0</v>
      </c>
      <c r="J169" s="5">
        <f>IFERROR(VLOOKUP('Planuojami Pirkimai'!J169,QuarterTable,2,FALSE),'Planuojami Pirkimai'!J169)</f>
        <v>0</v>
      </c>
      <c r="K169" s="5">
        <f>IFERROR(VLOOKUP('Planuojami Pirkimai'!K169,QuarterTable,2,FALSE),'Planuojami Pirkimai'!K169)</f>
        <v>0</v>
      </c>
      <c r="L169" s="5">
        <f>IFERROR(VLOOKUP('Planuojami Pirkimai'!L169,YesNoTable,2,FALSE),-1)</f>
        <v>-1</v>
      </c>
      <c r="M169" s="5">
        <f>IFERROR(VLOOKUP('Planuojami Pirkimai'!M169,YesNoTable,2,FALSE),-1)</f>
        <v>-1</v>
      </c>
      <c r="N169" s="5">
        <f>IFERROR(VLOOKUP('Planuojami Pirkimai'!N169,YesNoTable,2,FALSE),-1)</f>
        <v>-1</v>
      </c>
      <c r="O169" s="5">
        <f>IFERROR(VLOOKUP('Planuojami Pirkimai'!O169,TitleTable,2,FALSE),-1)</f>
        <v>-1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  <c r="U169" s="5"/>
      <c r="V169" s="5"/>
    </row>
    <row r="170" spans="1:22" x14ac:dyDescent="0.25">
      <c r="A170" s="5">
        <f>IFERROR(VLOOKUP('Planuojami Pirkimai'!A170,PurchaseTypeTable,2,FALSE),-1)</f>
        <v>-1</v>
      </c>
      <c r="B170" s="5">
        <f>'Planuojami Pirkimai'!B170</f>
        <v>0</v>
      </c>
      <c r="C170" s="5">
        <f>IFERROR(VLOOKUP('Planuojami Pirkimai'!C170,TypeTable,2,FALSE),-1)</f>
        <v>-1</v>
      </c>
      <c r="D170" s="5">
        <f>'Planuojami Pirkimai'!D170</f>
        <v>0</v>
      </c>
      <c r="E170" s="5">
        <f>'Planuojami Pirkimai'!E170</f>
        <v>0</v>
      </c>
      <c r="F170" s="5">
        <f>IFERROR(VLOOKUP('Planuojami Pirkimai'!F170,MeasurementTable,2,FALSE),'Planuojami Pirkimai'!F170)</f>
        <v>0</v>
      </c>
      <c r="G170" s="11">
        <f>'Planuojami Pirkimai'!G170</f>
        <v>0</v>
      </c>
      <c r="H170" s="5">
        <f>'Planuojami Pirkimai'!H170</f>
        <v>0</v>
      </c>
      <c r="I170" s="11">
        <f>'Planuojami Pirkimai'!I170</f>
        <v>0</v>
      </c>
      <c r="J170" s="5">
        <f>IFERROR(VLOOKUP('Planuojami Pirkimai'!J170,QuarterTable,2,FALSE),'Planuojami Pirkimai'!J170)</f>
        <v>0</v>
      </c>
      <c r="K170" s="5">
        <f>IFERROR(VLOOKUP('Planuojami Pirkimai'!K170,QuarterTable,2,FALSE),'Planuojami Pirkimai'!K170)</f>
        <v>0</v>
      </c>
      <c r="L170" s="5">
        <f>IFERROR(VLOOKUP('Planuojami Pirkimai'!L170,YesNoTable,2,FALSE),-1)</f>
        <v>-1</v>
      </c>
      <c r="M170" s="5">
        <f>IFERROR(VLOOKUP('Planuojami Pirkimai'!M170,YesNoTable,2,FALSE),-1)</f>
        <v>-1</v>
      </c>
      <c r="N170" s="5">
        <f>IFERROR(VLOOKUP('Planuojami Pirkimai'!N170,YesNoTable,2,FALSE),-1)</f>
        <v>-1</v>
      </c>
      <c r="O170" s="5">
        <f>IFERROR(VLOOKUP('Planuojami Pirkimai'!O170,TitleTable,2,FALSE),-1)</f>
        <v>-1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  <c r="U170" s="5"/>
      <c r="V170" s="5"/>
    </row>
    <row r="171" spans="1:22" x14ac:dyDescent="0.25">
      <c r="A171" s="5">
        <f>IFERROR(VLOOKUP('Planuojami Pirkimai'!A171,PurchaseTypeTable,2,FALSE),-1)</f>
        <v>-1</v>
      </c>
      <c r="B171" s="5">
        <f>'Planuojami Pirkimai'!B171</f>
        <v>0</v>
      </c>
      <c r="C171" s="5">
        <f>IFERROR(VLOOKUP('Planuojami Pirkimai'!C171,TypeTable,2,FALSE),-1)</f>
        <v>-1</v>
      </c>
      <c r="D171" s="5">
        <f>'Planuojami Pirkimai'!D171</f>
        <v>0</v>
      </c>
      <c r="E171" s="5">
        <f>'Planuojami Pirkimai'!E171</f>
        <v>0</v>
      </c>
      <c r="F171" s="5">
        <f>IFERROR(VLOOKUP('Planuojami Pirkimai'!F171,MeasurementTable,2,FALSE),'Planuojami Pirkimai'!F171)</f>
        <v>0</v>
      </c>
      <c r="G171" s="11">
        <f>'Planuojami Pirkimai'!G171</f>
        <v>0</v>
      </c>
      <c r="H171" s="5">
        <f>'Planuojami Pirkimai'!H171</f>
        <v>0</v>
      </c>
      <c r="I171" s="11">
        <f>'Planuojami Pirkimai'!I171</f>
        <v>0</v>
      </c>
      <c r="J171" s="5">
        <f>IFERROR(VLOOKUP('Planuojami Pirkimai'!J171,QuarterTable,2,FALSE),'Planuojami Pirkimai'!J171)</f>
        <v>0</v>
      </c>
      <c r="K171" s="5">
        <f>IFERROR(VLOOKUP('Planuojami Pirkimai'!K171,QuarterTable,2,FALSE),'Planuojami Pirkimai'!K171)</f>
        <v>0</v>
      </c>
      <c r="L171" s="5">
        <f>IFERROR(VLOOKUP('Planuojami Pirkimai'!L171,YesNoTable,2,FALSE),-1)</f>
        <v>-1</v>
      </c>
      <c r="M171" s="5">
        <f>IFERROR(VLOOKUP('Planuojami Pirkimai'!M171,YesNoTable,2,FALSE),-1)</f>
        <v>-1</v>
      </c>
      <c r="N171" s="5">
        <f>IFERROR(VLOOKUP('Planuojami Pirkimai'!N171,YesNoTable,2,FALSE),-1)</f>
        <v>-1</v>
      </c>
      <c r="O171" s="5">
        <f>IFERROR(VLOOKUP('Planuojami Pirkimai'!O171,TitleTable,2,FALSE),-1)</f>
        <v>-1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  <c r="U171" s="5"/>
      <c r="V171" s="5"/>
    </row>
    <row r="172" spans="1:22" x14ac:dyDescent="0.25">
      <c r="A172" s="5">
        <f>IFERROR(VLOOKUP('Planuojami Pirkimai'!A172,PurchaseTypeTable,2,FALSE),-1)</f>
        <v>-1</v>
      </c>
      <c r="B172" s="5">
        <f>'Planuojami Pirkimai'!B172</f>
        <v>0</v>
      </c>
      <c r="C172" s="5">
        <f>IFERROR(VLOOKUP('Planuojami Pirkimai'!C172,TypeTable,2,FALSE),-1)</f>
        <v>-1</v>
      </c>
      <c r="D172" s="5">
        <f>'Planuojami Pirkimai'!D172</f>
        <v>0</v>
      </c>
      <c r="E172" s="5">
        <f>'Planuojami Pirkimai'!E172</f>
        <v>0</v>
      </c>
      <c r="F172" s="5">
        <f>IFERROR(VLOOKUP('Planuojami Pirkimai'!F172,MeasurementTable,2,FALSE),'Planuojami Pirkimai'!F172)</f>
        <v>0</v>
      </c>
      <c r="G172" s="11">
        <f>'Planuojami Pirkimai'!G172</f>
        <v>0</v>
      </c>
      <c r="H172" s="5">
        <f>'Planuojami Pirkimai'!H172</f>
        <v>0</v>
      </c>
      <c r="I172" s="11">
        <f>'Planuojami Pirkimai'!I172</f>
        <v>0</v>
      </c>
      <c r="J172" s="5">
        <f>IFERROR(VLOOKUP('Planuojami Pirkimai'!J172,QuarterTable,2,FALSE),'Planuojami Pirkimai'!J172)</f>
        <v>0</v>
      </c>
      <c r="K172" s="5">
        <f>IFERROR(VLOOKUP('Planuojami Pirkimai'!K172,QuarterTable,2,FALSE),'Planuojami Pirkimai'!K172)</f>
        <v>0</v>
      </c>
      <c r="L172" s="5">
        <f>IFERROR(VLOOKUP('Planuojami Pirkimai'!L172,YesNoTable,2,FALSE),-1)</f>
        <v>-1</v>
      </c>
      <c r="M172" s="5">
        <f>IFERROR(VLOOKUP('Planuojami Pirkimai'!M172,YesNoTable,2,FALSE),-1)</f>
        <v>-1</v>
      </c>
      <c r="N172" s="5">
        <f>IFERROR(VLOOKUP('Planuojami Pirkimai'!N172,YesNoTable,2,FALSE),-1)</f>
        <v>-1</v>
      </c>
      <c r="O172" s="5">
        <f>IFERROR(VLOOKUP('Planuojami Pirkimai'!O172,TitleTable,2,FALSE),-1)</f>
        <v>-1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  <c r="U172" s="5"/>
      <c r="V172" s="5"/>
    </row>
    <row r="173" spans="1:22" x14ac:dyDescent="0.25">
      <c r="A173" s="5">
        <f>IFERROR(VLOOKUP('Planuojami Pirkimai'!A173,PurchaseTypeTable,2,FALSE),-1)</f>
        <v>-1</v>
      </c>
      <c r="B173" s="5">
        <f>'Planuojami Pirkimai'!B173</f>
        <v>0</v>
      </c>
      <c r="C173" s="5">
        <f>IFERROR(VLOOKUP('Planuojami Pirkimai'!C173,TypeTable,2,FALSE),-1)</f>
        <v>-1</v>
      </c>
      <c r="D173" s="5">
        <f>'Planuojami Pirkimai'!D173</f>
        <v>0</v>
      </c>
      <c r="E173" s="5">
        <f>'Planuojami Pirkimai'!E173</f>
        <v>0</v>
      </c>
      <c r="F173" s="5">
        <f>IFERROR(VLOOKUP('Planuojami Pirkimai'!F173,MeasurementTable,2,FALSE),'Planuojami Pirkimai'!F173)</f>
        <v>0</v>
      </c>
      <c r="G173" s="11">
        <f>'Planuojami Pirkimai'!G173</f>
        <v>0</v>
      </c>
      <c r="H173" s="5">
        <f>'Planuojami Pirkimai'!H173</f>
        <v>0</v>
      </c>
      <c r="I173" s="11">
        <f>'Planuojami Pirkimai'!I173</f>
        <v>0</v>
      </c>
      <c r="J173" s="5">
        <f>IFERROR(VLOOKUP('Planuojami Pirkimai'!J173,QuarterTable,2,FALSE),'Planuojami Pirkimai'!J173)</f>
        <v>0</v>
      </c>
      <c r="K173" s="5">
        <f>IFERROR(VLOOKUP('Planuojami Pirkimai'!K173,QuarterTable,2,FALSE),'Planuojami Pirkimai'!K173)</f>
        <v>0</v>
      </c>
      <c r="L173" s="5">
        <f>IFERROR(VLOOKUP('Planuojami Pirkimai'!L173,YesNoTable,2,FALSE),-1)</f>
        <v>-1</v>
      </c>
      <c r="M173" s="5">
        <f>IFERROR(VLOOKUP('Planuojami Pirkimai'!M173,YesNoTable,2,FALSE),-1)</f>
        <v>-1</v>
      </c>
      <c r="N173" s="5">
        <f>IFERROR(VLOOKUP('Planuojami Pirkimai'!N173,YesNoTable,2,FALSE),-1)</f>
        <v>-1</v>
      </c>
      <c r="O173" s="5">
        <f>IFERROR(VLOOKUP('Planuojami Pirkimai'!O173,TitleTable,2,FALSE),-1)</f>
        <v>-1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  <c r="U173" s="5"/>
      <c r="V173" s="5"/>
    </row>
    <row r="174" spans="1:22" x14ac:dyDescent="0.25">
      <c r="A174" s="5">
        <f>IFERROR(VLOOKUP('Planuojami Pirkimai'!A174,PurchaseTypeTable,2,FALSE),-1)</f>
        <v>-1</v>
      </c>
      <c r="B174" s="5">
        <f>'Planuojami Pirkimai'!B174</f>
        <v>0</v>
      </c>
      <c r="C174" s="5">
        <f>IFERROR(VLOOKUP('Planuojami Pirkimai'!C174,TypeTable,2,FALSE),-1)</f>
        <v>-1</v>
      </c>
      <c r="D174" s="5">
        <f>'Planuojami Pirkimai'!D174</f>
        <v>0</v>
      </c>
      <c r="E174" s="5">
        <f>'Planuojami Pirkimai'!E174</f>
        <v>0</v>
      </c>
      <c r="F174" s="5">
        <f>IFERROR(VLOOKUP('Planuojami Pirkimai'!F174,MeasurementTable,2,FALSE),'Planuojami Pirkimai'!F174)</f>
        <v>0</v>
      </c>
      <c r="G174" s="11">
        <f>'Planuojami Pirkimai'!G174</f>
        <v>0</v>
      </c>
      <c r="H174" s="5">
        <f>'Planuojami Pirkimai'!H174</f>
        <v>0</v>
      </c>
      <c r="I174" s="11">
        <f>'Planuojami Pirkimai'!I174</f>
        <v>0</v>
      </c>
      <c r="J174" s="5">
        <f>IFERROR(VLOOKUP('Planuojami Pirkimai'!J174,QuarterTable,2,FALSE),'Planuojami Pirkimai'!J174)</f>
        <v>0</v>
      </c>
      <c r="K174" s="5">
        <f>IFERROR(VLOOKUP('Planuojami Pirkimai'!K174,QuarterTable,2,FALSE),'Planuojami Pirkimai'!K174)</f>
        <v>0</v>
      </c>
      <c r="L174" s="5">
        <f>IFERROR(VLOOKUP('Planuojami Pirkimai'!L174,YesNoTable,2,FALSE),-1)</f>
        <v>-1</v>
      </c>
      <c r="M174" s="5">
        <f>IFERROR(VLOOKUP('Planuojami Pirkimai'!M174,YesNoTable,2,FALSE),-1)</f>
        <v>-1</v>
      </c>
      <c r="N174" s="5">
        <f>IFERROR(VLOOKUP('Planuojami Pirkimai'!N174,YesNoTable,2,FALSE),-1)</f>
        <v>-1</v>
      </c>
      <c r="O174" s="5">
        <f>IFERROR(VLOOKUP('Planuojami Pirkimai'!O174,TitleTable,2,FALSE),-1)</f>
        <v>-1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  <c r="U174" s="5"/>
      <c r="V174" s="5"/>
    </row>
    <row r="175" spans="1:22" x14ac:dyDescent="0.25">
      <c r="A175" s="5">
        <f>IFERROR(VLOOKUP('Planuojami Pirkimai'!A175,PurchaseTypeTable,2,FALSE),-1)</f>
        <v>-1</v>
      </c>
      <c r="B175" s="5">
        <f>'Planuojami Pirkimai'!B175</f>
        <v>0</v>
      </c>
      <c r="C175" s="5">
        <f>IFERROR(VLOOKUP('Planuojami Pirkimai'!C175,TypeTable,2,FALSE),-1)</f>
        <v>-1</v>
      </c>
      <c r="D175" s="5">
        <f>'Planuojami Pirkimai'!D175</f>
        <v>0</v>
      </c>
      <c r="E175" s="5">
        <f>'Planuojami Pirkimai'!E175</f>
        <v>0</v>
      </c>
      <c r="F175" s="5">
        <f>IFERROR(VLOOKUP('Planuojami Pirkimai'!F175,MeasurementTable,2,FALSE),'Planuojami Pirkimai'!F175)</f>
        <v>0</v>
      </c>
      <c r="G175" s="11">
        <f>'Planuojami Pirkimai'!G175</f>
        <v>0</v>
      </c>
      <c r="H175" s="5">
        <f>'Planuojami Pirkimai'!H175</f>
        <v>0</v>
      </c>
      <c r="I175" s="11">
        <f>'Planuojami Pirkimai'!I175</f>
        <v>0</v>
      </c>
      <c r="J175" s="5">
        <f>IFERROR(VLOOKUP('Planuojami Pirkimai'!J175,QuarterTable,2,FALSE),'Planuojami Pirkimai'!J175)</f>
        <v>0</v>
      </c>
      <c r="K175" s="5">
        <f>IFERROR(VLOOKUP('Planuojami Pirkimai'!K175,QuarterTable,2,FALSE),'Planuojami Pirkimai'!K175)</f>
        <v>0</v>
      </c>
      <c r="L175" s="5">
        <f>IFERROR(VLOOKUP('Planuojami Pirkimai'!L175,YesNoTable,2,FALSE),-1)</f>
        <v>-1</v>
      </c>
      <c r="M175" s="5">
        <f>IFERROR(VLOOKUP('Planuojami Pirkimai'!M175,YesNoTable,2,FALSE),-1)</f>
        <v>-1</v>
      </c>
      <c r="N175" s="5">
        <f>IFERROR(VLOOKUP('Planuojami Pirkimai'!N175,YesNoTable,2,FALSE),-1)</f>
        <v>-1</v>
      </c>
      <c r="O175" s="5">
        <f>IFERROR(VLOOKUP('Planuojami Pirkimai'!O175,TitleTable,2,FALSE),-1)</f>
        <v>-1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  <c r="U175" s="5"/>
      <c r="V175" s="5"/>
    </row>
    <row r="176" spans="1:22" x14ac:dyDescent="0.25">
      <c r="A176" s="5">
        <f>IFERROR(VLOOKUP('Planuojami Pirkimai'!A176,PurchaseTypeTable,2,FALSE),-1)</f>
        <v>-1</v>
      </c>
      <c r="B176" s="5">
        <f>'Planuojami Pirkimai'!B176</f>
        <v>0</v>
      </c>
      <c r="C176" s="5">
        <f>IFERROR(VLOOKUP('Planuojami Pirkimai'!C176,TypeTable,2,FALSE),-1)</f>
        <v>-1</v>
      </c>
      <c r="D176" s="5">
        <f>'Planuojami Pirkimai'!D176</f>
        <v>0</v>
      </c>
      <c r="E176" s="5">
        <f>'Planuojami Pirkimai'!E176</f>
        <v>0</v>
      </c>
      <c r="F176" s="5">
        <f>IFERROR(VLOOKUP('Planuojami Pirkimai'!F176,MeasurementTable,2,FALSE),'Planuojami Pirkimai'!F176)</f>
        <v>0</v>
      </c>
      <c r="G176" s="11">
        <f>'Planuojami Pirkimai'!G176</f>
        <v>0</v>
      </c>
      <c r="H176" s="5">
        <f>'Planuojami Pirkimai'!H176</f>
        <v>0</v>
      </c>
      <c r="I176" s="11">
        <f>'Planuojami Pirkimai'!I176</f>
        <v>0</v>
      </c>
      <c r="J176" s="5">
        <f>IFERROR(VLOOKUP('Planuojami Pirkimai'!J176,QuarterTable,2,FALSE),'Planuojami Pirkimai'!J176)</f>
        <v>0</v>
      </c>
      <c r="K176" s="5">
        <f>IFERROR(VLOOKUP('Planuojami Pirkimai'!K176,QuarterTable,2,FALSE),'Planuojami Pirkimai'!K176)</f>
        <v>0</v>
      </c>
      <c r="L176" s="5">
        <f>IFERROR(VLOOKUP('Planuojami Pirkimai'!L176,YesNoTable,2,FALSE),-1)</f>
        <v>-1</v>
      </c>
      <c r="M176" s="5">
        <f>IFERROR(VLOOKUP('Planuojami Pirkimai'!M176,YesNoTable,2,FALSE),-1)</f>
        <v>-1</v>
      </c>
      <c r="N176" s="5">
        <f>IFERROR(VLOOKUP('Planuojami Pirkimai'!N176,YesNoTable,2,FALSE),-1)</f>
        <v>-1</v>
      </c>
      <c r="O176" s="5">
        <f>IFERROR(VLOOKUP('Planuojami Pirkimai'!O176,TitleTable,2,FALSE),-1)</f>
        <v>-1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  <c r="U176" s="5"/>
      <c r="V176" s="5"/>
    </row>
    <row r="177" spans="1:22" x14ac:dyDescent="0.25">
      <c r="A177" s="5">
        <f>IFERROR(VLOOKUP('Planuojami Pirkimai'!A177,PurchaseTypeTable,2,FALSE),-1)</f>
        <v>-1</v>
      </c>
      <c r="B177" s="5">
        <f>'Planuojami Pirkimai'!B177</f>
        <v>0</v>
      </c>
      <c r="C177" s="5">
        <f>IFERROR(VLOOKUP('Planuojami Pirkimai'!C177,TypeTable,2,FALSE),-1)</f>
        <v>-1</v>
      </c>
      <c r="D177" s="5">
        <f>'Planuojami Pirkimai'!D177</f>
        <v>0</v>
      </c>
      <c r="E177" s="5">
        <f>'Planuojami Pirkimai'!E177</f>
        <v>0</v>
      </c>
      <c r="F177" s="5">
        <f>IFERROR(VLOOKUP('Planuojami Pirkimai'!F177,MeasurementTable,2,FALSE),'Planuojami Pirkimai'!F177)</f>
        <v>0</v>
      </c>
      <c r="G177" s="11">
        <f>'Planuojami Pirkimai'!G177</f>
        <v>0</v>
      </c>
      <c r="H177" s="5">
        <f>'Planuojami Pirkimai'!H177</f>
        <v>0</v>
      </c>
      <c r="I177" s="11">
        <f>'Planuojami Pirkimai'!I177</f>
        <v>0</v>
      </c>
      <c r="J177" s="5">
        <f>IFERROR(VLOOKUP('Planuojami Pirkimai'!J177,QuarterTable,2,FALSE),'Planuojami Pirkimai'!J177)</f>
        <v>0</v>
      </c>
      <c r="K177" s="5">
        <f>IFERROR(VLOOKUP('Planuojami Pirkimai'!K177,QuarterTable,2,FALSE),'Planuojami Pirkimai'!K177)</f>
        <v>0</v>
      </c>
      <c r="L177" s="5">
        <f>IFERROR(VLOOKUP('Planuojami Pirkimai'!L177,YesNoTable,2,FALSE),-1)</f>
        <v>-1</v>
      </c>
      <c r="M177" s="5">
        <f>IFERROR(VLOOKUP('Planuojami Pirkimai'!M177,YesNoTable,2,FALSE),-1)</f>
        <v>-1</v>
      </c>
      <c r="N177" s="5">
        <f>IFERROR(VLOOKUP('Planuojami Pirkimai'!N177,YesNoTable,2,FALSE),-1)</f>
        <v>-1</v>
      </c>
      <c r="O177" s="5">
        <f>IFERROR(VLOOKUP('Planuojami Pirkimai'!O177,TitleTable,2,FALSE),-1)</f>
        <v>-1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  <c r="U177" s="5"/>
      <c r="V177" s="5"/>
    </row>
    <row r="178" spans="1:22" x14ac:dyDescent="0.25">
      <c r="A178" s="5">
        <f>IFERROR(VLOOKUP('Planuojami Pirkimai'!A178,PurchaseTypeTable,2,FALSE),-1)</f>
        <v>-1</v>
      </c>
      <c r="B178" s="5">
        <f>'Planuojami Pirkimai'!B178</f>
        <v>0</v>
      </c>
      <c r="C178" s="5">
        <f>IFERROR(VLOOKUP('Planuojami Pirkimai'!C178,TypeTable,2,FALSE),-1)</f>
        <v>-1</v>
      </c>
      <c r="D178" s="5">
        <f>'Planuojami Pirkimai'!D178</f>
        <v>0</v>
      </c>
      <c r="E178" s="5">
        <f>'Planuojami Pirkimai'!E178</f>
        <v>0</v>
      </c>
      <c r="F178" s="5">
        <f>IFERROR(VLOOKUP('Planuojami Pirkimai'!F178,MeasurementTable,2,FALSE),'Planuojami Pirkimai'!F178)</f>
        <v>0</v>
      </c>
      <c r="G178" s="11">
        <f>'Planuojami Pirkimai'!G178</f>
        <v>0</v>
      </c>
      <c r="H178" s="5">
        <f>'Planuojami Pirkimai'!H178</f>
        <v>0</v>
      </c>
      <c r="I178" s="11">
        <f>'Planuojami Pirkimai'!I178</f>
        <v>0</v>
      </c>
      <c r="J178" s="5">
        <f>IFERROR(VLOOKUP('Planuojami Pirkimai'!J178,QuarterTable,2,FALSE),'Planuojami Pirkimai'!J178)</f>
        <v>0</v>
      </c>
      <c r="K178" s="5">
        <f>IFERROR(VLOOKUP('Planuojami Pirkimai'!K178,QuarterTable,2,FALSE),'Planuojami Pirkimai'!K178)</f>
        <v>0</v>
      </c>
      <c r="L178" s="5">
        <f>IFERROR(VLOOKUP('Planuojami Pirkimai'!L178,YesNoTable,2,FALSE),-1)</f>
        <v>-1</v>
      </c>
      <c r="M178" s="5">
        <f>IFERROR(VLOOKUP('Planuojami Pirkimai'!M178,YesNoTable,2,FALSE),-1)</f>
        <v>-1</v>
      </c>
      <c r="N178" s="5">
        <f>IFERROR(VLOOKUP('Planuojami Pirkimai'!N178,YesNoTable,2,FALSE),-1)</f>
        <v>-1</v>
      </c>
      <c r="O178" s="5">
        <f>IFERROR(VLOOKUP('Planuojami Pirkimai'!O178,TitleTable,2,FALSE),-1)</f>
        <v>-1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  <c r="U178" s="5"/>
      <c r="V178" s="5"/>
    </row>
    <row r="179" spans="1:22" x14ac:dyDescent="0.25">
      <c r="A179" s="5">
        <f>IFERROR(VLOOKUP('Planuojami Pirkimai'!A179,PurchaseTypeTable,2,FALSE),-1)</f>
        <v>-1</v>
      </c>
      <c r="B179" s="5">
        <f>'Planuojami Pirkimai'!B179</f>
        <v>0</v>
      </c>
      <c r="C179" s="5">
        <f>IFERROR(VLOOKUP('Planuojami Pirkimai'!C179,TypeTable,2,FALSE),-1)</f>
        <v>-1</v>
      </c>
      <c r="D179" s="5">
        <f>'Planuojami Pirkimai'!D179</f>
        <v>0</v>
      </c>
      <c r="E179" s="5">
        <f>'Planuojami Pirkimai'!E179</f>
        <v>0</v>
      </c>
      <c r="F179" s="5">
        <f>IFERROR(VLOOKUP('Planuojami Pirkimai'!F179,MeasurementTable,2,FALSE),'Planuojami Pirkimai'!F179)</f>
        <v>0</v>
      </c>
      <c r="G179" s="11">
        <f>'Planuojami Pirkimai'!G179</f>
        <v>0</v>
      </c>
      <c r="H179" s="5">
        <f>'Planuojami Pirkimai'!H179</f>
        <v>0</v>
      </c>
      <c r="I179" s="11">
        <f>'Planuojami Pirkimai'!I179</f>
        <v>0</v>
      </c>
      <c r="J179" s="5">
        <f>IFERROR(VLOOKUP('Planuojami Pirkimai'!J179,QuarterTable,2,FALSE),'Planuojami Pirkimai'!J179)</f>
        <v>0</v>
      </c>
      <c r="K179" s="5">
        <f>IFERROR(VLOOKUP('Planuojami Pirkimai'!K179,QuarterTable,2,FALSE),'Planuojami Pirkimai'!K179)</f>
        <v>0</v>
      </c>
      <c r="L179" s="5">
        <f>IFERROR(VLOOKUP('Planuojami Pirkimai'!L179,YesNoTable,2,FALSE),-1)</f>
        <v>-1</v>
      </c>
      <c r="M179" s="5">
        <f>IFERROR(VLOOKUP('Planuojami Pirkimai'!M179,YesNoTable,2,FALSE),-1)</f>
        <v>-1</v>
      </c>
      <c r="N179" s="5">
        <f>IFERROR(VLOOKUP('Planuojami Pirkimai'!N179,YesNoTable,2,FALSE),-1)</f>
        <v>-1</v>
      </c>
      <c r="O179" s="5">
        <f>IFERROR(VLOOKUP('Planuojami Pirkimai'!O179,TitleTable,2,FALSE),-1)</f>
        <v>-1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  <c r="U179" s="5"/>
      <c r="V179" s="5"/>
    </row>
    <row r="180" spans="1:22" x14ac:dyDescent="0.25">
      <c r="A180" s="5">
        <f>IFERROR(VLOOKUP('Planuojami Pirkimai'!A180,PurchaseTypeTable,2,FALSE),-1)</f>
        <v>-1</v>
      </c>
      <c r="B180" s="5">
        <f>'Planuojami Pirkimai'!B180</f>
        <v>0</v>
      </c>
      <c r="C180" s="5">
        <f>IFERROR(VLOOKUP('Planuojami Pirkimai'!C180,TypeTable,2,FALSE),-1)</f>
        <v>-1</v>
      </c>
      <c r="D180" s="5">
        <f>'Planuojami Pirkimai'!D180</f>
        <v>0</v>
      </c>
      <c r="E180" s="5">
        <f>'Planuojami Pirkimai'!E180</f>
        <v>0</v>
      </c>
      <c r="F180" s="5">
        <f>IFERROR(VLOOKUP('Planuojami Pirkimai'!F180,MeasurementTable,2,FALSE),'Planuojami Pirkimai'!F180)</f>
        <v>0</v>
      </c>
      <c r="G180" s="11">
        <f>'Planuojami Pirkimai'!G180</f>
        <v>0</v>
      </c>
      <c r="H180" s="5">
        <f>'Planuojami Pirkimai'!H180</f>
        <v>0</v>
      </c>
      <c r="I180" s="11">
        <f>'Planuojami Pirkimai'!I180</f>
        <v>0</v>
      </c>
      <c r="J180" s="5">
        <f>IFERROR(VLOOKUP('Planuojami Pirkimai'!J180,QuarterTable,2,FALSE),'Planuojami Pirkimai'!J180)</f>
        <v>0</v>
      </c>
      <c r="K180" s="5">
        <f>IFERROR(VLOOKUP('Planuojami Pirkimai'!K180,QuarterTable,2,FALSE),'Planuojami Pirkimai'!K180)</f>
        <v>0</v>
      </c>
      <c r="L180" s="5">
        <f>IFERROR(VLOOKUP('Planuojami Pirkimai'!L180,YesNoTable,2,FALSE),-1)</f>
        <v>-1</v>
      </c>
      <c r="M180" s="5">
        <f>IFERROR(VLOOKUP('Planuojami Pirkimai'!M180,YesNoTable,2,FALSE),-1)</f>
        <v>-1</v>
      </c>
      <c r="N180" s="5">
        <f>IFERROR(VLOOKUP('Planuojami Pirkimai'!N180,YesNoTable,2,FALSE),-1)</f>
        <v>-1</v>
      </c>
      <c r="O180" s="5">
        <f>IFERROR(VLOOKUP('Planuojami Pirkimai'!O180,TitleTable,2,FALSE),-1)</f>
        <v>-1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  <c r="U180" s="5"/>
      <c r="V180" s="5"/>
    </row>
    <row r="181" spans="1:22" x14ac:dyDescent="0.25">
      <c r="A181" s="5">
        <f>IFERROR(VLOOKUP('Planuojami Pirkimai'!A181,PurchaseTypeTable,2,FALSE),-1)</f>
        <v>-1</v>
      </c>
      <c r="B181" s="5">
        <f>'Planuojami Pirkimai'!B181</f>
        <v>0</v>
      </c>
      <c r="C181" s="5">
        <f>IFERROR(VLOOKUP('Planuojami Pirkimai'!C181,TypeTable,2,FALSE),-1)</f>
        <v>-1</v>
      </c>
      <c r="D181" s="5">
        <f>'Planuojami Pirkimai'!D181</f>
        <v>0</v>
      </c>
      <c r="E181" s="5">
        <f>'Planuojami Pirkimai'!E181</f>
        <v>0</v>
      </c>
      <c r="F181" s="5">
        <f>IFERROR(VLOOKUP('Planuojami Pirkimai'!F181,MeasurementTable,2,FALSE),'Planuojami Pirkimai'!F181)</f>
        <v>0</v>
      </c>
      <c r="G181" s="11">
        <f>'Planuojami Pirkimai'!G181</f>
        <v>0</v>
      </c>
      <c r="H181" s="5">
        <f>'Planuojami Pirkimai'!H181</f>
        <v>0</v>
      </c>
      <c r="I181" s="11">
        <f>'Planuojami Pirkimai'!I181</f>
        <v>0</v>
      </c>
      <c r="J181" s="5">
        <f>IFERROR(VLOOKUP('Planuojami Pirkimai'!J181,QuarterTable,2,FALSE),'Planuojami Pirkimai'!J181)</f>
        <v>0</v>
      </c>
      <c r="K181" s="5">
        <f>IFERROR(VLOOKUP('Planuojami Pirkimai'!K181,QuarterTable,2,FALSE),'Planuojami Pirkimai'!K181)</f>
        <v>0</v>
      </c>
      <c r="L181" s="5">
        <f>IFERROR(VLOOKUP('Planuojami Pirkimai'!L181,YesNoTable,2,FALSE),-1)</f>
        <v>-1</v>
      </c>
      <c r="M181" s="5">
        <f>IFERROR(VLOOKUP('Planuojami Pirkimai'!M181,YesNoTable,2,FALSE),-1)</f>
        <v>-1</v>
      </c>
      <c r="N181" s="5">
        <f>IFERROR(VLOOKUP('Planuojami Pirkimai'!N181,YesNoTable,2,FALSE),-1)</f>
        <v>-1</v>
      </c>
      <c r="O181" s="5">
        <f>IFERROR(VLOOKUP('Planuojami Pirkimai'!O181,TitleTable,2,FALSE),-1)</f>
        <v>-1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  <c r="U181" s="5"/>
      <c r="V181" s="5"/>
    </row>
    <row r="182" spans="1:22" x14ac:dyDescent="0.25">
      <c r="A182" s="5">
        <f>IFERROR(VLOOKUP('Planuojami Pirkimai'!A182,PurchaseTypeTable,2,FALSE),-1)</f>
        <v>-1</v>
      </c>
      <c r="B182" s="5">
        <f>'Planuojami Pirkimai'!B182</f>
        <v>0</v>
      </c>
      <c r="C182" s="5">
        <f>IFERROR(VLOOKUP('Planuojami Pirkimai'!C182,TypeTable,2,FALSE),-1)</f>
        <v>-1</v>
      </c>
      <c r="D182" s="5">
        <f>'Planuojami Pirkimai'!D182</f>
        <v>0</v>
      </c>
      <c r="E182" s="5">
        <f>'Planuojami Pirkimai'!E182</f>
        <v>0</v>
      </c>
      <c r="F182" s="5">
        <f>IFERROR(VLOOKUP('Planuojami Pirkimai'!F182,MeasurementTable,2,FALSE),'Planuojami Pirkimai'!F182)</f>
        <v>0</v>
      </c>
      <c r="G182" s="11">
        <f>'Planuojami Pirkimai'!G182</f>
        <v>0</v>
      </c>
      <c r="H182" s="5">
        <f>'Planuojami Pirkimai'!H182</f>
        <v>0</v>
      </c>
      <c r="I182" s="11">
        <f>'Planuojami Pirkimai'!I182</f>
        <v>0</v>
      </c>
      <c r="J182" s="5">
        <f>IFERROR(VLOOKUP('Planuojami Pirkimai'!J182,QuarterTable,2,FALSE),'Planuojami Pirkimai'!J182)</f>
        <v>0</v>
      </c>
      <c r="K182" s="5">
        <f>IFERROR(VLOOKUP('Planuojami Pirkimai'!K182,QuarterTable,2,FALSE),'Planuojami Pirkimai'!K182)</f>
        <v>0</v>
      </c>
      <c r="L182" s="5">
        <f>IFERROR(VLOOKUP('Planuojami Pirkimai'!L182,YesNoTable,2,FALSE),-1)</f>
        <v>-1</v>
      </c>
      <c r="M182" s="5">
        <f>IFERROR(VLOOKUP('Planuojami Pirkimai'!M182,YesNoTable,2,FALSE),-1)</f>
        <v>-1</v>
      </c>
      <c r="N182" s="5">
        <f>IFERROR(VLOOKUP('Planuojami Pirkimai'!N182,YesNoTable,2,FALSE),-1)</f>
        <v>-1</v>
      </c>
      <c r="O182" s="5">
        <f>IFERROR(VLOOKUP('Planuojami Pirkimai'!O182,TitleTable,2,FALSE),-1)</f>
        <v>-1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  <c r="U182" s="5"/>
      <c r="V182" s="5"/>
    </row>
    <row r="183" spans="1:22" x14ac:dyDescent="0.25">
      <c r="A183" s="5">
        <f>IFERROR(VLOOKUP('Planuojami Pirkimai'!A183,PurchaseTypeTable,2,FALSE),-1)</f>
        <v>-1</v>
      </c>
      <c r="B183" s="5">
        <f>'Planuojami Pirkimai'!B183</f>
        <v>0</v>
      </c>
      <c r="C183" s="5">
        <f>IFERROR(VLOOKUP('Planuojami Pirkimai'!C183,TypeTable,2,FALSE),-1)</f>
        <v>-1</v>
      </c>
      <c r="D183" s="5">
        <f>'Planuojami Pirkimai'!D183</f>
        <v>0</v>
      </c>
      <c r="E183" s="5">
        <f>'Planuojami Pirkimai'!E183</f>
        <v>0</v>
      </c>
      <c r="F183" s="5">
        <f>IFERROR(VLOOKUP('Planuojami Pirkimai'!F183,MeasurementTable,2,FALSE),'Planuojami Pirkimai'!F183)</f>
        <v>0</v>
      </c>
      <c r="G183" s="11">
        <f>'Planuojami Pirkimai'!G183</f>
        <v>0</v>
      </c>
      <c r="H183" s="5">
        <f>'Planuojami Pirkimai'!H183</f>
        <v>0</v>
      </c>
      <c r="I183" s="11">
        <f>'Planuojami Pirkimai'!I183</f>
        <v>0</v>
      </c>
      <c r="J183" s="5">
        <f>IFERROR(VLOOKUP('Planuojami Pirkimai'!J183,QuarterTable,2,FALSE),'Planuojami Pirkimai'!J183)</f>
        <v>0</v>
      </c>
      <c r="K183" s="5">
        <f>IFERROR(VLOOKUP('Planuojami Pirkimai'!K183,QuarterTable,2,FALSE),'Planuojami Pirkimai'!K183)</f>
        <v>0</v>
      </c>
      <c r="L183" s="5">
        <f>IFERROR(VLOOKUP('Planuojami Pirkimai'!L183,YesNoTable,2,FALSE),-1)</f>
        <v>-1</v>
      </c>
      <c r="M183" s="5">
        <f>IFERROR(VLOOKUP('Planuojami Pirkimai'!M183,YesNoTable,2,FALSE),-1)</f>
        <v>-1</v>
      </c>
      <c r="N183" s="5">
        <f>IFERROR(VLOOKUP('Planuojami Pirkimai'!N183,YesNoTable,2,FALSE),-1)</f>
        <v>-1</v>
      </c>
      <c r="O183" s="5">
        <f>IFERROR(VLOOKUP('Planuojami Pirkimai'!O183,TitleTable,2,FALSE),-1)</f>
        <v>-1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  <c r="U183" s="5"/>
      <c r="V183" s="5"/>
    </row>
    <row r="184" spans="1:22" x14ac:dyDescent="0.25">
      <c r="A184" s="5">
        <f>IFERROR(VLOOKUP('Planuojami Pirkimai'!A184,PurchaseTypeTable,2,FALSE),-1)</f>
        <v>-1</v>
      </c>
      <c r="B184" s="5">
        <f>'Planuojami Pirkimai'!B184</f>
        <v>0</v>
      </c>
      <c r="C184" s="5">
        <f>IFERROR(VLOOKUP('Planuojami Pirkimai'!C184,TypeTable,2,FALSE),-1)</f>
        <v>-1</v>
      </c>
      <c r="D184" s="5">
        <f>'Planuojami Pirkimai'!D184</f>
        <v>0</v>
      </c>
      <c r="E184" s="5">
        <f>'Planuojami Pirkimai'!E184</f>
        <v>0</v>
      </c>
      <c r="F184" s="5">
        <f>IFERROR(VLOOKUP('Planuojami Pirkimai'!F184,MeasurementTable,2,FALSE),'Planuojami Pirkimai'!F184)</f>
        <v>0</v>
      </c>
      <c r="G184" s="11">
        <f>'Planuojami Pirkimai'!G184</f>
        <v>0</v>
      </c>
      <c r="H184" s="5">
        <f>'Planuojami Pirkimai'!H184</f>
        <v>0</v>
      </c>
      <c r="I184" s="11">
        <f>'Planuojami Pirkimai'!I184</f>
        <v>0</v>
      </c>
      <c r="J184" s="5">
        <f>IFERROR(VLOOKUP('Planuojami Pirkimai'!J184,QuarterTable,2,FALSE),'Planuojami Pirkimai'!J184)</f>
        <v>0</v>
      </c>
      <c r="K184" s="5">
        <f>IFERROR(VLOOKUP('Planuojami Pirkimai'!K184,QuarterTable,2,FALSE),'Planuojami Pirkimai'!K184)</f>
        <v>0</v>
      </c>
      <c r="L184" s="5">
        <f>IFERROR(VLOOKUP('Planuojami Pirkimai'!L184,YesNoTable,2,FALSE),-1)</f>
        <v>-1</v>
      </c>
      <c r="M184" s="5">
        <f>IFERROR(VLOOKUP('Planuojami Pirkimai'!M184,YesNoTable,2,FALSE),-1)</f>
        <v>-1</v>
      </c>
      <c r="N184" s="5">
        <f>IFERROR(VLOOKUP('Planuojami Pirkimai'!N184,YesNoTable,2,FALSE),-1)</f>
        <v>-1</v>
      </c>
      <c r="O184" s="5">
        <f>IFERROR(VLOOKUP('Planuojami Pirkimai'!O184,TitleTable,2,FALSE),-1)</f>
        <v>-1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  <c r="U184" s="5"/>
      <c r="V184" s="5"/>
    </row>
    <row r="185" spans="1:22" x14ac:dyDescent="0.25">
      <c r="A185" s="5">
        <f>IFERROR(VLOOKUP('Planuojami Pirkimai'!A185,PurchaseTypeTable,2,FALSE),-1)</f>
        <v>-1</v>
      </c>
      <c r="B185" s="5">
        <f>'Planuojami Pirkimai'!B185</f>
        <v>0</v>
      </c>
      <c r="C185" s="5">
        <f>IFERROR(VLOOKUP('Planuojami Pirkimai'!C185,TypeTable,2,FALSE),-1)</f>
        <v>-1</v>
      </c>
      <c r="D185" s="5">
        <f>'Planuojami Pirkimai'!D185</f>
        <v>0</v>
      </c>
      <c r="E185" s="5">
        <f>'Planuojami Pirkimai'!E185</f>
        <v>0</v>
      </c>
      <c r="F185" s="5">
        <f>IFERROR(VLOOKUP('Planuojami Pirkimai'!F185,MeasurementTable,2,FALSE),'Planuojami Pirkimai'!F185)</f>
        <v>0</v>
      </c>
      <c r="G185" s="11">
        <f>'Planuojami Pirkimai'!G185</f>
        <v>0</v>
      </c>
      <c r="H185" s="5">
        <f>'Planuojami Pirkimai'!H185</f>
        <v>0</v>
      </c>
      <c r="I185" s="11">
        <f>'Planuojami Pirkimai'!I185</f>
        <v>0</v>
      </c>
      <c r="J185" s="5">
        <f>IFERROR(VLOOKUP('Planuojami Pirkimai'!J185,QuarterTable,2,FALSE),'Planuojami Pirkimai'!J185)</f>
        <v>0</v>
      </c>
      <c r="K185" s="5">
        <f>IFERROR(VLOOKUP('Planuojami Pirkimai'!K185,QuarterTable,2,FALSE),'Planuojami Pirkimai'!K185)</f>
        <v>0</v>
      </c>
      <c r="L185" s="5">
        <f>IFERROR(VLOOKUP('Planuojami Pirkimai'!L185,YesNoTable,2,FALSE),-1)</f>
        <v>-1</v>
      </c>
      <c r="M185" s="5">
        <f>IFERROR(VLOOKUP('Planuojami Pirkimai'!M185,YesNoTable,2,FALSE),-1)</f>
        <v>-1</v>
      </c>
      <c r="N185" s="5">
        <f>IFERROR(VLOOKUP('Planuojami Pirkimai'!N185,YesNoTable,2,FALSE),-1)</f>
        <v>-1</v>
      </c>
      <c r="O185" s="5">
        <f>IFERROR(VLOOKUP('Planuojami Pirkimai'!O185,TitleTable,2,FALSE),-1)</f>
        <v>-1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  <c r="U185" s="5"/>
      <c r="V185" s="5"/>
    </row>
    <row r="186" spans="1:22" x14ac:dyDescent="0.25">
      <c r="A186" s="5">
        <f>IFERROR(VLOOKUP('Planuojami Pirkimai'!A186,PurchaseTypeTable,2,FALSE),-1)</f>
        <v>-1</v>
      </c>
      <c r="B186" s="5">
        <f>'Planuojami Pirkimai'!B186</f>
        <v>0</v>
      </c>
      <c r="C186" s="5">
        <f>IFERROR(VLOOKUP('Planuojami Pirkimai'!C186,TypeTable,2,FALSE),-1)</f>
        <v>-1</v>
      </c>
      <c r="D186" s="5">
        <f>'Planuojami Pirkimai'!D186</f>
        <v>0</v>
      </c>
      <c r="E186" s="5">
        <f>'Planuojami Pirkimai'!E186</f>
        <v>0</v>
      </c>
      <c r="F186" s="5">
        <f>IFERROR(VLOOKUP('Planuojami Pirkimai'!F186,MeasurementTable,2,FALSE),'Planuojami Pirkimai'!F186)</f>
        <v>0</v>
      </c>
      <c r="G186" s="11">
        <f>'Planuojami Pirkimai'!G186</f>
        <v>0</v>
      </c>
      <c r="H186" s="5">
        <f>'Planuojami Pirkimai'!H186</f>
        <v>0</v>
      </c>
      <c r="I186" s="11">
        <f>'Planuojami Pirkimai'!I186</f>
        <v>0</v>
      </c>
      <c r="J186" s="5">
        <f>IFERROR(VLOOKUP('Planuojami Pirkimai'!J186,QuarterTable,2,FALSE),'Planuojami Pirkimai'!J186)</f>
        <v>0</v>
      </c>
      <c r="K186" s="5">
        <f>IFERROR(VLOOKUP('Planuojami Pirkimai'!K186,QuarterTable,2,FALSE),'Planuojami Pirkimai'!K186)</f>
        <v>0</v>
      </c>
      <c r="L186" s="5">
        <f>IFERROR(VLOOKUP('Planuojami Pirkimai'!L186,YesNoTable,2,FALSE),-1)</f>
        <v>-1</v>
      </c>
      <c r="M186" s="5">
        <f>IFERROR(VLOOKUP('Planuojami Pirkimai'!M186,YesNoTable,2,FALSE),-1)</f>
        <v>-1</v>
      </c>
      <c r="N186" s="5">
        <f>IFERROR(VLOOKUP('Planuojami Pirkimai'!N186,YesNoTable,2,FALSE),-1)</f>
        <v>-1</v>
      </c>
      <c r="O186" s="5">
        <f>IFERROR(VLOOKUP('Planuojami Pirkimai'!O186,TitleTable,2,FALSE),-1)</f>
        <v>-1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  <c r="U186" s="5"/>
      <c r="V186" s="5"/>
    </row>
    <row r="187" spans="1:22" x14ac:dyDescent="0.25">
      <c r="A187" s="5">
        <f>IFERROR(VLOOKUP('Planuojami Pirkimai'!A187,PurchaseTypeTable,2,FALSE),-1)</f>
        <v>-1</v>
      </c>
      <c r="B187" s="5">
        <f>'Planuojami Pirkimai'!B187</f>
        <v>0</v>
      </c>
      <c r="C187" s="5">
        <f>IFERROR(VLOOKUP('Planuojami Pirkimai'!C187,TypeTable,2,FALSE),-1)</f>
        <v>-1</v>
      </c>
      <c r="D187" s="5">
        <f>'Planuojami Pirkimai'!D187</f>
        <v>0</v>
      </c>
      <c r="E187" s="5">
        <f>'Planuojami Pirkimai'!E187</f>
        <v>0</v>
      </c>
      <c r="F187" s="5">
        <f>IFERROR(VLOOKUP('Planuojami Pirkimai'!F187,MeasurementTable,2,FALSE),'Planuojami Pirkimai'!F187)</f>
        <v>0</v>
      </c>
      <c r="G187" s="11">
        <f>'Planuojami Pirkimai'!G187</f>
        <v>0</v>
      </c>
      <c r="H187" s="5">
        <f>'Planuojami Pirkimai'!H187</f>
        <v>0</v>
      </c>
      <c r="I187" s="11">
        <f>'Planuojami Pirkimai'!I187</f>
        <v>0</v>
      </c>
      <c r="J187" s="5">
        <f>IFERROR(VLOOKUP('Planuojami Pirkimai'!J187,QuarterTable,2,FALSE),'Planuojami Pirkimai'!J187)</f>
        <v>0</v>
      </c>
      <c r="K187" s="5">
        <f>IFERROR(VLOOKUP('Planuojami Pirkimai'!K187,QuarterTable,2,FALSE),'Planuojami Pirkimai'!K187)</f>
        <v>0</v>
      </c>
      <c r="L187" s="5">
        <f>IFERROR(VLOOKUP('Planuojami Pirkimai'!L187,YesNoTable,2,FALSE),-1)</f>
        <v>-1</v>
      </c>
      <c r="M187" s="5">
        <f>IFERROR(VLOOKUP('Planuojami Pirkimai'!M187,YesNoTable,2,FALSE),-1)</f>
        <v>-1</v>
      </c>
      <c r="N187" s="5">
        <f>IFERROR(VLOOKUP('Planuojami Pirkimai'!N187,YesNoTable,2,FALSE),-1)</f>
        <v>-1</v>
      </c>
      <c r="O187" s="5">
        <f>IFERROR(VLOOKUP('Planuojami Pirkimai'!O187,TitleTable,2,FALSE),-1)</f>
        <v>-1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  <c r="U187" s="5"/>
      <c r="V187" s="5"/>
    </row>
    <row r="188" spans="1:22" x14ac:dyDescent="0.25">
      <c r="A188" s="5">
        <f>IFERROR(VLOOKUP('Planuojami Pirkimai'!A188,PurchaseTypeTable,2,FALSE),-1)</f>
        <v>-1</v>
      </c>
      <c r="B188" s="5">
        <f>'Planuojami Pirkimai'!B188</f>
        <v>0</v>
      </c>
      <c r="C188" s="5">
        <f>IFERROR(VLOOKUP('Planuojami Pirkimai'!C188,TypeTable,2,FALSE),-1)</f>
        <v>-1</v>
      </c>
      <c r="D188" s="5">
        <f>'Planuojami Pirkimai'!D188</f>
        <v>0</v>
      </c>
      <c r="E188" s="5">
        <f>'Planuojami Pirkimai'!E188</f>
        <v>0</v>
      </c>
      <c r="F188" s="5">
        <f>IFERROR(VLOOKUP('Planuojami Pirkimai'!F188,MeasurementTable,2,FALSE),'Planuojami Pirkimai'!F188)</f>
        <v>0</v>
      </c>
      <c r="G188" s="11">
        <f>'Planuojami Pirkimai'!G188</f>
        <v>0</v>
      </c>
      <c r="H188" s="5">
        <f>'Planuojami Pirkimai'!H188</f>
        <v>0</v>
      </c>
      <c r="I188" s="11">
        <f>'Planuojami Pirkimai'!I188</f>
        <v>0</v>
      </c>
      <c r="J188" s="5">
        <f>IFERROR(VLOOKUP('Planuojami Pirkimai'!J188,QuarterTable,2,FALSE),'Planuojami Pirkimai'!J188)</f>
        <v>0</v>
      </c>
      <c r="K188" s="5">
        <f>IFERROR(VLOOKUP('Planuojami Pirkimai'!K188,QuarterTable,2,FALSE),'Planuojami Pirkimai'!K188)</f>
        <v>0</v>
      </c>
      <c r="L188" s="5">
        <f>IFERROR(VLOOKUP('Planuojami Pirkimai'!L188,YesNoTable,2,FALSE),-1)</f>
        <v>-1</v>
      </c>
      <c r="M188" s="5">
        <f>IFERROR(VLOOKUP('Planuojami Pirkimai'!M188,YesNoTable,2,FALSE),-1)</f>
        <v>-1</v>
      </c>
      <c r="N188" s="5">
        <f>IFERROR(VLOOKUP('Planuojami Pirkimai'!N188,YesNoTable,2,FALSE),-1)</f>
        <v>-1</v>
      </c>
      <c r="O188" s="5">
        <f>IFERROR(VLOOKUP('Planuojami Pirkimai'!O188,TitleTable,2,FALSE),-1)</f>
        <v>-1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  <c r="U188" s="5"/>
      <c r="V188" s="5"/>
    </row>
    <row r="189" spans="1:22" x14ac:dyDescent="0.25">
      <c r="A189" s="5">
        <f>IFERROR(VLOOKUP('Planuojami Pirkimai'!A189,PurchaseTypeTable,2,FALSE),-1)</f>
        <v>-1</v>
      </c>
      <c r="B189" s="5">
        <f>'Planuojami Pirkimai'!B189</f>
        <v>0</v>
      </c>
      <c r="C189" s="5">
        <f>IFERROR(VLOOKUP('Planuojami Pirkimai'!C189,TypeTable,2,FALSE),-1)</f>
        <v>-1</v>
      </c>
      <c r="D189" s="5">
        <f>'Planuojami Pirkimai'!D189</f>
        <v>0</v>
      </c>
      <c r="E189" s="5">
        <f>'Planuojami Pirkimai'!E189</f>
        <v>0</v>
      </c>
      <c r="F189" s="5">
        <f>IFERROR(VLOOKUP('Planuojami Pirkimai'!F189,MeasurementTable,2,FALSE),'Planuojami Pirkimai'!F189)</f>
        <v>0</v>
      </c>
      <c r="G189" s="11">
        <f>'Planuojami Pirkimai'!G189</f>
        <v>0</v>
      </c>
      <c r="H189" s="5">
        <f>'Planuojami Pirkimai'!H189</f>
        <v>0</v>
      </c>
      <c r="I189" s="11">
        <f>'Planuojami Pirkimai'!I189</f>
        <v>0</v>
      </c>
      <c r="J189" s="5">
        <f>IFERROR(VLOOKUP('Planuojami Pirkimai'!J189,QuarterTable,2,FALSE),'Planuojami Pirkimai'!J189)</f>
        <v>0</v>
      </c>
      <c r="K189" s="5">
        <f>IFERROR(VLOOKUP('Planuojami Pirkimai'!K189,QuarterTable,2,FALSE),'Planuojami Pirkimai'!K189)</f>
        <v>0</v>
      </c>
      <c r="L189" s="5">
        <f>IFERROR(VLOOKUP('Planuojami Pirkimai'!L189,YesNoTable,2,FALSE),-1)</f>
        <v>-1</v>
      </c>
      <c r="M189" s="5">
        <f>IFERROR(VLOOKUP('Planuojami Pirkimai'!M189,YesNoTable,2,FALSE),-1)</f>
        <v>-1</v>
      </c>
      <c r="N189" s="5">
        <f>IFERROR(VLOOKUP('Planuojami Pirkimai'!N189,YesNoTable,2,FALSE),-1)</f>
        <v>-1</v>
      </c>
      <c r="O189" s="5">
        <f>IFERROR(VLOOKUP('Planuojami Pirkimai'!O189,TitleTable,2,FALSE),-1)</f>
        <v>-1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  <c r="U189" s="5"/>
      <c r="V189" s="5"/>
    </row>
    <row r="190" spans="1:22" x14ac:dyDescent="0.25">
      <c r="A190" s="5">
        <f>IFERROR(VLOOKUP('Planuojami Pirkimai'!A190,PurchaseTypeTable,2,FALSE),-1)</f>
        <v>-1</v>
      </c>
      <c r="B190" s="5">
        <f>'Planuojami Pirkimai'!B190</f>
        <v>0</v>
      </c>
      <c r="C190" s="5">
        <f>IFERROR(VLOOKUP('Planuojami Pirkimai'!C190,TypeTable,2,FALSE),-1)</f>
        <v>-1</v>
      </c>
      <c r="D190" s="5">
        <f>'Planuojami Pirkimai'!D190</f>
        <v>0</v>
      </c>
      <c r="E190" s="5">
        <f>'Planuojami Pirkimai'!E190</f>
        <v>0</v>
      </c>
      <c r="F190" s="5">
        <f>IFERROR(VLOOKUP('Planuojami Pirkimai'!F190,MeasurementTable,2,FALSE),'Planuojami Pirkimai'!F190)</f>
        <v>0</v>
      </c>
      <c r="G190" s="11">
        <f>'Planuojami Pirkimai'!G190</f>
        <v>0</v>
      </c>
      <c r="H190" s="5">
        <f>'Planuojami Pirkimai'!H190</f>
        <v>0</v>
      </c>
      <c r="I190" s="11">
        <f>'Planuojami Pirkimai'!I190</f>
        <v>0</v>
      </c>
      <c r="J190" s="5">
        <f>IFERROR(VLOOKUP('Planuojami Pirkimai'!J190,QuarterTable,2,FALSE),'Planuojami Pirkimai'!J190)</f>
        <v>0</v>
      </c>
      <c r="K190" s="5">
        <f>IFERROR(VLOOKUP('Planuojami Pirkimai'!K190,QuarterTable,2,FALSE),'Planuojami Pirkimai'!K190)</f>
        <v>0</v>
      </c>
      <c r="L190" s="5">
        <f>IFERROR(VLOOKUP('Planuojami Pirkimai'!L190,YesNoTable,2,FALSE),-1)</f>
        <v>-1</v>
      </c>
      <c r="M190" s="5">
        <f>IFERROR(VLOOKUP('Planuojami Pirkimai'!M190,YesNoTable,2,FALSE),-1)</f>
        <v>-1</v>
      </c>
      <c r="N190" s="5">
        <f>IFERROR(VLOOKUP('Planuojami Pirkimai'!N190,YesNoTable,2,FALSE),-1)</f>
        <v>-1</v>
      </c>
      <c r="O190" s="5">
        <f>IFERROR(VLOOKUP('Planuojami Pirkimai'!O190,TitleTable,2,FALSE),-1)</f>
        <v>-1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  <c r="U190" s="5"/>
      <c r="V190" s="5"/>
    </row>
    <row r="191" spans="1:22" x14ac:dyDescent="0.25">
      <c r="A191" s="5">
        <f>IFERROR(VLOOKUP('Planuojami Pirkimai'!A191,PurchaseTypeTable,2,FALSE),-1)</f>
        <v>-1</v>
      </c>
      <c r="B191" s="5">
        <f>'Planuojami Pirkimai'!B191</f>
        <v>0</v>
      </c>
      <c r="C191" s="5">
        <f>IFERROR(VLOOKUP('Planuojami Pirkimai'!C191,TypeTable,2,FALSE),-1)</f>
        <v>-1</v>
      </c>
      <c r="D191" s="5">
        <f>'Planuojami Pirkimai'!D191</f>
        <v>0</v>
      </c>
      <c r="E191" s="5">
        <f>'Planuojami Pirkimai'!E191</f>
        <v>0</v>
      </c>
      <c r="F191" s="5">
        <f>IFERROR(VLOOKUP('Planuojami Pirkimai'!F191,MeasurementTable,2,FALSE),'Planuojami Pirkimai'!F191)</f>
        <v>0</v>
      </c>
      <c r="G191" s="11">
        <f>'Planuojami Pirkimai'!G191</f>
        <v>0</v>
      </c>
      <c r="H191" s="5">
        <f>'Planuojami Pirkimai'!H191</f>
        <v>0</v>
      </c>
      <c r="I191" s="11">
        <f>'Planuojami Pirkimai'!I191</f>
        <v>0</v>
      </c>
      <c r="J191" s="5">
        <f>IFERROR(VLOOKUP('Planuojami Pirkimai'!J191,QuarterTable,2,FALSE),'Planuojami Pirkimai'!J191)</f>
        <v>0</v>
      </c>
      <c r="K191" s="5">
        <f>IFERROR(VLOOKUP('Planuojami Pirkimai'!K191,QuarterTable,2,FALSE),'Planuojami Pirkimai'!K191)</f>
        <v>0</v>
      </c>
      <c r="L191" s="5">
        <f>IFERROR(VLOOKUP('Planuojami Pirkimai'!L191,YesNoTable,2,FALSE),-1)</f>
        <v>-1</v>
      </c>
      <c r="M191" s="5">
        <f>IFERROR(VLOOKUP('Planuojami Pirkimai'!M191,YesNoTable,2,FALSE),-1)</f>
        <v>-1</v>
      </c>
      <c r="N191" s="5">
        <f>IFERROR(VLOOKUP('Planuojami Pirkimai'!N191,YesNoTable,2,FALSE),-1)</f>
        <v>-1</v>
      </c>
      <c r="O191" s="5">
        <f>IFERROR(VLOOKUP('Planuojami Pirkimai'!O191,TitleTable,2,FALSE),-1)</f>
        <v>-1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  <c r="U191" s="5"/>
      <c r="V191" s="5"/>
    </row>
    <row r="192" spans="1:22" x14ac:dyDescent="0.25">
      <c r="A192" s="5">
        <f>IFERROR(VLOOKUP('Planuojami Pirkimai'!A192,PurchaseTypeTable,2,FALSE),-1)</f>
        <v>-1</v>
      </c>
      <c r="B192" s="5">
        <f>'Planuojami Pirkimai'!B192</f>
        <v>0</v>
      </c>
      <c r="C192" s="5">
        <f>IFERROR(VLOOKUP('Planuojami Pirkimai'!C192,TypeTable,2,FALSE),-1)</f>
        <v>-1</v>
      </c>
      <c r="D192" s="5">
        <f>'Planuojami Pirkimai'!D192</f>
        <v>0</v>
      </c>
      <c r="E192" s="5">
        <f>'Planuojami Pirkimai'!E192</f>
        <v>0</v>
      </c>
      <c r="F192" s="5">
        <f>IFERROR(VLOOKUP('Planuojami Pirkimai'!F192,MeasurementTable,2,FALSE),'Planuojami Pirkimai'!F192)</f>
        <v>0</v>
      </c>
      <c r="G192" s="11">
        <f>'Planuojami Pirkimai'!G192</f>
        <v>0</v>
      </c>
      <c r="H192" s="5">
        <f>'Planuojami Pirkimai'!H192</f>
        <v>0</v>
      </c>
      <c r="I192" s="11">
        <f>'Planuojami Pirkimai'!I192</f>
        <v>0</v>
      </c>
      <c r="J192" s="5">
        <f>IFERROR(VLOOKUP('Planuojami Pirkimai'!J192,QuarterTable,2,FALSE),'Planuojami Pirkimai'!J192)</f>
        <v>0</v>
      </c>
      <c r="K192" s="5">
        <f>IFERROR(VLOOKUP('Planuojami Pirkimai'!K192,QuarterTable,2,FALSE),'Planuojami Pirkimai'!K192)</f>
        <v>0</v>
      </c>
      <c r="L192" s="5">
        <f>IFERROR(VLOOKUP('Planuojami Pirkimai'!L192,YesNoTable,2,FALSE),-1)</f>
        <v>-1</v>
      </c>
      <c r="M192" s="5">
        <f>IFERROR(VLOOKUP('Planuojami Pirkimai'!M192,YesNoTable,2,FALSE),-1)</f>
        <v>-1</v>
      </c>
      <c r="N192" s="5">
        <f>IFERROR(VLOOKUP('Planuojami Pirkimai'!N192,YesNoTable,2,FALSE),-1)</f>
        <v>-1</v>
      </c>
      <c r="O192" s="5">
        <f>IFERROR(VLOOKUP('Planuojami Pirkimai'!O192,TitleTable,2,FALSE),-1)</f>
        <v>-1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  <c r="U192" s="5"/>
      <c r="V192" s="5"/>
    </row>
    <row r="193" spans="1:22" x14ac:dyDescent="0.25">
      <c r="A193" s="5">
        <f>IFERROR(VLOOKUP('Planuojami Pirkimai'!A193,PurchaseTypeTable,2,FALSE),-1)</f>
        <v>-1</v>
      </c>
      <c r="B193" s="5">
        <f>'Planuojami Pirkimai'!B193</f>
        <v>0</v>
      </c>
      <c r="C193" s="5">
        <f>IFERROR(VLOOKUP('Planuojami Pirkimai'!C193,TypeTable,2,FALSE),-1)</f>
        <v>-1</v>
      </c>
      <c r="D193" s="5">
        <f>'Planuojami Pirkimai'!D193</f>
        <v>0</v>
      </c>
      <c r="E193" s="5">
        <f>'Planuojami Pirkimai'!E193</f>
        <v>0</v>
      </c>
      <c r="F193" s="5">
        <f>IFERROR(VLOOKUP('Planuojami Pirkimai'!F193,MeasurementTable,2,FALSE),'Planuojami Pirkimai'!F193)</f>
        <v>0</v>
      </c>
      <c r="G193" s="11">
        <f>'Planuojami Pirkimai'!G193</f>
        <v>0</v>
      </c>
      <c r="H193" s="5">
        <f>'Planuojami Pirkimai'!H193</f>
        <v>0</v>
      </c>
      <c r="I193" s="11">
        <f>'Planuojami Pirkimai'!I193</f>
        <v>0</v>
      </c>
      <c r="J193" s="5">
        <f>IFERROR(VLOOKUP('Planuojami Pirkimai'!J193,QuarterTable,2,FALSE),'Planuojami Pirkimai'!J193)</f>
        <v>0</v>
      </c>
      <c r="K193" s="5">
        <f>IFERROR(VLOOKUP('Planuojami Pirkimai'!K193,QuarterTable,2,FALSE),'Planuojami Pirkimai'!K193)</f>
        <v>0</v>
      </c>
      <c r="L193" s="5">
        <f>IFERROR(VLOOKUP('Planuojami Pirkimai'!L193,YesNoTable,2,FALSE),-1)</f>
        <v>-1</v>
      </c>
      <c r="M193" s="5">
        <f>IFERROR(VLOOKUP('Planuojami Pirkimai'!M193,YesNoTable,2,FALSE),-1)</f>
        <v>-1</v>
      </c>
      <c r="N193" s="5">
        <f>IFERROR(VLOOKUP('Planuojami Pirkimai'!N193,YesNoTable,2,FALSE),-1)</f>
        <v>-1</v>
      </c>
      <c r="O193" s="5">
        <f>IFERROR(VLOOKUP('Planuojami Pirkimai'!O193,TitleTable,2,FALSE),-1)</f>
        <v>-1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  <c r="U193" s="5"/>
      <c r="V193" s="5"/>
    </row>
    <row r="194" spans="1:22" x14ac:dyDescent="0.25">
      <c r="A194" s="5">
        <f>IFERROR(VLOOKUP('Planuojami Pirkimai'!A194,PurchaseTypeTable,2,FALSE),-1)</f>
        <v>-1</v>
      </c>
      <c r="B194" s="5">
        <f>'Planuojami Pirkimai'!B194</f>
        <v>0</v>
      </c>
      <c r="C194" s="5">
        <f>IFERROR(VLOOKUP('Planuojami Pirkimai'!C194,TypeTable,2,FALSE),-1)</f>
        <v>-1</v>
      </c>
      <c r="D194" s="5">
        <f>'Planuojami Pirkimai'!D194</f>
        <v>0</v>
      </c>
      <c r="E194" s="5">
        <f>'Planuojami Pirkimai'!E194</f>
        <v>0</v>
      </c>
      <c r="F194" s="5">
        <f>IFERROR(VLOOKUP('Planuojami Pirkimai'!F194,MeasurementTable,2,FALSE),'Planuojami Pirkimai'!F194)</f>
        <v>0</v>
      </c>
      <c r="G194" s="11">
        <f>'Planuojami Pirkimai'!G194</f>
        <v>0</v>
      </c>
      <c r="H194" s="5">
        <f>'Planuojami Pirkimai'!H194</f>
        <v>0</v>
      </c>
      <c r="I194" s="11">
        <f>'Planuojami Pirkimai'!I194</f>
        <v>0</v>
      </c>
      <c r="J194" s="5">
        <f>IFERROR(VLOOKUP('Planuojami Pirkimai'!J194,QuarterTable,2,FALSE),'Planuojami Pirkimai'!J194)</f>
        <v>0</v>
      </c>
      <c r="K194" s="5">
        <f>IFERROR(VLOOKUP('Planuojami Pirkimai'!K194,QuarterTable,2,FALSE),'Planuojami Pirkimai'!K194)</f>
        <v>0</v>
      </c>
      <c r="L194" s="5">
        <f>IFERROR(VLOOKUP('Planuojami Pirkimai'!L194,YesNoTable,2,FALSE),-1)</f>
        <v>-1</v>
      </c>
      <c r="M194" s="5">
        <f>IFERROR(VLOOKUP('Planuojami Pirkimai'!M194,YesNoTable,2,FALSE),-1)</f>
        <v>-1</v>
      </c>
      <c r="N194" s="5">
        <f>IFERROR(VLOOKUP('Planuojami Pirkimai'!N194,YesNoTable,2,FALSE),-1)</f>
        <v>-1</v>
      </c>
      <c r="O194" s="5">
        <f>IFERROR(VLOOKUP('Planuojami Pirkimai'!O194,TitleTable,2,FALSE),-1)</f>
        <v>-1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  <c r="U194" s="5"/>
      <c r="V194" s="5"/>
    </row>
    <row r="195" spans="1:22" x14ac:dyDescent="0.25">
      <c r="A195" s="5">
        <f>IFERROR(VLOOKUP('Planuojami Pirkimai'!A195,PurchaseTypeTable,2,FALSE),-1)</f>
        <v>-1</v>
      </c>
      <c r="B195" s="5">
        <f>'Planuojami Pirkimai'!B195</f>
        <v>0</v>
      </c>
      <c r="C195" s="5">
        <f>IFERROR(VLOOKUP('Planuojami Pirkimai'!C195,TypeTable,2,FALSE),-1)</f>
        <v>-1</v>
      </c>
      <c r="D195" s="5">
        <f>'Planuojami Pirkimai'!D195</f>
        <v>0</v>
      </c>
      <c r="E195" s="5">
        <f>'Planuojami Pirkimai'!E195</f>
        <v>0</v>
      </c>
      <c r="F195" s="5">
        <f>IFERROR(VLOOKUP('Planuojami Pirkimai'!F195,MeasurementTable,2,FALSE),'Planuojami Pirkimai'!F195)</f>
        <v>0</v>
      </c>
      <c r="G195" s="11">
        <f>'Planuojami Pirkimai'!G195</f>
        <v>0</v>
      </c>
      <c r="H195" s="5">
        <f>'Planuojami Pirkimai'!H195</f>
        <v>0</v>
      </c>
      <c r="I195" s="11">
        <f>'Planuojami Pirkimai'!I195</f>
        <v>0</v>
      </c>
      <c r="J195" s="5">
        <f>IFERROR(VLOOKUP('Planuojami Pirkimai'!J195,QuarterTable,2,FALSE),'Planuojami Pirkimai'!J195)</f>
        <v>0</v>
      </c>
      <c r="K195" s="5">
        <f>IFERROR(VLOOKUP('Planuojami Pirkimai'!K195,QuarterTable,2,FALSE),'Planuojami Pirkimai'!K195)</f>
        <v>0</v>
      </c>
      <c r="L195" s="5">
        <f>IFERROR(VLOOKUP('Planuojami Pirkimai'!L195,YesNoTable,2,FALSE),-1)</f>
        <v>-1</v>
      </c>
      <c r="M195" s="5">
        <f>IFERROR(VLOOKUP('Planuojami Pirkimai'!M195,YesNoTable,2,FALSE),-1)</f>
        <v>-1</v>
      </c>
      <c r="N195" s="5">
        <f>IFERROR(VLOOKUP('Planuojami Pirkimai'!N195,YesNoTable,2,FALSE),-1)</f>
        <v>-1</v>
      </c>
      <c r="O195" s="5">
        <f>IFERROR(VLOOKUP('Planuojami Pirkimai'!O195,TitleTable,2,FALSE),-1)</f>
        <v>-1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  <c r="U195" s="5"/>
      <c r="V195" s="5"/>
    </row>
    <row r="196" spans="1:22" x14ac:dyDescent="0.25">
      <c r="A196" s="5">
        <f>IFERROR(VLOOKUP('Planuojami Pirkimai'!A196,PurchaseTypeTable,2,FALSE),-1)</f>
        <v>-1</v>
      </c>
      <c r="B196" s="5">
        <f>'Planuojami Pirkimai'!B196</f>
        <v>0</v>
      </c>
      <c r="C196" s="5">
        <f>IFERROR(VLOOKUP('Planuojami Pirkimai'!C196,TypeTable,2,FALSE),-1)</f>
        <v>-1</v>
      </c>
      <c r="D196" s="5">
        <f>'Planuojami Pirkimai'!D196</f>
        <v>0</v>
      </c>
      <c r="E196" s="5">
        <f>'Planuojami Pirkimai'!E196</f>
        <v>0</v>
      </c>
      <c r="F196" s="5">
        <f>IFERROR(VLOOKUP('Planuojami Pirkimai'!F196,MeasurementTable,2,FALSE),'Planuojami Pirkimai'!F196)</f>
        <v>0</v>
      </c>
      <c r="G196" s="11">
        <f>'Planuojami Pirkimai'!G196</f>
        <v>0</v>
      </c>
      <c r="H196" s="5">
        <f>'Planuojami Pirkimai'!H196</f>
        <v>0</v>
      </c>
      <c r="I196" s="11">
        <f>'Planuojami Pirkimai'!I196</f>
        <v>0</v>
      </c>
      <c r="J196" s="5">
        <f>IFERROR(VLOOKUP('Planuojami Pirkimai'!J196,QuarterTable,2,FALSE),'Planuojami Pirkimai'!J196)</f>
        <v>0</v>
      </c>
      <c r="K196" s="5">
        <f>IFERROR(VLOOKUP('Planuojami Pirkimai'!K196,QuarterTable,2,FALSE),'Planuojami Pirkimai'!K196)</f>
        <v>0</v>
      </c>
      <c r="L196" s="5">
        <f>IFERROR(VLOOKUP('Planuojami Pirkimai'!L196,YesNoTable,2,FALSE),-1)</f>
        <v>-1</v>
      </c>
      <c r="M196" s="5">
        <f>IFERROR(VLOOKUP('Planuojami Pirkimai'!M196,YesNoTable,2,FALSE),-1)</f>
        <v>-1</v>
      </c>
      <c r="N196" s="5">
        <f>IFERROR(VLOOKUP('Planuojami Pirkimai'!N196,YesNoTable,2,FALSE),-1)</f>
        <v>-1</v>
      </c>
      <c r="O196" s="5">
        <f>IFERROR(VLOOKUP('Planuojami Pirkimai'!O196,TitleTable,2,FALSE),-1)</f>
        <v>-1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  <c r="U196" s="5"/>
      <c r="V196" s="5"/>
    </row>
    <row r="197" spans="1:22" x14ac:dyDescent="0.25">
      <c r="A197" s="5">
        <f>IFERROR(VLOOKUP('Planuojami Pirkimai'!A197,PurchaseTypeTable,2,FALSE),-1)</f>
        <v>-1</v>
      </c>
      <c r="B197" s="5">
        <f>'Planuojami Pirkimai'!B197</f>
        <v>0</v>
      </c>
      <c r="C197" s="5">
        <f>IFERROR(VLOOKUP('Planuojami Pirkimai'!C197,TypeTable,2,FALSE),-1)</f>
        <v>-1</v>
      </c>
      <c r="D197" s="5">
        <f>'Planuojami Pirkimai'!D197</f>
        <v>0</v>
      </c>
      <c r="E197" s="5">
        <f>'Planuojami Pirkimai'!E197</f>
        <v>0</v>
      </c>
      <c r="F197" s="5">
        <f>IFERROR(VLOOKUP('Planuojami Pirkimai'!F197,MeasurementTable,2,FALSE),'Planuojami Pirkimai'!F197)</f>
        <v>0</v>
      </c>
      <c r="G197" s="11">
        <f>'Planuojami Pirkimai'!G197</f>
        <v>0</v>
      </c>
      <c r="H197" s="5">
        <f>'Planuojami Pirkimai'!H197</f>
        <v>0</v>
      </c>
      <c r="I197" s="11">
        <f>'Planuojami Pirkimai'!I197</f>
        <v>0</v>
      </c>
      <c r="J197" s="5">
        <f>IFERROR(VLOOKUP('Planuojami Pirkimai'!J197,QuarterTable,2,FALSE),'Planuojami Pirkimai'!J197)</f>
        <v>0</v>
      </c>
      <c r="K197" s="5">
        <f>IFERROR(VLOOKUP('Planuojami Pirkimai'!K197,QuarterTable,2,FALSE),'Planuojami Pirkimai'!K197)</f>
        <v>0</v>
      </c>
      <c r="L197" s="5">
        <f>IFERROR(VLOOKUP('Planuojami Pirkimai'!L197,YesNoTable,2,FALSE),-1)</f>
        <v>-1</v>
      </c>
      <c r="M197" s="5">
        <f>IFERROR(VLOOKUP('Planuojami Pirkimai'!M197,YesNoTable,2,FALSE),-1)</f>
        <v>-1</v>
      </c>
      <c r="N197" s="5">
        <f>IFERROR(VLOOKUP('Planuojami Pirkimai'!N197,YesNoTable,2,FALSE),-1)</f>
        <v>-1</v>
      </c>
      <c r="O197" s="5">
        <f>IFERROR(VLOOKUP('Planuojami Pirkimai'!O197,TitleTable,2,FALSE),-1)</f>
        <v>-1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  <c r="U197" s="5"/>
      <c r="V197" s="5"/>
    </row>
    <row r="198" spans="1:22" x14ac:dyDescent="0.25">
      <c r="A198" s="5">
        <f>IFERROR(VLOOKUP('Planuojami Pirkimai'!A198,PurchaseTypeTable,2,FALSE),-1)</f>
        <v>-1</v>
      </c>
      <c r="B198" s="5">
        <f>'Planuojami Pirkimai'!B198</f>
        <v>0</v>
      </c>
      <c r="C198" s="5">
        <f>IFERROR(VLOOKUP('Planuojami Pirkimai'!C198,TypeTable,2,FALSE),-1)</f>
        <v>-1</v>
      </c>
      <c r="D198" s="5">
        <f>'Planuojami Pirkimai'!D198</f>
        <v>0</v>
      </c>
      <c r="E198" s="5">
        <f>'Planuojami Pirkimai'!E198</f>
        <v>0</v>
      </c>
      <c r="F198" s="5">
        <f>IFERROR(VLOOKUP('Planuojami Pirkimai'!F198,MeasurementTable,2,FALSE),'Planuojami Pirkimai'!F198)</f>
        <v>0</v>
      </c>
      <c r="G198" s="11">
        <f>'Planuojami Pirkimai'!G198</f>
        <v>0</v>
      </c>
      <c r="H198" s="5">
        <f>'Planuojami Pirkimai'!H198</f>
        <v>0</v>
      </c>
      <c r="I198" s="11">
        <f>'Planuojami Pirkimai'!I198</f>
        <v>0</v>
      </c>
      <c r="J198" s="5">
        <f>IFERROR(VLOOKUP('Planuojami Pirkimai'!J198,QuarterTable,2,FALSE),'Planuojami Pirkimai'!J198)</f>
        <v>0</v>
      </c>
      <c r="K198" s="5">
        <f>IFERROR(VLOOKUP('Planuojami Pirkimai'!K198,QuarterTable,2,FALSE),'Planuojami Pirkimai'!K198)</f>
        <v>0</v>
      </c>
      <c r="L198" s="5">
        <f>IFERROR(VLOOKUP('Planuojami Pirkimai'!L198,YesNoTable,2,FALSE),-1)</f>
        <v>-1</v>
      </c>
      <c r="M198" s="5">
        <f>IFERROR(VLOOKUP('Planuojami Pirkimai'!M198,YesNoTable,2,FALSE),-1)</f>
        <v>-1</v>
      </c>
      <c r="N198" s="5">
        <f>IFERROR(VLOOKUP('Planuojami Pirkimai'!N198,YesNoTable,2,FALSE),-1)</f>
        <v>-1</v>
      </c>
      <c r="O198" s="5">
        <f>IFERROR(VLOOKUP('Planuojami Pirkimai'!O198,TitleTable,2,FALSE),-1)</f>
        <v>-1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  <c r="U198" s="5"/>
      <c r="V198" s="5"/>
    </row>
    <row r="199" spans="1:22" x14ac:dyDescent="0.25">
      <c r="A199" s="5">
        <f>IFERROR(VLOOKUP('Planuojami Pirkimai'!A199,PurchaseTypeTable,2,FALSE),-1)</f>
        <v>-1</v>
      </c>
      <c r="B199" s="5">
        <f>'Planuojami Pirkimai'!B199</f>
        <v>0</v>
      </c>
      <c r="C199" s="5">
        <f>IFERROR(VLOOKUP('Planuojami Pirkimai'!C199,TypeTable,2,FALSE),-1)</f>
        <v>-1</v>
      </c>
      <c r="D199" s="5">
        <f>'Planuojami Pirkimai'!D199</f>
        <v>0</v>
      </c>
      <c r="E199" s="5">
        <f>'Planuojami Pirkimai'!E199</f>
        <v>0</v>
      </c>
      <c r="F199" s="5">
        <f>IFERROR(VLOOKUP('Planuojami Pirkimai'!F199,MeasurementTable,2,FALSE),'Planuojami Pirkimai'!F199)</f>
        <v>0</v>
      </c>
      <c r="G199" s="11">
        <f>'Planuojami Pirkimai'!G199</f>
        <v>0</v>
      </c>
      <c r="H199" s="5">
        <f>'Planuojami Pirkimai'!H199</f>
        <v>0</v>
      </c>
      <c r="I199" s="11">
        <f>'Planuojami Pirkimai'!I199</f>
        <v>0</v>
      </c>
      <c r="J199" s="5">
        <f>IFERROR(VLOOKUP('Planuojami Pirkimai'!J199,QuarterTable,2,FALSE),'Planuojami Pirkimai'!J199)</f>
        <v>0</v>
      </c>
      <c r="K199" s="5">
        <f>IFERROR(VLOOKUP('Planuojami Pirkimai'!K199,QuarterTable,2,FALSE),'Planuojami Pirkimai'!K199)</f>
        <v>0</v>
      </c>
      <c r="L199" s="5">
        <f>IFERROR(VLOOKUP('Planuojami Pirkimai'!L199,YesNoTable,2,FALSE),-1)</f>
        <v>-1</v>
      </c>
      <c r="M199" s="5">
        <f>IFERROR(VLOOKUP('Planuojami Pirkimai'!M199,YesNoTable,2,FALSE),-1)</f>
        <v>-1</v>
      </c>
      <c r="N199" s="5">
        <f>IFERROR(VLOOKUP('Planuojami Pirkimai'!N199,YesNoTable,2,FALSE),-1)</f>
        <v>-1</v>
      </c>
      <c r="O199" s="5">
        <f>IFERROR(VLOOKUP('Planuojami Pirkimai'!O199,TitleTable,2,FALSE),-1)</f>
        <v>-1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  <c r="U199" s="5"/>
      <c r="V199" s="5"/>
    </row>
    <row r="200" spans="1:22" x14ac:dyDescent="0.25">
      <c r="A200" s="5">
        <f>IFERROR(VLOOKUP('Planuojami Pirkimai'!A200,PurchaseTypeTable,2,FALSE),-1)</f>
        <v>-1</v>
      </c>
      <c r="B200" s="5">
        <f>'Planuojami Pirkimai'!B200</f>
        <v>0</v>
      </c>
      <c r="C200" s="5">
        <f>IFERROR(VLOOKUP('Planuojami Pirkimai'!C200,TypeTable,2,FALSE),-1)</f>
        <v>-1</v>
      </c>
      <c r="D200" s="5">
        <f>'Planuojami Pirkimai'!D200</f>
        <v>0</v>
      </c>
      <c r="E200" s="5">
        <f>'Planuojami Pirkimai'!E200</f>
        <v>0</v>
      </c>
      <c r="F200" s="5">
        <f>IFERROR(VLOOKUP('Planuojami Pirkimai'!F200,MeasurementTable,2,FALSE),'Planuojami Pirkimai'!F200)</f>
        <v>0</v>
      </c>
      <c r="G200" s="11">
        <f>'Planuojami Pirkimai'!G200</f>
        <v>0</v>
      </c>
      <c r="H200" s="5">
        <f>'Planuojami Pirkimai'!H200</f>
        <v>0</v>
      </c>
      <c r="I200" s="11">
        <f>'Planuojami Pirkimai'!I200</f>
        <v>0</v>
      </c>
      <c r="J200" s="5">
        <f>IFERROR(VLOOKUP('Planuojami Pirkimai'!J200,QuarterTable,2,FALSE),'Planuojami Pirkimai'!J200)</f>
        <v>0</v>
      </c>
      <c r="K200" s="5">
        <f>IFERROR(VLOOKUP('Planuojami Pirkimai'!K200,QuarterTable,2,FALSE),'Planuojami Pirkimai'!K200)</f>
        <v>0</v>
      </c>
      <c r="L200" s="5">
        <f>IFERROR(VLOOKUP('Planuojami Pirkimai'!L200,YesNoTable,2,FALSE),-1)</f>
        <v>-1</v>
      </c>
      <c r="M200" s="5">
        <f>IFERROR(VLOOKUP('Planuojami Pirkimai'!M200,YesNoTable,2,FALSE),-1)</f>
        <v>-1</v>
      </c>
      <c r="N200" s="5">
        <f>IFERROR(VLOOKUP('Planuojami Pirkimai'!N200,YesNoTable,2,FALSE),-1)</f>
        <v>-1</v>
      </c>
      <c r="O200" s="5">
        <f>IFERROR(VLOOKUP('Planuojami Pirkimai'!O200,TitleTable,2,FALSE),-1)</f>
        <v>-1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  <c r="U200" s="5"/>
      <c r="V200" s="5"/>
    </row>
    <row r="201" spans="1:22" x14ac:dyDescent="0.25">
      <c r="A201" s="5">
        <f>IFERROR(VLOOKUP('Planuojami Pirkimai'!A201,PurchaseTypeTable,2,FALSE),-1)</f>
        <v>-1</v>
      </c>
      <c r="B201" s="5">
        <f>'Planuojami Pirkimai'!B201</f>
        <v>0</v>
      </c>
      <c r="C201" s="5">
        <f>IFERROR(VLOOKUP('Planuojami Pirkimai'!C201,TypeTable,2,FALSE),-1)</f>
        <v>-1</v>
      </c>
      <c r="D201" s="5">
        <f>'Planuojami Pirkimai'!D201</f>
        <v>0</v>
      </c>
      <c r="E201" s="5">
        <f>'Planuojami Pirkimai'!E201</f>
        <v>0</v>
      </c>
      <c r="F201" s="5">
        <f>IFERROR(VLOOKUP('Planuojami Pirkimai'!F201,MeasurementTable,2,FALSE),'Planuojami Pirkimai'!F201)</f>
        <v>0</v>
      </c>
      <c r="G201" s="11">
        <f>'Planuojami Pirkimai'!G201</f>
        <v>0</v>
      </c>
      <c r="H201" s="5">
        <f>'Planuojami Pirkimai'!H201</f>
        <v>0</v>
      </c>
      <c r="I201" s="11">
        <f>'Planuojami Pirkimai'!I201</f>
        <v>0</v>
      </c>
      <c r="J201" s="5">
        <f>IFERROR(VLOOKUP('Planuojami Pirkimai'!J201,QuarterTable,2,FALSE),'Planuojami Pirkimai'!J201)</f>
        <v>0</v>
      </c>
      <c r="K201" s="5">
        <f>IFERROR(VLOOKUP('Planuojami Pirkimai'!K201,QuarterTable,2,FALSE),'Planuojami Pirkimai'!K201)</f>
        <v>0</v>
      </c>
      <c r="L201" s="5">
        <f>IFERROR(VLOOKUP('Planuojami Pirkimai'!L201,YesNoTable,2,FALSE),-1)</f>
        <v>-1</v>
      </c>
      <c r="M201" s="5">
        <f>IFERROR(VLOOKUP('Planuojami Pirkimai'!M201,YesNoTable,2,FALSE),-1)</f>
        <v>-1</v>
      </c>
      <c r="N201" s="5">
        <f>IFERROR(VLOOKUP('Planuojami Pirkimai'!N201,YesNoTable,2,FALSE),-1)</f>
        <v>-1</v>
      </c>
      <c r="O201" s="5">
        <f>IFERROR(VLOOKUP('Planuojami Pirkimai'!O201,TitleTable,2,FALSE),-1)</f>
        <v>-1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  <c r="U201" s="5"/>
      <c r="V201" s="5"/>
    </row>
    <row r="202" spans="1:22" x14ac:dyDescent="0.25">
      <c r="A202" s="5">
        <f>IFERROR(VLOOKUP('Planuojami Pirkimai'!A202,PurchaseTypeTable,2,FALSE),-1)</f>
        <v>-1</v>
      </c>
      <c r="B202" s="5">
        <f>'Planuojami Pirkimai'!B202</f>
        <v>0</v>
      </c>
      <c r="C202" s="5">
        <f>IFERROR(VLOOKUP('Planuojami Pirkimai'!C202,TypeTable,2,FALSE),-1)</f>
        <v>-1</v>
      </c>
      <c r="D202" s="5">
        <f>'Planuojami Pirkimai'!D202</f>
        <v>0</v>
      </c>
      <c r="E202" s="5">
        <f>'Planuojami Pirkimai'!E202</f>
        <v>0</v>
      </c>
      <c r="F202" s="5">
        <f>IFERROR(VLOOKUP('Planuojami Pirkimai'!F202,MeasurementTable,2,FALSE),'Planuojami Pirkimai'!F202)</f>
        <v>0</v>
      </c>
      <c r="G202" s="11">
        <f>'Planuojami Pirkimai'!G202</f>
        <v>0</v>
      </c>
      <c r="H202" s="5">
        <f>'Planuojami Pirkimai'!H202</f>
        <v>0</v>
      </c>
      <c r="I202" s="11">
        <f>'Planuojami Pirkimai'!I202</f>
        <v>0</v>
      </c>
      <c r="J202" s="5">
        <f>IFERROR(VLOOKUP('Planuojami Pirkimai'!J202,QuarterTable,2,FALSE),'Planuojami Pirkimai'!J202)</f>
        <v>0</v>
      </c>
      <c r="K202" s="5">
        <f>IFERROR(VLOOKUP('Planuojami Pirkimai'!K202,QuarterTable,2,FALSE),'Planuojami Pirkimai'!K202)</f>
        <v>0</v>
      </c>
      <c r="L202" s="5">
        <f>IFERROR(VLOOKUP('Planuojami Pirkimai'!L202,YesNoTable,2,FALSE),-1)</f>
        <v>-1</v>
      </c>
      <c r="M202" s="5">
        <f>IFERROR(VLOOKUP('Planuojami Pirkimai'!M202,YesNoTable,2,FALSE),-1)</f>
        <v>-1</v>
      </c>
      <c r="N202" s="5">
        <f>IFERROR(VLOOKUP('Planuojami Pirkimai'!N202,YesNoTable,2,FALSE),-1)</f>
        <v>-1</v>
      </c>
      <c r="O202" s="5">
        <f>IFERROR(VLOOKUP('Planuojami Pirkimai'!O202,TitleTable,2,FALSE),-1)</f>
        <v>-1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  <c r="U202" s="5"/>
      <c r="V202" s="5"/>
    </row>
    <row r="203" spans="1:22" x14ac:dyDescent="0.25">
      <c r="A203" s="5">
        <f>IFERROR(VLOOKUP('Planuojami Pirkimai'!A203,PurchaseTypeTable,2,FALSE),-1)</f>
        <v>-1</v>
      </c>
      <c r="B203" s="5">
        <f>'Planuojami Pirkimai'!B203</f>
        <v>0</v>
      </c>
      <c r="C203" s="5">
        <f>IFERROR(VLOOKUP('Planuojami Pirkimai'!C203,TypeTable,2,FALSE),-1)</f>
        <v>-1</v>
      </c>
      <c r="D203" s="5">
        <f>'Planuojami Pirkimai'!D203</f>
        <v>0</v>
      </c>
      <c r="E203" s="5">
        <f>'Planuojami Pirkimai'!E203</f>
        <v>0</v>
      </c>
      <c r="F203" s="5">
        <f>IFERROR(VLOOKUP('Planuojami Pirkimai'!F203,MeasurementTable,2,FALSE),'Planuojami Pirkimai'!F203)</f>
        <v>0</v>
      </c>
      <c r="G203" s="11">
        <f>'Planuojami Pirkimai'!G203</f>
        <v>0</v>
      </c>
      <c r="H203" s="5">
        <f>'Planuojami Pirkimai'!H203</f>
        <v>0</v>
      </c>
      <c r="I203" s="11">
        <f>'Planuojami Pirkimai'!I203</f>
        <v>0</v>
      </c>
      <c r="J203" s="5">
        <f>IFERROR(VLOOKUP('Planuojami Pirkimai'!J203,QuarterTable,2,FALSE),'Planuojami Pirkimai'!J203)</f>
        <v>0</v>
      </c>
      <c r="K203" s="5">
        <f>IFERROR(VLOOKUP('Planuojami Pirkimai'!K203,QuarterTable,2,FALSE),'Planuojami Pirkimai'!K203)</f>
        <v>0</v>
      </c>
      <c r="L203" s="5">
        <f>IFERROR(VLOOKUP('Planuojami Pirkimai'!L203,YesNoTable,2,FALSE),-1)</f>
        <v>-1</v>
      </c>
      <c r="M203" s="5">
        <f>IFERROR(VLOOKUP('Planuojami Pirkimai'!M203,YesNoTable,2,FALSE),-1)</f>
        <v>-1</v>
      </c>
      <c r="N203" s="5">
        <f>IFERROR(VLOOKUP('Planuojami Pirkimai'!N203,YesNoTable,2,FALSE),-1)</f>
        <v>-1</v>
      </c>
      <c r="O203" s="5">
        <f>IFERROR(VLOOKUP('Planuojami Pirkimai'!O203,TitleTable,2,FALSE),-1)</f>
        <v>-1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  <c r="U203" s="5"/>
      <c r="V203" s="5"/>
    </row>
    <row r="204" spans="1:22" x14ac:dyDescent="0.25">
      <c r="A204" s="5">
        <f>IFERROR(VLOOKUP('Planuojami Pirkimai'!A204,PurchaseTypeTable,2,FALSE),-1)</f>
        <v>-1</v>
      </c>
      <c r="B204" s="5">
        <f>'Planuojami Pirkimai'!B204</f>
        <v>0</v>
      </c>
      <c r="C204" s="5">
        <f>IFERROR(VLOOKUP('Planuojami Pirkimai'!C204,TypeTable,2,FALSE),-1)</f>
        <v>-1</v>
      </c>
      <c r="D204" s="5">
        <f>'Planuojami Pirkimai'!D204</f>
        <v>0</v>
      </c>
      <c r="E204" s="5">
        <f>'Planuojami Pirkimai'!E204</f>
        <v>0</v>
      </c>
      <c r="F204" s="5">
        <f>IFERROR(VLOOKUP('Planuojami Pirkimai'!F204,MeasurementTable,2,FALSE),'Planuojami Pirkimai'!F204)</f>
        <v>0</v>
      </c>
      <c r="G204" s="11">
        <f>'Planuojami Pirkimai'!G204</f>
        <v>0</v>
      </c>
      <c r="H204" s="5">
        <f>'Planuojami Pirkimai'!H204</f>
        <v>0</v>
      </c>
      <c r="I204" s="11">
        <f>'Planuojami Pirkimai'!I204</f>
        <v>0</v>
      </c>
      <c r="J204" s="5">
        <f>IFERROR(VLOOKUP('Planuojami Pirkimai'!J204,QuarterTable,2,FALSE),'Planuojami Pirkimai'!J204)</f>
        <v>0</v>
      </c>
      <c r="K204" s="5">
        <f>IFERROR(VLOOKUP('Planuojami Pirkimai'!K204,QuarterTable,2,FALSE),'Planuojami Pirkimai'!K204)</f>
        <v>0</v>
      </c>
      <c r="L204" s="5">
        <f>IFERROR(VLOOKUP('Planuojami Pirkimai'!L204,YesNoTable,2,FALSE),-1)</f>
        <v>-1</v>
      </c>
      <c r="M204" s="5">
        <f>IFERROR(VLOOKUP('Planuojami Pirkimai'!M204,YesNoTable,2,FALSE),-1)</f>
        <v>-1</v>
      </c>
      <c r="N204" s="5">
        <f>IFERROR(VLOOKUP('Planuojami Pirkimai'!N204,YesNoTable,2,FALSE),-1)</f>
        <v>-1</v>
      </c>
      <c r="O204" s="5">
        <f>IFERROR(VLOOKUP('Planuojami Pirkimai'!O204,TitleTable,2,FALSE),-1)</f>
        <v>-1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  <c r="U204" s="5"/>
      <c r="V204" s="5"/>
    </row>
    <row r="205" spans="1:22" x14ac:dyDescent="0.25">
      <c r="A205" s="5">
        <f>IFERROR(VLOOKUP('Planuojami Pirkimai'!A205,PurchaseTypeTable,2,FALSE),-1)</f>
        <v>-1</v>
      </c>
      <c r="B205" s="5">
        <f>'Planuojami Pirkimai'!B205</f>
        <v>0</v>
      </c>
      <c r="C205" s="5">
        <f>IFERROR(VLOOKUP('Planuojami Pirkimai'!C205,TypeTable,2,FALSE),-1)</f>
        <v>-1</v>
      </c>
      <c r="D205" s="5">
        <f>'Planuojami Pirkimai'!D205</f>
        <v>0</v>
      </c>
      <c r="E205" s="5">
        <f>'Planuojami Pirkimai'!E205</f>
        <v>0</v>
      </c>
      <c r="F205" s="5">
        <f>IFERROR(VLOOKUP('Planuojami Pirkimai'!F205,MeasurementTable,2,FALSE),'Planuojami Pirkimai'!F205)</f>
        <v>0</v>
      </c>
      <c r="G205" s="11">
        <f>'Planuojami Pirkimai'!G205</f>
        <v>0</v>
      </c>
      <c r="H205" s="5">
        <f>'Planuojami Pirkimai'!H205</f>
        <v>0</v>
      </c>
      <c r="I205" s="11">
        <f>'Planuojami Pirkimai'!I205</f>
        <v>0</v>
      </c>
      <c r="J205" s="5">
        <f>IFERROR(VLOOKUP('Planuojami Pirkimai'!J205,QuarterTable,2,FALSE),'Planuojami Pirkimai'!J205)</f>
        <v>0</v>
      </c>
      <c r="K205" s="5">
        <f>IFERROR(VLOOKUP('Planuojami Pirkimai'!K205,QuarterTable,2,FALSE),'Planuojami Pirkimai'!K205)</f>
        <v>0</v>
      </c>
      <c r="L205" s="5">
        <f>IFERROR(VLOOKUP('Planuojami Pirkimai'!L205,YesNoTable,2,FALSE),-1)</f>
        <v>-1</v>
      </c>
      <c r="M205" s="5">
        <f>IFERROR(VLOOKUP('Planuojami Pirkimai'!M205,YesNoTable,2,FALSE),-1)</f>
        <v>-1</v>
      </c>
      <c r="N205" s="5">
        <f>IFERROR(VLOOKUP('Planuojami Pirkimai'!N205,YesNoTable,2,FALSE),-1)</f>
        <v>-1</v>
      </c>
      <c r="O205" s="5">
        <f>IFERROR(VLOOKUP('Planuojami Pirkimai'!O205,TitleTable,2,FALSE),-1)</f>
        <v>-1</v>
      </c>
      <c r="P205" s="5">
        <f>('Planuojami Pirkimai'!P205)</f>
        <v>0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  <c r="U205" s="5"/>
      <c r="V205" s="5"/>
    </row>
    <row r="206" spans="1:22" x14ac:dyDescent="0.25">
      <c r="A206" s="5">
        <f>IFERROR(VLOOKUP('Planuojami Pirkimai'!A206,PurchaseTypeTable,2,FALSE),-1)</f>
        <v>-1</v>
      </c>
      <c r="B206" s="5">
        <f>'Planuojami Pirkimai'!B206</f>
        <v>0</v>
      </c>
      <c r="C206" s="5">
        <f>IFERROR(VLOOKUP('Planuojami Pirkimai'!C206,TypeTable,2,FALSE),-1)</f>
        <v>-1</v>
      </c>
      <c r="D206" s="5">
        <f>'Planuojami Pirkimai'!D206</f>
        <v>0</v>
      </c>
      <c r="E206" s="5">
        <f>'Planuojami Pirkimai'!E206</f>
        <v>0</v>
      </c>
      <c r="F206" s="5">
        <f>IFERROR(VLOOKUP('Planuojami Pirkimai'!F206,MeasurementTable,2,FALSE),'Planuojami Pirkimai'!F206)</f>
        <v>0</v>
      </c>
      <c r="G206" s="11">
        <f>'Planuojami Pirkimai'!G206</f>
        <v>0</v>
      </c>
      <c r="H206" s="5">
        <f>'Planuojami Pirkimai'!H206</f>
        <v>0</v>
      </c>
      <c r="I206" s="11">
        <f>'Planuojami Pirkimai'!I206</f>
        <v>0</v>
      </c>
      <c r="J206" s="5">
        <f>IFERROR(VLOOKUP('Planuojami Pirkimai'!J206,QuarterTable,2,FALSE),'Planuojami Pirkimai'!J206)</f>
        <v>0</v>
      </c>
      <c r="K206" s="5">
        <f>IFERROR(VLOOKUP('Planuojami Pirkimai'!K206,QuarterTable,2,FALSE),'Planuojami Pirkimai'!K206)</f>
        <v>0</v>
      </c>
      <c r="L206" s="5">
        <f>IFERROR(VLOOKUP('Planuojami Pirkimai'!L206,YesNoTable,2,FALSE),-1)</f>
        <v>-1</v>
      </c>
      <c r="M206" s="5">
        <f>IFERROR(VLOOKUP('Planuojami Pirkimai'!M206,YesNoTable,2,FALSE),-1)</f>
        <v>-1</v>
      </c>
      <c r="N206" s="5">
        <f>IFERROR(VLOOKUP('Planuojami Pirkimai'!N206,YesNoTable,2,FALSE),-1)</f>
        <v>-1</v>
      </c>
      <c r="O206" s="5">
        <f>IFERROR(VLOOKUP('Planuojami Pirkimai'!O206,TitleTable,2,FALSE),-1)</f>
        <v>-1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  <c r="U206" s="5"/>
      <c r="V206" s="5"/>
    </row>
    <row r="207" spans="1:22" x14ac:dyDescent="0.25">
      <c r="A207" s="5">
        <f>IFERROR(VLOOKUP('Planuojami Pirkimai'!A207,PurchaseTypeTable,2,FALSE),-1)</f>
        <v>-1</v>
      </c>
      <c r="B207" s="5">
        <f>'Planuojami Pirkimai'!B207</f>
        <v>0</v>
      </c>
      <c r="C207" s="5">
        <f>IFERROR(VLOOKUP('Planuojami Pirkimai'!C207,TypeTable,2,FALSE),-1)</f>
        <v>-1</v>
      </c>
      <c r="D207" s="5">
        <f>'Planuojami Pirkimai'!D207</f>
        <v>0</v>
      </c>
      <c r="E207" s="5">
        <f>'Planuojami Pirkimai'!E207</f>
        <v>0</v>
      </c>
      <c r="F207" s="5">
        <f>IFERROR(VLOOKUP('Planuojami Pirkimai'!F207,MeasurementTable,2,FALSE),'Planuojami Pirkimai'!F207)</f>
        <v>0</v>
      </c>
      <c r="G207" s="11">
        <f>'Planuojami Pirkimai'!G207</f>
        <v>0</v>
      </c>
      <c r="H207" s="5">
        <f>'Planuojami Pirkimai'!H207</f>
        <v>0</v>
      </c>
      <c r="I207" s="11">
        <f>'Planuojami Pirkimai'!I207</f>
        <v>0</v>
      </c>
      <c r="J207" s="5">
        <f>IFERROR(VLOOKUP('Planuojami Pirkimai'!J207,QuarterTable,2,FALSE),'Planuojami Pirkimai'!J207)</f>
        <v>0</v>
      </c>
      <c r="K207" s="5">
        <f>IFERROR(VLOOKUP('Planuojami Pirkimai'!K207,QuarterTable,2,FALSE),'Planuojami Pirkimai'!K207)</f>
        <v>0</v>
      </c>
      <c r="L207" s="5">
        <f>IFERROR(VLOOKUP('Planuojami Pirkimai'!L207,YesNoTable,2,FALSE),-1)</f>
        <v>-1</v>
      </c>
      <c r="M207" s="5">
        <f>IFERROR(VLOOKUP('Planuojami Pirkimai'!M207,YesNoTable,2,FALSE),-1)</f>
        <v>-1</v>
      </c>
      <c r="N207" s="5">
        <f>IFERROR(VLOOKUP('Planuojami Pirkimai'!N207,YesNoTable,2,FALSE),-1)</f>
        <v>-1</v>
      </c>
      <c r="O207" s="5">
        <f>IFERROR(VLOOKUP('Planuojami Pirkimai'!O207,TitleTable,2,FALSE),-1)</f>
        <v>-1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  <c r="U207" s="5"/>
      <c r="V207" s="5"/>
    </row>
    <row r="208" spans="1:22" x14ac:dyDescent="0.25">
      <c r="A208" s="5">
        <f>IFERROR(VLOOKUP('Planuojami Pirkimai'!A208,PurchaseTypeTable,2,FALSE),-1)</f>
        <v>-1</v>
      </c>
      <c r="B208" s="5">
        <f>'Planuojami Pirkimai'!B208</f>
        <v>0</v>
      </c>
      <c r="C208" s="5">
        <f>IFERROR(VLOOKUP('Planuojami Pirkimai'!C208,TypeTable,2,FALSE),-1)</f>
        <v>-1</v>
      </c>
      <c r="D208" s="5">
        <f>'Planuojami Pirkimai'!D208</f>
        <v>0</v>
      </c>
      <c r="E208" s="5">
        <f>'Planuojami Pirkimai'!E208</f>
        <v>0</v>
      </c>
      <c r="F208" s="5">
        <f>IFERROR(VLOOKUP('Planuojami Pirkimai'!F208,MeasurementTable,2,FALSE),'Planuojami Pirkimai'!F208)</f>
        <v>0</v>
      </c>
      <c r="G208" s="11">
        <f>'Planuojami Pirkimai'!G208</f>
        <v>0</v>
      </c>
      <c r="H208" s="5">
        <f>'Planuojami Pirkimai'!H208</f>
        <v>0</v>
      </c>
      <c r="I208" s="11">
        <f>'Planuojami Pirkimai'!I208</f>
        <v>0</v>
      </c>
      <c r="J208" s="5">
        <f>IFERROR(VLOOKUP('Planuojami Pirkimai'!J208,QuarterTable,2,FALSE),'Planuojami Pirkimai'!J208)</f>
        <v>0</v>
      </c>
      <c r="K208" s="5">
        <f>IFERROR(VLOOKUP('Planuojami Pirkimai'!K208,QuarterTable,2,FALSE),'Planuojami Pirkimai'!K208)</f>
        <v>0</v>
      </c>
      <c r="L208" s="5">
        <f>IFERROR(VLOOKUP('Planuojami Pirkimai'!L208,YesNoTable,2,FALSE),-1)</f>
        <v>-1</v>
      </c>
      <c r="M208" s="5">
        <f>IFERROR(VLOOKUP('Planuojami Pirkimai'!M208,YesNoTable,2,FALSE),-1)</f>
        <v>-1</v>
      </c>
      <c r="N208" s="5">
        <f>IFERROR(VLOOKUP('Planuojami Pirkimai'!N208,YesNoTable,2,FALSE),-1)</f>
        <v>-1</v>
      </c>
      <c r="O208" s="5">
        <f>IFERROR(VLOOKUP('Planuojami Pirkimai'!O208,TitleTable,2,FALSE),-1)</f>
        <v>-1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  <c r="U208" s="5"/>
      <c r="V208" s="5"/>
    </row>
    <row r="209" spans="1:22" x14ac:dyDescent="0.25">
      <c r="A209" s="5">
        <f>IFERROR(VLOOKUP('Planuojami Pirkimai'!A209,PurchaseTypeTable,2,FALSE),-1)</f>
        <v>-1</v>
      </c>
      <c r="B209" s="5">
        <f>'Planuojami Pirkimai'!B209</f>
        <v>0</v>
      </c>
      <c r="C209" s="5">
        <f>IFERROR(VLOOKUP('Planuojami Pirkimai'!C209,TypeTable,2,FALSE),-1)</f>
        <v>-1</v>
      </c>
      <c r="D209" s="5">
        <f>'Planuojami Pirkimai'!D209</f>
        <v>0</v>
      </c>
      <c r="E209" s="5">
        <f>'Planuojami Pirkimai'!E209</f>
        <v>0</v>
      </c>
      <c r="F209" s="5">
        <f>IFERROR(VLOOKUP('Planuojami Pirkimai'!F209,MeasurementTable,2,FALSE),'Planuojami Pirkimai'!F209)</f>
        <v>0</v>
      </c>
      <c r="G209" s="11">
        <f>'Planuojami Pirkimai'!G209</f>
        <v>0</v>
      </c>
      <c r="H209" s="5">
        <f>'Planuojami Pirkimai'!H209</f>
        <v>0</v>
      </c>
      <c r="I209" s="11">
        <f>'Planuojami Pirkimai'!I209</f>
        <v>0</v>
      </c>
      <c r="J209" s="5">
        <f>IFERROR(VLOOKUP('Planuojami Pirkimai'!J209,QuarterTable,2,FALSE),'Planuojami Pirkimai'!J209)</f>
        <v>0</v>
      </c>
      <c r="K209" s="5">
        <f>IFERROR(VLOOKUP('Planuojami Pirkimai'!K209,QuarterTable,2,FALSE),'Planuojami Pirkimai'!K209)</f>
        <v>0</v>
      </c>
      <c r="L209" s="5">
        <f>IFERROR(VLOOKUP('Planuojami Pirkimai'!L209,YesNoTable,2,FALSE),-1)</f>
        <v>-1</v>
      </c>
      <c r="M209" s="5">
        <f>IFERROR(VLOOKUP('Planuojami Pirkimai'!M209,YesNoTable,2,FALSE),-1)</f>
        <v>-1</v>
      </c>
      <c r="N209" s="5">
        <f>IFERROR(VLOOKUP('Planuojami Pirkimai'!N209,YesNoTable,2,FALSE),-1)</f>
        <v>-1</v>
      </c>
      <c r="O209" s="5">
        <f>IFERROR(VLOOKUP('Planuojami Pirkimai'!O209,TitleTable,2,FALSE),-1)</f>
        <v>-1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  <c r="U209" s="5"/>
      <c r="V209" s="5"/>
    </row>
    <row r="210" spans="1:22" x14ac:dyDescent="0.25">
      <c r="A210" s="5">
        <f>IFERROR(VLOOKUP('Planuojami Pirkimai'!A210,PurchaseTypeTable,2,FALSE),-1)</f>
        <v>-1</v>
      </c>
      <c r="B210" s="5">
        <f>'Planuojami Pirkimai'!B210</f>
        <v>0</v>
      </c>
      <c r="C210" s="5">
        <f>IFERROR(VLOOKUP('Planuojami Pirkimai'!C210,TypeTable,2,FALSE),-1)</f>
        <v>-1</v>
      </c>
      <c r="D210" s="5">
        <f>'Planuojami Pirkimai'!D210</f>
        <v>0</v>
      </c>
      <c r="E210" s="5">
        <f>'Planuojami Pirkimai'!E210</f>
        <v>0</v>
      </c>
      <c r="F210" s="5">
        <f>IFERROR(VLOOKUP('Planuojami Pirkimai'!F210,MeasurementTable,2,FALSE),'Planuojami Pirkimai'!F210)</f>
        <v>0</v>
      </c>
      <c r="G210" s="11">
        <f>'Planuojami Pirkimai'!G210</f>
        <v>0</v>
      </c>
      <c r="H210" s="5">
        <f>'Planuojami Pirkimai'!H210</f>
        <v>0</v>
      </c>
      <c r="I210" s="11">
        <f>'Planuojami Pirkimai'!I210</f>
        <v>0</v>
      </c>
      <c r="J210" s="5">
        <f>IFERROR(VLOOKUP('Planuojami Pirkimai'!J210,QuarterTable,2,FALSE),'Planuojami Pirkimai'!J210)</f>
        <v>0</v>
      </c>
      <c r="K210" s="5">
        <f>IFERROR(VLOOKUP('Planuojami Pirkimai'!K210,QuarterTable,2,FALSE),'Planuojami Pirkimai'!K210)</f>
        <v>0</v>
      </c>
      <c r="L210" s="5">
        <f>IFERROR(VLOOKUP('Planuojami Pirkimai'!L210,YesNoTable,2,FALSE),-1)</f>
        <v>-1</v>
      </c>
      <c r="M210" s="5">
        <f>IFERROR(VLOOKUP('Planuojami Pirkimai'!M210,YesNoTable,2,FALSE),-1)</f>
        <v>-1</v>
      </c>
      <c r="N210" s="5">
        <f>IFERROR(VLOOKUP('Planuojami Pirkimai'!N210,YesNoTable,2,FALSE),-1)</f>
        <v>-1</v>
      </c>
      <c r="O210" s="5">
        <f>IFERROR(VLOOKUP('Planuojami Pirkimai'!O210,TitleTable,2,FALSE),-1)</f>
        <v>-1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  <c r="U210" s="5"/>
      <c r="V210" s="5"/>
    </row>
    <row r="211" spans="1:22" x14ac:dyDescent="0.25">
      <c r="A211" s="5">
        <f>IFERROR(VLOOKUP('Planuojami Pirkimai'!A211,PurchaseTypeTable,2,FALSE),-1)</f>
        <v>-1</v>
      </c>
      <c r="B211" s="5">
        <f>'Planuojami Pirkimai'!B211</f>
        <v>0</v>
      </c>
      <c r="C211" s="5">
        <f>IFERROR(VLOOKUP('Planuojami Pirkimai'!C211,TypeTable,2,FALSE),-1)</f>
        <v>-1</v>
      </c>
      <c r="D211" s="5">
        <f>'Planuojami Pirkimai'!D211</f>
        <v>0</v>
      </c>
      <c r="E211" s="5">
        <f>'Planuojami Pirkimai'!E211</f>
        <v>0</v>
      </c>
      <c r="F211" s="5">
        <f>IFERROR(VLOOKUP('Planuojami Pirkimai'!F211,MeasurementTable,2,FALSE),'Planuojami Pirkimai'!F211)</f>
        <v>0</v>
      </c>
      <c r="G211" s="11">
        <f>'Planuojami Pirkimai'!G211</f>
        <v>0</v>
      </c>
      <c r="H211" s="5">
        <f>'Planuojami Pirkimai'!H211</f>
        <v>0</v>
      </c>
      <c r="I211" s="11">
        <f>'Planuojami Pirkimai'!I211</f>
        <v>0</v>
      </c>
      <c r="J211" s="5">
        <f>IFERROR(VLOOKUP('Planuojami Pirkimai'!J211,QuarterTable,2,FALSE),'Planuojami Pirkimai'!J211)</f>
        <v>0</v>
      </c>
      <c r="K211" s="5">
        <f>IFERROR(VLOOKUP('Planuojami Pirkimai'!K211,QuarterTable,2,FALSE),'Planuojami Pirkimai'!K211)</f>
        <v>0</v>
      </c>
      <c r="L211" s="5">
        <f>IFERROR(VLOOKUP('Planuojami Pirkimai'!L211,YesNoTable,2,FALSE),-1)</f>
        <v>-1</v>
      </c>
      <c r="M211" s="5">
        <f>IFERROR(VLOOKUP('Planuojami Pirkimai'!M211,YesNoTable,2,FALSE),-1)</f>
        <v>-1</v>
      </c>
      <c r="N211" s="5">
        <f>IFERROR(VLOOKUP('Planuojami Pirkimai'!N211,YesNoTable,2,FALSE),-1)</f>
        <v>-1</v>
      </c>
      <c r="O211" s="5">
        <f>IFERROR(VLOOKUP('Planuojami Pirkimai'!O211,TitleTable,2,FALSE),-1)</f>
        <v>-1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  <c r="U211" s="5"/>
      <c r="V211" s="5"/>
    </row>
    <row r="212" spans="1:22" x14ac:dyDescent="0.25">
      <c r="A212" s="5">
        <f>IFERROR(VLOOKUP('Planuojami Pirkimai'!A212,PurchaseTypeTable,2,FALSE),-1)</f>
        <v>-1</v>
      </c>
      <c r="B212" s="5">
        <f>'Planuojami Pirkimai'!B212</f>
        <v>0</v>
      </c>
      <c r="C212" s="5">
        <f>IFERROR(VLOOKUP('Planuojami Pirkimai'!C212,TypeTable,2,FALSE),-1)</f>
        <v>-1</v>
      </c>
      <c r="D212" s="5">
        <f>'Planuojami Pirkimai'!D212</f>
        <v>0</v>
      </c>
      <c r="E212" s="5">
        <f>'Planuojami Pirkimai'!E212</f>
        <v>0</v>
      </c>
      <c r="F212" s="5">
        <f>IFERROR(VLOOKUP('Planuojami Pirkimai'!F212,MeasurementTable,2,FALSE),'Planuojami Pirkimai'!F212)</f>
        <v>0</v>
      </c>
      <c r="G212" s="11">
        <f>'Planuojami Pirkimai'!G212</f>
        <v>0</v>
      </c>
      <c r="H212" s="5">
        <f>'Planuojami Pirkimai'!H212</f>
        <v>0</v>
      </c>
      <c r="I212" s="11">
        <f>'Planuojami Pirkimai'!I212</f>
        <v>0</v>
      </c>
      <c r="J212" s="5">
        <f>IFERROR(VLOOKUP('Planuojami Pirkimai'!J212,QuarterTable,2,FALSE),'Planuojami Pirkimai'!J212)</f>
        <v>0</v>
      </c>
      <c r="K212" s="5">
        <f>IFERROR(VLOOKUP('Planuojami Pirkimai'!K212,QuarterTable,2,FALSE),'Planuojami Pirkimai'!K212)</f>
        <v>0</v>
      </c>
      <c r="L212" s="5">
        <f>IFERROR(VLOOKUP('Planuojami Pirkimai'!L212,YesNoTable,2,FALSE),-1)</f>
        <v>-1</v>
      </c>
      <c r="M212" s="5">
        <f>IFERROR(VLOOKUP('Planuojami Pirkimai'!M212,YesNoTable,2,FALSE),-1)</f>
        <v>-1</v>
      </c>
      <c r="N212" s="5">
        <f>IFERROR(VLOOKUP('Planuojami Pirkimai'!N212,YesNoTable,2,FALSE),-1)</f>
        <v>-1</v>
      </c>
      <c r="O212" s="5">
        <f>IFERROR(VLOOKUP('Planuojami Pirkimai'!O212,TitleTable,2,FALSE),-1)</f>
        <v>-1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  <c r="U212" s="5"/>
      <c r="V212" s="5"/>
    </row>
    <row r="213" spans="1:22" x14ac:dyDescent="0.25">
      <c r="A213" s="5">
        <f>IFERROR(VLOOKUP('Planuojami Pirkimai'!A213,PurchaseTypeTable,2,FALSE),-1)</f>
        <v>-1</v>
      </c>
      <c r="B213" s="5">
        <f>'Planuojami Pirkimai'!B213</f>
        <v>0</v>
      </c>
      <c r="C213" s="5">
        <f>IFERROR(VLOOKUP('Planuojami Pirkimai'!C213,TypeTable,2,FALSE),-1)</f>
        <v>-1</v>
      </c>
      <c r="D213" s="5">
        <f>'Planuojami Pirkimai'!D213</f>
        <v>0</v>
      </c>
      <c r="E213" s="5">
        <f>'Planuojami Pirkimai'!E213</f>
        <v>0</v>
      </c>
      <c r="F213" s="5">
        <f>IFERROR(VLOOKUP('Planuojami Pirkimai'!F213,MeasurementTable,2,FALSE),'Planuojami Pirkimai'!F213)</f>
        <v>0</v>
      </c>
      <c r="G213" s="11">
        <f>'Planuojami Pirkimai'!G213</f>
        <v>0</v>
      </c>
      <c r="H213" s="5">
        <f>'Planuojami Pirkimai'!H213</f>
        <v>0</v>
      </c>
      <c r="I213" s="11">
        <f>'Planuojami Pirkimai'!I213</f>
        <v>0</v>
      </c>
      <c r="J213" s="5">
        <f>IFERROR(VLOOKUP('Planuojami Pirkimai'!J213,QuarterTable,2,FALSE),'Planuojami Pirkimai'!J213)</f>
        <v>0</v>
      </c>
      <c r="K213" s="5">
        <f>IFERROR(VLOOKUP('Planuojami Pirkimai'!K213,QuarterTable,2,FALSE),'Planuojami Pirkimai'!K213)</f>
        <v>0</v>
      </c>
      <c r="L213" s="5">
        <f>IFERROR(VLOOKUP('Planuojami Pirkimai'!L213,YesNoTable,2,FALSE),-1)</f>
        <v>-1</v>
      </c>
      <c r="M213" s="5">
        <f>IFERROR(VLOOKUP('Planuojami Pirkimai'!M213,YesNoTable,2,FALSE),-1)</f>
        <v>-1</v>
      </c>
      <c r="N213" s="5">
        <f>IFERROR(VLOOKUP('Planuojami Pirkimai'!N213,YesNoTable,2,FALSE),-1)</f>
        <v>-1</v>
      </c>
      <c r="O213" s="5">
        <f>IFERROR(VLOOKUP('Planuojami Pirkimai'!O213,TitleTable,2,FALSE),-1)</f>
        <v>-1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  <c r="U213" s="5"/>
      <c r="V213" s="5"/>
    </row>
    <row r="214" spans="1:22" x14ac:dyDescent="0.25">
      <c r="A214" s="5">
        <f>IFERROR(VLOOKUP('Planuojami Pirkimai'!A214,PurchaseTypeTable,2,FALSE),-1)</f>
        <v>-1</v>
      </c>
      <c r="B214" s="5">
        <f>'Planuojami Pirkimai'!B214</f>
        <v>0</v>
      </c>
      <c r="C214" s="5">
        <f>IFERROR(VLOOKUP('Planuojami Pirkimai'!C214,TypeTable,2,FALSE),-1)</f>
        <v>-1</v>
      </c>
      <c r="D214" s="5">
        <f>'Planuojami Pirkimai'!D214</f>
        <v>0</v>
      </c>
      <c r="E214" s="5">
        <f>'Planuojami Pirkimai'!E214</f>
        <v>0</v>
      </c>
      <c r="F214" s="5">
        <f>IFERROR(VLOOKUP('Planuojami Pirkimai'!F214,MeasurementTable,2,FALSE),'Planuojami Pirkimai'!F214)</f>
        <v>0</v>
      </c>
      <c r="G214" s="11">
        <f>'Planuojami Pirkimai'!G214</f>
        <v>0</v>
      </c>
      <c r="H214" s="5">
        <f>'Planuojami Pirkimai'!H214</f>
        <v>0</v>
      </c>
      <c r="I214" s="11">
        <f>'Planuojami Pirkimai'!I214</f>
        <v>0</v>
      </c>
      <c r="J214" s="5">
        <f>IFERROR(VLOOKUP('Planuojami Pirkimai'!J214,QuarterTable,2,FALSE),'Planuojami Pirkimai'!J214)</f>
        <v>0</v>
      </c>
      <c r="K214" s="5">
        <f>IFERROR(VLOOKUP('Planuojami Pirkimai'!K214,QuarterTable,2,FALSE),'Planuojami Pirkimai'!K214)</f>
        <v>0</v>
      </c>
      <c r="L214" s="5">
        <f>IFERROR(VLOOKUP('Planuojami Pirkimai'!L214,YesNoTable,2,FALSE),-1)</f>
        <v>-1</v>
      </c>
      <c r="M214" s="5">
        <f>IFERROR(VLOOKUP('Planuojami Pirkimai'!M214,YesNoTable,2,FALSE),-1)</f>
        <v>-1</v>
      </c>
      <c r="N214" s="5">
        <f>IFERROR(VLOOKUP('Planuojami Pirkimai'!N214,YesNoTable,2,FALSE),-1)</f>
        <v>-1</v>
      </c>
      <c r="O214" s="5">
        <f>IFERROR(VLOOKUP('Planuojami Pirkimai'!O214,TitleTable,2,FALSE),-1)</f>
        <v>-1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  <c r="U214" s="5"/>
      <c r="V214" s="5"/>
    </row>
    <row r="215" spans="1:22" x14ac:dyDescent="0.25">
      <c r="A215" s="5">
        <f>IFERROR(VLOOKUP('Planuojami Pirkimai'!A215,PurchaseTypeTable,2,FALSE),-1)</f>
        <v>-1</v>
      </c>
      <c r="B215" s="5">
        <f>'Planuojami Pirkimai'!B215</f>
        <v>0</v>
      </c>
      <c r="C215" s="5">
        <f>IFERROR(VLOOKUP('Planuojami Pirkimai'!C215,TypeTable,2,FALSE),-1)</f>
        <v>-1</v>
      </c>
      <c r="D215" s="5">
        <f>'Planuojami Pirkimai'!D215</f>
        <v>0</v>
      </c>
      <c r="E215" s="5">
        <f>'Planuojami Pirkimai'!E215</f>
        <v>0</v>
      </c>
      <c r="F215" s="5">
        <f>IFERROR(VLOOKUP('Planuojami Pirkimai'!F215,MeasurementTable,2,FALSE),'Planuojami Pirkimai'!F215)</f>
        <v>0</v>
      </c>
      <c r="G215" s="11">
        <f>'Planuojami Pirkimai'!G215</f>
        <v>0</v>
      </c>
      <c r="H215" s="5">
        <f>'Planuojami Pirkimai'!H215</f>
        <v>0</v>
      </c>
      <c r="I215" s="11">
        <f>'Planuojami Pirkimai'!I215</f>
        <v>0</v>
      </c>
      <c r="J215" s="5">
        <f>IFERROR(VLOOKUP('Planuojami Pirkimai'!J215,QuarterTable,2,FALSE),'Planuojami Pirkimai'!J215)</f>
        <v>0</v>
      </c>
      <c r="K215" s="5">
        <f>IFERROR(VLOOKUP('Planuojami Pirkimai'!K215,QuarterTable,2,FALSE),'Planuojami Pirkimai'!K215)</f>
        <v>0</v>
      </c>
      <c r="L215" s="5">
        <f>IFERROR(VLOOKUP('Planuojami Pirkimai'!L215,YesNoTable,2,FALSE),-1)</f>
        <v>-1</v>
      </c>
      <c r="M215" s="5">
        <f>IFERROR(VLOOKUP('Planuojami Pirkimai'!M215,YesNoTable,2,FALSE),-1)</f>
        <v>-1</v>
      </c>
      <c r="N215" s="5">
        <f>IFERROR(VLOOKUP('Planuojami Pirkimai'!N215,YesNoTable,2,FALSE),-1)</f>
        <v>-1</v>
      </c>
      <c r="O215" s="5">
        <f>IFERROR(VLOOKUP('Planuojami Pirkimai'!O215,TitleTable,2,FALSE),-1)</f>
        <v>-1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  <c r="U215" s="5"/>
      <c r="V215" s="5"/>
    </row>
    <row r="216" spans="1:22" x14ac:dyDescent="0.25">
      <c r="A216" s="5">
        <f>IFERROR(VLOOKUP('Planuojami Pirkimai'!A216,PurchaseTypeTable,2,FALSE),-1)</f>
        <v>-1</v>
      </c>
      <c r="B216" s="5">
        <f>'Planuojami Pirkimai'!B216</f>
        <v>0</v>
      </c>
      <c r="C216" s="5">
        <f>IFERROR(VLOOKUP('Planuojami Pirkimai'!C216,TypeTable,2,FALSE),-1)</f>
        <v>-1</v>
      </c>
      <c r="D216" s="5">
        <f>'Planuojami Pirkimai'!D216</f>
        <v>0</v>
      </c>
      <c r="E216" s="5">
        <f>'Planuojami Pirkimai'!E216</f>
        <v>0</v>
      </c>
      <c r="F216" s="5">
        <f>IFERROR(VLOOKUP('Planuojami Pirkimai'!F216,MeasurementTable,2,FALSE),'Planuojami Pirkimai'!F216)</f>
        <v>0</v>
      </c>
      <c r="G216" s="11">
        <f>'Planuojami Pirkimai'!G216</f>
        <v>0</v>
      </c>
      <c r="H216" s="5">
        <f>'Planuojami Pirkimai'!H216</f>
        <v>0</v>
      </c>
      <c r="I216" s="11">
        <f>'Planuojami Pirkimai'!I216</f>
        <v>0</v>
      </c>
      <c r="J216" s="5">
        <f>IFERROR(VLOOKUP('Planuojami Pirkimai'!J216,QuarterTable,2,FALSE),'Planuojami Pirkimai'!J216)</f>
        <v>0</v>
      </c>
      <c r="K216" s="5">
        <f>IFERROR(VLOOKUP('Planuojami Pirkimai'!K216,QuarterTable,2,FALSE),'Planuojami Pirkimai'!K216)</f>
        <v>0</v>
      </c>
      <c r="L216" s="5">
        <f>IFERROR(VLOOKUP('Planuojami Pirkimai'!L216,YesNoTable,2,FALSE),-1)</f>
        <v>-1</v>
      </c>
      <c r="M216" s="5">
        <f>IFERROR(VLOOKUP('Planuojami Pirkimai'!M216,YesNoTable,2,FALSE),-1)</f>
        <v>-1</v>
      </c>
      <c r="N216" s="5">
        <f>IFERROR(VLOOKUP('Planuojami Pirkimai'!N216,YesNoTable,2,FALSE),-1)</f>
        <v>-1</v>
      </c>
      <c r="O216" s="5">
        <f>IFERROR(VLOOKUP('Planuojami Pirkimai'!O216,TitleTable,2,FALSE),-1)</f>
        <v>-1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  <c r="U216" s="5"/>
      <c r="V216" s="5"/>
    </row>
    <row r="217" spans="1:22" x14ac:dyDescent="0.25">
      <c r="A217" s="5">
        <f>IFERROR(VLOOKUP('Planuojami Pirkimai'!A217,PurchaseTypeTable,2,FALSE),-1)</f>
        <v>-1</v>
      </c>
      <c r="B217" s="5">
        <f>'Planuojami Pirkimai'!B217</f>
        <v>0</v>
      </c>
      <c r="C217" s="5">
        <f>IFERROR(VLOOKUP('Planuojami Pirkimai'!C217,TypeTable,2,FALSE),-1)</f>
        <v>-1</v>
      </c>
      <c r="D217" s="5">
        <f>'Planuojami Pirkimai'!D217</f>
        <v>0</v>
      </c>
      <c r="E217" s="5">
        <f>'Planuojami Pirkimai'!E217</f>
        <v>0</v>
      </c>
      <c r="F217" s="5">
        <f>IFERROR(VLOOKUP('Planuojami Pirkimai'!F217,MeasurementTable,2,FALSE),'Planuojami Pirkimai'!F217)</f>
        <v>0</v>
      </c>
      <c r="G217" s="11">
        <f>'Planuojami Pirkimai'!G217</f>
        <v>0</v>
      </c>
      <c r="H217" s="5">
        <f>'Planuojami Pirkimai'!H217</f>
        <v>0</v>
      </c>
      <c r="I217" s="11">
        <f>'Planuojami Pirkimai'!I217</f>
        <v>0</v>
      </c>
      <c r="J217" s="5">
        <f>IFERROR(VLOOKUP('Planuojami Pirkimai'!J217,QuarterTable,2,FALSE),'Planuojami Pirkimai'!J217)</f>
        <v>0</v>
      </c>
      <c r="K217" s="5">
        <f>IFERROR(VLOOKUP('Planuojami Pirkimai'!K217,QuarterTable,2,FALSE),'Planuojami Pirkimai'!K217)</f>
        <v>0</v>
      </c>
      <c r="L217" s="5">
        <f>IFERROR(VLOOKUP('Planuojami Pirkimai'!L217,YesNoTable,2,FALSE),-1)</f>
        <v>-1</v>
      </c>
      <c r="M217" s="5">
        <f>IFERROR(VLOOKUP('Planuojami Pirkimai'!M217,YesNoTable,2,FALSE),-1)</f>
        <v>-1</v>
      </c>
      <c r="N217" s="5">
        <f>IFERROR(VLOOKUP('Planuojami Pirkimai'!N217,YesNoTable,2,FALSE),-1)</f>
        <v>-1</v>
      </c>
      <c r="O217" s="5">
        <f>IFERROR(VLOOKUP('Planuojami Pirkimai'!O217,TitleTable,2,FALSE),-1)</f>
        <v>-1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  <c r="U217" s="5"/>
      <c r="V217" s="5"/>
    </row>
    <row r="218" spans="1:22" x14ac:dyDescent="0.25">
      <c r="A218" s="5">
        <f>IFERROR(VLOOKUP('Planuojami Pirkimai'!A218,PurchaseTypeTable,2,FALSE),-1)</f>
        <v>-1</v>
      </c>
      <c r="B218" s="5">
        <f>'Planuojami Pirkimai'!B218</f>
        <v>0</v>
      </c>
      <c r="C218" s="5">
        <f>IFERROR(VLOOKUP('Planuojami Pirkimai'!C218,TypeTable,2,FALSE),-1)</f>
        <v>-1</v>
      </c>
      <c r="D218" s="5">
        <f>'Planuojami Pirkimai'!D218</f>
        <v>0</v>
      </c>
      <c r="E218" s="5">
        <f>'Planuojami Pirkimai'!E218</f>
        <v>0</v>
      </c>
      <c r="F218" s="5">
        <f>IFERROR(VLOOKUP('Planuojami Pirkimai'!F218,MeasurementTable,2,FALSE),'Planuojami Pirkimai'!F218)</f>
        <v>0</v>
      </c>
      <c r="G218" s="11">
        <f>'Planuojami Pirkimai'!G218</f>
        <v>0</v>
      </c>
      <c r="H218" s="5">
        <f>'Planuojami Pirkimai'!H218</f>
        <v>0</v>
      </c>
      <c r="I218" s="11">
        <f>'Planuojami Pirkimai'!I218</f>
        <v>0</v>
      </c>
      <c r="J218" s="5">
        <f>IFERROR(VLOOKUP('Planuojami Pirkimai'!J218,QuarterTable,2,FALSE),'Planuojami Pirkimai'!J218)</f>
        <v>0</v>
      </c>
      <c r="K218" s="5">
        <f>IFERROR(VLOOKUP('Planuojami Pirkimai'!K218,QuarterTable,2,FALSE),'Planuojami Pirkimai'!K218)</f>
        <v>0</v>
      </c>
      <c r="L218" s="5">
        <f>IFERROR(VLOOKUP('Planuojami Pirkimai'!L218,YesNoTable,2,FALSE),-1)</f>
        <v>-1</v>
      </c>
      <c r="M218" s="5">
        <f>IFERROR(VLOOKUP('Planuojami Pirkimai'!M218,YesNoTable,2,FALSE),-1)</f>
        <v>-1</v>
      </c>
      <c r="N218" s="5">
        <f>IFERROR(VLOOKUP('Planuojami Pirkimai'!N218,YesNoTable,2,FALSE),-1)</f>
        <v>-1</v>
      </c>
      <c r="O218" s="5">
        <f>IFERROR(VLOOKUP('Planuojami Pirkimai'!O218,TitleTable,2,FALSE),-1)</f>
        <v>-1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  <c r="U218" s="5"/>
      <c r="V218" s="5"/>
    </row>
    <row r="219" spans="1:22" x14ac:dyDescent="0.25">
      <c r="A219" s="5">
        <f>IFERROR(VLOOKUP('Planuojami Pirkimai'!A219,PurchaseTypeTable,2,FALSE),-1)</f>
        <v>-1</v>
      </c>
      <c r="B219" s="5">
        <f>'Planuojami Pirkimai'!B219</f>
        <v>0</v>
      </c>
      <c r="C219" s="5">
        <f>IFERROR(VLOOKUP('Planuojami Pirkimai'!C219,TypeTable,2,FALSE),-1)</f>
        <v>-1</v>
      </c>
      <c r="D219" s="5">
        <f>'Planuojami Pirkimai'!D219</f>
        <v>0</v>
      </c>
      <c r="E219" s="5">
        <f>'Planuojami Pirkimai'!E219</f>
        <v>0</v>
      </c>
      <c r="F219" s="5">
        <f>IFERROR(VLOOKUP('Planuojami Pirkimai'!F219,MeasurementTable,2,FALSE),'Planuojami Pirkimai'!F219)</f>
        <v>0</v>
      </c>
      <c r="G219" s="11">
        <f>'Planuojami Pirkimai'!G219</f>
        <v>0</v>
      </c>
      <c r="H219" s="5">
        <f>'Planuojami Pirkimai'!H219</f>
        <v>0</v>
      </c>
      <c r="I219" s="11">
        <f>'Planuojami Pirkimai'!I219</f>
        <v>0</v>
      </c>
      <c r="J219" s="5">
        <f>IFERROR(VLOOKUP('Planuojami Pirkimai'!J219,QuarterTable,2,FALSE),'Planuojami Pirkimai'!J219)</f>
        <v>0</v>
      </c>
      <c r="K219" s="5">
        <f>IFERROR(VLOOKUP('Planuojami Pirkimai'!K219,QuarterTable,2,FALSE),'Planuojami Pirkimai'!K219)</f>
        <v>0</v>
      </c>
      <c r="L219" s="5">
        <f>IFERROR(VLOOKUP('Planuojami Pirkimai'!L219,YesNoTable,2,FALSE),-1)</f>
        <v>-1</v>
      </c>
      <c r="M219" s="5">
        <f>IFERROR(VLOOKUP('Planuojami Pirkimai'!M219,YesNoTable,2,FALSE),-1)</f>
        <v>-1</v>
      </c>
      <c r="N219" s="5">
        <f>IFERROR(VLOOKUP('Planuojami Pirkimai'!N219,YesNoTable,2,FALSE),-1)</f>
        <v>-1</v>
      </c>
      <c r="O219" s="5">
        <f>IFERROR(VLOOKUP('Planuojami Pirkimai'!O219,TitleTable,2,FALSE),-1)</f>
        <v>-1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  <c r="U219" s="5"/>
      <c r="V219" s="5"/>
    </row>
    <row r="220" spans="1:22" x14ac:dyDescent="0.25">
      <c r="A220" s="5">
        <f>IFERROR(VLOOKUP('Planuojami Pirkimai'!A220,PurchaseTypeTable,2,FALSE),-1)</f>
        <v>-1</v>
      </c>
      <c r="B220" s="5">
        <f>'Planuojami Pirkimai'!B220</f>
        <v>0</v>
      </c>
      <c r="C220" s="5">
        <f>IFERROR(VLOOKUP('Planuojami Pirkimai'!C220,TypeTable,2,FALSE),-1)</f>
        <v>-1</v>
      </c>
      <c r="D220" s="5">
        <f>'Planuojami Pirkimai'!D220</f>
        <v>0</v>
      </c>
      <c r="E220" s="5">
        <f>'Planuojami Pirkimai'!E220</f>
        <v>0</v>
      </c>
      <c r="F220" s="5">
        <f>IFERROR(VLOOKUP('Planuojami Pirkimai'!F220,MeasurementTable,2,FALSE),'Planuojami Pirkimai'!F220)</f>
        <v>0</v>
      </c>
      <c r="G220" s="11">
        <f>'Planuojami Pirkimai'!G220</f>
        <v>0</v>
      </c>
      <c r="H220" s="5">
        <f>'Planuojami Pirkimai'!H220</f>
        <v>0</v>
      </c>
      <c r="I220" s="11">
        <f>'Planuojami Pirkimai'!I220</f>
        <v>0</v>
      </c>
      <c r="J220" s="5">
        <f>IFERROR(VLOOKUP('Planuojami Pirkimai'!J220,QuarterTable,2,FALSE),'Planuojami Pirkimai'!J220)</f>
        <v>0</v>
      </c>
      <c r="K220" s="5">
        <f>IFERROR(VLOOKUP('Planuojami Pirkimai'!K220,QuarterTable,2,FALSE),'Planuojami Pirkimai'!K220)</f>
        <v>0</v>
      </c>
      <c r="L220" s="5">
        <f>IFERROR(VLOOKUP('Planuojami Pirkimai'!L220,YesNoTable,2,FALSE),-1)</f>
        <v>-1</v>
      </c>
      <c r="M220" s="5">
        <f>IFERROR(VLOOKUP('Planuojami Pirkimai'!M220,YesNoTable,2,FALSE),-1)</f>
        <v>-1</v>
      </c>
      <c r="N220" s="5">
        <f>IFERROR(VLOOKUP('Planuojami Pirkimai'!N220,YesNoTable,2,FALSE),-1)</f>
        <v>-1</v>
      </c>
      <c r="O220" s="5">
        <f>IFERROR(VLOOKUP('Planuojami Pirkimai'!O220,TitleTable,2,FALSE),-1)</f>
        <v>-1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  <c r="U220" s="5"/>
      <c r="V220" s="5"/>
    </row>
    <row r="221" spans="1:22" x14ac:dyDescent="0.25">
      <c r="A221" s="5">
        <f>IFERROR(VLOOKUP('Planuojami Pirkimai'!A221,PurchaseTypeTable,2,FALSE),-1)</f>
        <v>-1</v>
      </c>
      <c r="B221" s="5">
        <f>'Planuojami Pirkimai'!B221</f>
        <v>0</v>
      </c>
      <c r="C221" s="5">
        <f>IFERROR(VLOOKUP('Planuojami Pirkimai'!C221,TypeTable,2,FALSE),-1)</f>
        <v>-1</v>
      </c>
      <c r="D221" s="5">
        <f>'Planuojami Pirkimai'!D221</f>
        <v>0</v>
      </c>
      <c r="E221" s="5">
        <f>'Planuojami Pirkimai'!E221</f>
        <v>0</v>
      </c>
      <c r="F221" s="5">
        <f>IFERROR(VLOOKUP('Planuojami Pirkimai'!F221,MeasurementTable,2,FALSE),'Planuojami Pirkimai'!F221)</f>
        <v>0</v>
      </c>
      <c r="G221" s="11">
        <f>'Planuojami Pirkimai'!G221</f>
        <v>0</v>
      </c>
      <c r="H221" s="5">
        <f>'Planuojami Pirkimai'!H221</f>
        <v>0</v>
      </c>
      <c r="I221" s="11">
        <f>'Planuojami Pirkimai'!I221</f>
        <v>0</v>
      </c>
      <c r="J221" s="5">
        <f>IFERROR(VLOOKUP('Planuojami Pirkimai'!J221,QuarterTable,2,FALSE),'Planuojami Pirkimai'!J221)</f>
        <v>0</v>
      </c>
      <c r="K221" s="5">
        <f>IFERROR(VLOOKUP('Planuojami Pirkimai'!K221,QuarterTable,2,FALSE),'Planuojami Pirkimai'!K221)</f>
        <v>0</v>
      </c>
      <c r="L221" s="5">
        <f>IFERROR(VLOOKUP('Planuojami Pirkimai'!L221,YesNoTable,2,FALSE),-1)</f>
        <v>-1</v>
      </c>
      <c r="M221" s="5">
        <f>IFERROR(VLOOKUP('Planuojami Pirkimai'!M221,YesNoTable,2,FALSE),-1)</f>
        <v>-1</v>
      </c>
      <c r="N221" s="5">
        <f>IFERROR(VLOOKUP('Planuojami Pirkimai'!N221,YesNoTable,2,FALSE),-1)</f>
        <v>-1</v>
      </c>
      <c r="O221" s="5">
        <f>IFERROR(VLOOKUP('Planuojami Pirkimai'!O221,TitleTable,2,FALSE),-1)</f>
        <v>-1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  <c r="U221" s="5"/>
      <c r="V221" s="5"/>
    </row>
    <row r="222" spans="1:22" x14ac:dyDescent="0.25">
      <c r="A222" s="5">
        <f>IFERROR(VLOOKUP('Planuojami Pirkimai'!A222,PurchaseTypeTable,2,FALSE),-1)</f>
        <v>-1</v>
      </c>
      <c r="B222" s="5">
        <f>'Planuojami Pirkimai'!B222</f>
        <v>0</v>
      </c>
      <c r="C222" s="5">
        <f>IFERROR(VLOOKUP('Planuojami Pirkimai'!C222,TypeTable,2,FALSE),-1)</f>
        <v>-1</v>
      </c>
      <c r="D222" s="5">
        <f>'Planuojami Pirkimai'!D222</f>
        <v>0</v>
      </c>
      <c r="E222" s="5">
        <f>'Planuojami Pirkimai'!E222</f>
        <v>0</v>
      </c>
      <c r="F222" s="5">
        <f>IFERROR(VLOOKUP('Planuojami Pirkimai'!F222,MeasurementTable,2,FALSE),'Planuojami Pirkimai'!F222)</f>
        <v>0</v>
      </c>
      <c r="G222" s="11">
        <f>'Planuojami Pirkimai'!G222</f>
        <v>0</v>
      </c>
      <c r="H222" s="5">
        <f>'Planuojami Pirkimai'!H222</f>
        <v>0</v>
      </c>
      <c r="I222" s="11">
        <f>'Planuojami Pirkimai'!I222</f>
        <v>0</v>
      </c>
      <c r="J222" s="5">
        <f>IFERROR(VLOOKUP('Planuojami Pirkimai'!J222,QuarterTable,2,FALSE),'Planuojami Pirkimai'!J222)</f>
        <v>0</v>
      </c>
      <c r="K222" s="5">
        <f>IFERROR(VLOOKUP('Planuojami Pirkimai'!K222,QuarterTable,2,FALSE),'Planuojami Pirkimai'!K222)</f>
        <v>0</v>
      </c>
      <c r="L222" s="5">
        <f>IFERROR(VLOOKUP('Planuojami Pirkimai'!L222,YesNoTable,2,FALSE),-1)</f>
        <v>-1</v>
      </c>
      <c r="M222" s="5">
        <f>IFERROR(VLOOKUP('Planuojami Pirkimai'!M222,YesNoTable,2,FALSE),-1)</f>
        <v>-1</v>
      </c>
      <c r="N222" s="5">
        <f>IFERROR(VLOOKUP('Planuojami Pirkimai'!N222,YesNoTable,2,FALSE),-1)</f>
        <v>-1</v>
      </c>
      <c r="O222" s="5">
        <f>IFERROR(VLOOKUP('Planuojami Pirkimai'!O222,TitleTable,2,FALSE),-1)</f>
        <v>-1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  <c r="U222" s="5"/>
      <c r="V222" s="5"/>
    </row>
    <row r="223" spans="1:22" x14ac:dyDescent="0.25">
      <c r="A223" s="5">
        <f>IFERROR(VLOOKUP('Planuojami Pirkimai'!A223,PurchaseTypeTable,2,FALSE),-1)</f>
        <v>-1</v>
      </c>
      <c r="B223" s="5">
        <f>'Planuojami Pirkimai'!B223</f>
        <v>0</v>
      </c>
      <c r="C223" s="5">
        <f>IFERROR(VLOOKUP('Planuojami Pirkimai'!C223,TypeTable,2,FALSE),-1)</f>
        <v>-1</v>
      </c>
      <c r="D223" s="5">
        <f>'Planuojami Pirkimai'!D223</f>
        <v>0</v>
      </c>
      <c r="E223" s="5">
        <f>'Planuojami Pirkimai'!E223</f>
        <v>0</v>
      </c>
      <c r="F223" s="5">
        <f>IFERROR(VLOOKUP('Planuojami Pirkimai'!F223,MeasurementTable,2,FALSE),'Planuojami Pirkimai'!F223)</f>
        <v>0</v>
      </c>
      <c r="G223" s="11">
        <f>'Planuojami Pirkimai'!G223</f>
        <v>0</v>
      </c>
      <c r="H223" s="5">
        <f>'Planuojami Pirkimai'!H223</f>
        <v>0</v>
      </c>
      <c r="I223" s="11">
        <f>'Planuojami Pirkimai'!I223</f>
        <v>0</v>
      </c>
      <c r="J223" s="5">
        <f>IFERROR(VLOOKUP('Planuojami Pirkimai'!J223,QuarterTable,2,FALSE),'Planuojami Pirkimai'!J223)</f>
        <v>0</v>
      </c>
      <c r="K223" s="5">
        <f>IFERROR(VLOOKUP('Planuojami Pirkimai'!K223,QuarterTable,2,FALSE),'Planuojami Pirkimai'!K223)</f>
        <v>0</v>
      </c>
      <c r="L223" s="5">
        <f>IFERROR(VLOOKUP('Planuojami Pirkimai'!L223,YesNoTable,2,FALSE),-1)</f>
        <v>-1</v>
      </c>
      <c r="M223" s="5">
        <f>IFERROR(VLOOKUP('Planuojami Pirkimai'!M223,YesNoTable,2,FALSE),-1)</f>
        <v>-1</v>
      </c>
      <c r="N223" s="5">
        <f>IFERROR(VLOOKUP('Planuojami Pirkimai'!N223,YesNoTable,2,FALSE),-1)</f>
        <v>-1</v>
      </c>
      <c r="O223" s="5">
        <f>IFERROR(VLOOKUP('Planuojami Pirkimai'!O223,TitleTable,2,FALSE),-1)</f>
        <v>-1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  <c r="U223" s="5"/>
      <c r="V223" s="5"/>
    </row>
    <row r="224" spans="1:22" x14ac:dyDescent="0.25">
      <c r="A224" s="5">
        <f>IFERROR(VLOOKUP('Planuojami Pirkimai'!A224,PurchaseTypeTable,2,FALSE),-1)</f>
        <v>-1</v>
      </c>
      <c r="B224" s="5">
        <f>'Planuojami Pirkimai'!B224</f>
        <v>0</v>
      </c>
      <c r="C224" s="5">
        <f>IFERROR(VLOOKUP('Planuojami Pirkimai'!C224,TypeTable,2,FALSE),-1)</f>
        <v>-1</v>
      </c>
      <c r="D224" s="5">
        <f>'Planuojami Pirkimai'!D224</f>
        <v>0</v>
      </c>
      <c r="E224" s="5">
        <f>'Planuojami Pirkimai'!E224</f>
        <v>0</v>
      </c>
      <c r="F224" s="5">
        <f>IFERROR(VLOOKUP('Planuojami Pirkimai'!F224,MeasurementTable,2,FALSE),'Planuojami Pirkimai'!F224)</f>
        <v>0</v>
      </c>
      <c r="G224" s="11">
        <f>'Planuojami Pirkimai'!G224</f>
        <v>0</v>
      </c>
      <c r="H224" s="5">
        <f>'Planuojami Pirkimai'!H224</f>
        <v>0</v>
      </c>
      <c r="I224" s="11">
        <f>'Planuojami Pirkimai'!I224</f>
        <v>0</v>
      </c>
      <c r="J224" s="5">
        <f>IFERROR(VLOOKUP('Planuojami Pirkimai'!J224,QuarterTable,2,FALSE),'Planuojami Pirkimai'!J224)</f>
        <v>0</v>
      </c>
      <c r="K224" s="5">
        <f>IFERROR(VLOOKUP('Planuojami Pirkimai'!K224,QuarterTable,2,FALSE),'Planuojami Pirkimai'!K224)</f>
        <v>0</v>
      </c>
      <c r="L224" s="5">
        <f>IFERROR(VLOOKUP('Planuojami Pirkimai'!L224,YesNoTable,2,FALSE),-1)</f>
        <v>-1</v>
      </c>
      <c r="M224" s="5">
        <f>IFERROR(VLOOKUP('Planuojami Pirkimai'!M224,YesNoTable,2,FALSE),-1)</f>
        <v>-1</v>
      </c>
      <c r="N224" s="5">
        <f>IFERROR(VLOOKUP('Planuojami Pirkimai'!N224,YesNoTable,2,FALSE),-1)</f>
        <v>-1</v>
      </c>
      <c r="O224" s="5">
        <f>IFERROR(VLOOKUP('Planuojami Pirkimai'!O224,TitleTable,2,FALSE),-1)</f>
        <v>-1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  <c r="U224" s="5"/>
      <c r="V224" s="5"/>
    </row>
    <row r="225" spans="1:22" x14ac:dyDescent="0.25">
      <c r="A225" s="5">
        <f>IFERROR(VLOOKUP('Planuojami Pirkimai'!A225,PurchaseTypeTable,2,FALSE),-1)</f>
        <v>-1</v>
      </c>
      <c r="B225" s="5">
        <f>'Planuojami Pirkimai'!B225</f>
        <v>0</v>
      </c>
      <c r="C225" s="5">
        <f>IFERROR(VLOOKUP('Planuojami Pirkimai'!C225,TypeTable,2,FALSE),-1)</f>
        <v>-1</v>
      </c>
      <c r="D225" s="5">
        <f>'Planuojami Pirkimai'!D225</f>
        <v>0</v>
      </c>
      <c r="E225" s="5">
        <f>'Planuojami Pirkimai'!E225</f>
        <v>0</v>
      </c>
      <c r="F225" s="5">
        <f>IFERROR(VLOOKUP('Planuojami Pirkimai'!F225,MeasurementTable,2,FALSE),'Planuojami Pirkimai'!F225)</f>
        <v>0</v>
      </c>
      <c r="G225" s="11">
        <f>'Planuojami Pirkimai'!G225</f>
        <v>0</v>
      </c>
      <c r="H225" s="5">
        <f>'Planuojami Pirkimai'!H225</f>
        <v>0</v>
      </c>
      <c r="I225" s="11">
        <f>'Planuojami Pirkimai'!I225</f>
        <v>0</v>
      </c>
      <c r="J225" s="5">
        <f>IFERROR(VLOOKUP('Planuojami Pirkimai'!J225,QuarterTable,2,FALSE),'Planuojami Pirkimai'!J225)</f>
        <v>0</v>
      </c>
      <c r="K225" s="5">
        <f>IFERROR(VLOOKUP('Planuojami Pirkimai'!K225,QuarterTable,2,FALSE),'Planuojami Pirkimai'!K225)</f>
        <v>0</v>
      </c>
      <c r="L225" s="5">
        <f>IFERROR(VLOOKUP('Planuojami Pirkimai'!L225,YesNoTable,2,FALSE),-1)</f>
        <v>-1</v>
      </c>
      <c r="M225" s="5">
        <f>IFERROR(VLOOKUP('Planuojami Pirkimai'!M225,YesNoTable,2,FALSE),-1)</f>
        <v>-1</v>
      </c>
      <c r="N225" s="5">
        <f>IFERROR(VLOOKUP('Planuojami Pirkimai'!N225,YesNoTable,2,FALSE),-1)</f>
        <v>-1</v>
      </c>
      <c r="O225" s="5">
        <f>IFERROR(VLOOKUP('Planuojami Pirkimai'!O225,TitleTable,2,FALSE),-1)</f>
        <v>-1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  <c r="U225" s="5"/>
      <c r="V225" s="5"/>
    </row>
    <row r="226" spans="1:22" x14ac:dyDescent="0.25">
      <c r="A226" s="5">
        <f>IFERROR(VLOOKUP('Planuojami Pirkimai'!A226,PurchaseTypeTable,2,FALSE),-1)</f>
        <v>-1</v>
      </c>
      <c r="B226" s="5">
        <f>'Planuojami Pirkimai'!B226</f>
        <v>0</v>
      </c>
      <c r="C226" s="5">
        <f>IFERROR(VLOOKUP('Planuojami Pirkimai'!C226,TypeTable,2,FALSE),-1)</f>
        <v>-1</v>
      </c>
      <c r="D226" s="5">
        <f>'Planuojami Pirkimai'!D226</f>
        <v>0</v>
      </c>
      <c r="E226" s="5">
        <f>'Planuojami Pirkimai'!E226</f>
        <v>0</v>
      </c>
      <c r="F226" s="5">
        <f>IFERROR(VLOOKUP('Planuojami Pirkimai'!F226,MeasurementTable,2,FALSE),'Planuojami Pirkimai'!F226)</f>
        <v>0</v>
      </c>
      <c r="G226" s="11">
        <f>'Planuojami Pirkimai'!G226</f>
        <v>0</v>
      </c>
      <c r="H226" s="5">
        <f>'Planuojami Pirkimai'!H226</f>
        <v>0</v>
      </c>
      <c r="I226" s="11">
        <f>'Planuojami Pirkimai'!I226</f>
        <v>0</v>
      </c>
      <c r="J226" s="5">
        <f>IFERROR(VLOOKUP('Planuojami Pirkimai'!J226,QuarterTable,2,FALSE),'Planuojami Pirkimai'!J226)</f>
        <v>0</v>
      </c>
      <c r="K226" s="5">
        <f>IFERROR(VLOOKUP('Planuojami Pirkimai'!K226,QuarterTable,2,FALSE),'Planuojami Pirkimai'!K226)</f>
        <v>0</v>
      </c>
      <c r="L226" s="5">
        <f>IFERROR(VLOOKUP('Planuojami Pirkimai'!L226,YesNoTable,2,FALSE),-1)</f>
        <v>-1</v>
      </c>
      <c r="M226" s="5">
        <f>IFERROR(VLOOKUP('Planuojami Pirkimai'!M226,YesNoTable,2,FALSE),-1)</f>
        <v>-1</v>
      </c>
      <c r="N226" s="5">
        <f>IFERROR(VLOOKUP('Planuojami Pirkimai'!N226,YesNoTable,2,FALSE),-1)</f>
        <v>-1</v>
      </c>
      <c r="O226" s="5">
        <f>IFERROR(VLOOKUP('Planuojami Pirkimai'!O226,TitleTable,2,FALSE),-1)</f>
        <v>-1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  <c r="U226" s="5"/>
      <c r="V226" s="5"/>
    </row>
    <row r="227" spans="1:22" x14ac:dyDescent="0.25">
      <c r="A227" s="5">
        <f>IFERROR(VLOOKUP('Planuojami Pirkimai'!A227,PurchaseTypeTable,2,FALSE),-1)</f>
        <v>-1</v>
      </c>
      <c r="B227" s="5">
        <f>'Planuojami Pirkimai'!B227</f>
        <v>0</v>
      </c>
      <c r="C227" s="5">
        <f>IFERROR(VLOOKUP('Planuojami Pirkimai'!C227,TypeTable,2,FALSE),-1)</f>
        <v>-1</v>
      </c>
      <c r="D227" s="5">
        <f>'Planuojami Pirkimai'!D227</f>
        <v>0</v>
      </c>
      <c r="E227" s="5">
        <f>'Planuojami Pirkimai'!E227</f>
        <v>0</v>
      </c>
      <c r="F227" s="5">
        <f>IFERROR(VLOOKUP('Planuojami Pirkimai'!F227,MeasurementTable,2,FALSE),'Planuojami Pirkimai'!F227)</f>
        <v>0</v>
      </c>
      <c r="G227" s="11">
        <f>'Planuojami Pirkimai'!G227</f>
        <v>0</v>
      </c>
      <c r="H227" s="5">
        <f>'Planuojami Pirkimai'!H227</f>
        <v>0</v>
      </c>
      <c r="I227" s="11">
        <f>'Planuojami Pirkimai'!I227</f>
        <v>0</v>
      </c>
      <c r="J227" s="5">
        <f>IFERROR(VLOOKUP('Planuojami Pirkimai'!J227,QuarterTable,2,FALSE),'Planuojami Pirkimai'!J227)</f>
        <v>0</v>
      </c>
      <c r="K227" s="5">
        <f>IFERROR(VLOOKUP('Planuojami Pirkimai'!K227,QuarterTable,2,FALSE),'Planuojami Pirkimai'!K227)</f>
        <v>0</v>
      </c>
      <c r="L227" s="5">
        <f>IFERROR(VLOOKUP('Planuojami Pirkimai'!L227,YesNoTable,2,FALSE),-1)</f>
        <v>-1</v>
      </c>
      <c r="M227" s="5">
        <f>IFERROR(VLOOKUP('Planuojami Pirkimai'!M227,YesNoTable,2,FALSE),-1)</f>
        <v>-1</v>
      </c>
      <c r="N227" s="5">
        <f>IFERROR(VLOOKUP('Planuojami Pirkimai'!N227,YesNoTable,2,FALSE),-1)</f>
        <v>-1</v>
      </c>
      <c r="O227" s="5">
        <f>IFERROR(VLOOKUP('Planuojami Pirkimai'!O227,TitleTable,2,FALSE),-1)</f>
        <v>-1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  <c r="U227" s="5"/>
      <c r="V227" s="5"/>
    </row>
    <row r="228" spans="1:22" x14ac:dyDescent="0.25">
      <c r="A228" s="5">
        <f>IFERROR(VLOOKUP('Planuojami Pirkimai'!A228,PurchaseTypeTable,2,FALSE),-1)</f>
        <v>-1</v>
      </c>
      <c r="B228" s="5">
        <f>'Planuojami Pirkimai'!B228</f>
        <v>0</v>
      </c>
      <c r="C228" s="5">
        <f>IFERROR(VLOOKUP('Planuojami Pirkimai'!C228,TypeTable,2,FALSE),-1)</f>
        <v>-1</v>
      </c>
      <c r="D228" s="5">
        <f>'Planuojami Pirkimai'!D228</f>
        <v>0</v>
      </c>
      <c r="E228" s="5">
        <f>'Planuojami Pirkimai'!E228</f>
        <v>0</v>
      </c>
      <c r="F228" s="5">
        <f>IFERROR(VLOOKUP('Planuojami Pirkimai'!F228,MeasurementTable,2,FALSE),'Planuojami Pirkimai'!F228)</f>
        <v>0</v>
      </c>
      <c r="G228" s="11">
        <f>'Planuojami Pirkimai'!G228</f>
        <v>0</v>
      </c>
      <c r="H228" s="5">
        <f>'Planuojami Pirkimai'!H228</f>
        <v>0</v>
      </c>
      <c r="I228" s="11">
        <f>'Planuojami Pirkimai'!I228</f>
        <v>0</v>
      </c>
      <c r="J228" s="5">
        <f>IFERROR(VLOOKUP('Planuojami Pirkimai'!J228,QuarterTable,2,FALSE),'Planuojami Pirkimai'!J228)</f>
        <v>0</v>
      </c>
      <c r="K228" s="5">
        <f>IFERROR(VLOOKUP('Planuojami Pirkimai'!K228,QuarterTable,2,FALSE),'Planuojami Pirkimai'!K228)</f>
        <v>0</v>
      </c>
      <c r="L228" s="5">
        <f>IFERROR(VLOOKUP('Planuojami Pirkimai'!L228,YesNoTable,2,FALSE),-1)</f>
        <v>-1</v>
      </c>
      <c r="M228" s="5">
        <f>IFERROR(VLOOKUP('Planuojami Pirkimai'!M228,YesNoTable,2,FALSE),-1)</f>
        <v>-1</v>
      </c>
      <c r="N228" s="5">
        <f>IFERROR(VLOOKUP('Planuojami Pirkimai'!N228,YesNoTable,2,FALSE),-1)</f>
        <v>-1</v>
      </c>
      <c r="O228" s="5">
        <f>IFERROR(VLOOKUP('Planuojami Pirkimai'!O228,TitleTable,2,FALSE),-1)</f>
        <v>-1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  <c r="U228" s="5"/>
      <c r="V228" s="5"/>
    </row>
    <row r="229" spans="1:22" x14ac:dyDescent="0.25">
      <c r="A229" s="5">
        <f>IFERROR(VLOOKUP('Planuojami Pirkimai'!A229,PurchaseTypeTable,2,FALSE),-1)</f>
        <v>-1</v>
      </c>
      <c r="B229" s="5">
        <f>'Planuojami Pirkimai'!B229</f>
        <v>0</v>
      </c>
      <c r="C229" s="5">
        <f>IFERROR(VLOOKUP('Planuojami Pirkimai'!C229,TypeTable,2,FALSE),-1)</f>
        <v>-1</v>
      </c>
      <c r="D229" s="5">
        <f>'Planuojami Pirkimai'!D229</f>
        <v>0</v>
      </c>
      <c r="E229" s="5">
        <f>'Planuojami Pirkimai'!E229</f>
        <v>0</v>
      </c>
      <c r="F229" s="5">
        <f>IFERROR(VLOOKUP('Planuojami Pirkimai'!F229,MeasurementTable,2,FALSE),'Planuojami Pirkimai'!F229)</f>
        <v>0</v>
      </c>
      <c r="G229" s="11">
        <f>'Planuojami Pirkimai'!G229</f>
        <v>0</v>
      </c>
      <c r="H229" s="5">
        <f>'Planuojami Pirkimai'!H229</f>
        <v>0</v>
      </c>
      <c r="I229" s="11">
        <f>'Planuojami Pirkimai'!I229</f>
        <v>0</v>
      </c>
      <c r="J229" s="5">
        <f>IFERROR(VLOOKUP('Planuojami Pirkimai'!J229,QuarterTable,2,FALSE),'Planuojami Pirkimai'!J229)</f>
        <v>0</v>
      </c>
      <c r="K229" s="5">
        <f>IFERROR(VLOOKUP('Planuojami Pirkimai'!K229,QuarterTable,2,FALSE),'Planuojami Pirkimai'!K229)</f>
        <v>0</v>
      </c>
      <c r="L229" s="5">
        <f>IFERROR(VLOOKUP('Planuojami Pirkimai'!L229,YesNoTable,2,FALSE),-1)</f>
        <v>-1</v>
      </c>
      <c r="M229" s="5">
        <f>IFERROR(VLOOKUP('Planuojami Pirkimai'!M229,YesNoTable,2,FALSE),-1)</f>
        <v>-1</v>
      </c>
      <c r="N229" s="5">
        <f>IFERROR(VLOOKUP('Planuojami Pirkimai'!N229,YesNoTable,2,FALSE),-1)</f>
        <v>-1</v>
      </c>
      <c r="O229" s="5">
        <f>IFERROR(VLOOKUP('Planuojami Pirkimai'!O229,TitleTable,2,FALSE),-1)</f>
        <v>-1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  <c r="U229" s="5"/>
      <c r="V229" s="5"/>
    </row>
    <row r="230" spans="1:22" x14ac:dyDescent="0.25">
      <c r="A230" s="5">
        <f>IFERROR(VLOOKUP('Planuojami Pirkimai'!A230,PurchaseTypeTable,2,FALSE),-1)</f>
        <v>-1</v>
      </c>
      <c r="B230" s="5">
        <f>'Planuojami Pirkimai'!B230</f>
        <v>0</v>
      </c>
      <c r="C230" s="5">
        <f>IFERROR(VLOOKUP('Planuojami Pirkimai'!C230,TypeTable,2,FALSE),-1)</f>
        <v>-1</v>
      </c>
      <c r="D230" s="5">
        <f>'Planuojami Pirkimai'!D230</f>
        <v>0</v>
      </c>
      <c r="E230" s="5">
        <f>'Planuojami Pirkimai'!E230</f>
        <v>0</v>
      </c>
      <c r="F230" s="5">
        <f>IFERROR(VLOOKUP('Planuojami Pirkimai'!F230,MeasurementTable,2,FALSE),'Planuojami Pirkimai'!F230)</f>
        <v>0</v>
      </c>
      <c r="G230" s="11">
        <f>'Planuojami Pirkimai'!G230</f>
        <v>0</v>
      </c>
      <c r="H230" s="5">
        <f>'Planuojami Pirkimai'!H230</f>
        <v>0</v>
      </c>
      <c r="I230" s="11">
        <f>'Planuojami Pirkimai'!I230</f>
        <v>0</v>
      </c>
      <c r="J230" s="5">
        <f>IFERROR(VLOOKUP('Planuojami Pirkimai'!J230,QuarterTable,2,FALSE),'Planuojami Pirkimai'!J230)</f>
        <v>0</v>
      </c>
      <c r="K230" s="5">
        <f>IFERROR(VLOOKUP('Planuojami Pirkimai'!K230,QuarterTable,2,FALSE),'Planuojami Pirkimai'!K230)</f>
        <v>0</v>
      </c>
      <c r="L230" s="5">
        <f>IFERROR(VLOOKUP('Planuojami Pirkimai'!L230,YesNoTable,2,FALSE),-1)</f>
        <v>-1</v>
      </c>
      <c r="M230" s="5">
        <f>IFERROR(VLOOKUP('Planuojami Pirkimai'!M230,YesNoTable,2,FALSE),-1)</f>
        <v>-1</v>
      </c>
      <c r="N230" s="5">
        <f>IFERROR(VLOOKUP('Planuojami Pirkimai'!N230,YesNoTable,2,FALSE),-1)</f>
        <v>-1</v>
      </c>
      <c r="O230" s="5">
        <f>IFERROR(VLOOKUP('Planuojami Pirkimai'!O230,TitleTable,2,FALSE),-1)</f>
        <v>-1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  <c r="U230" s="5"/>
      <c r="V230" s="5"/>
    </row>
    <row r="231" spans="1:22" x14ac:dyDescent="0.25">
      <c r="A231" s="5">
        <f>IFERROR(VLOOKUP('Planuojami Pirkimai'!A231,PurchaseTypeTable,2,FALSE),-1)</f>
        <v>-1</v>
      </c>
      <c r="B231" s="5">
        <f>'Planuojami Pirkimai'!B231</f>
        <v>0</v>
      </c>
      <c r="C231" s="5">
        <f>IFERROR(VLOOKUP('Planuojami Pirkimai'!C231,TypeTable,2,FALSE),-1)</f>
        <v>-1</v>
      </c>
      <c r="D231" s="5">
        <f>'Planuojami Pirkimai'!D231</f>
        <v>0</v>
      </c>
      <c r="E231" s="5">
        <f>'Planuojami Pirkimai'!E231</f>
        <v>0</v>
      </c>
      <c r="F231" s="5">
        <f>IFERROR(VLOOKUP('Planuojami Pirkimai'!F231,MeasurementTable,2,FALSE),'Planuojami Pirkimai'!F231)</f>
        <v>0</v>
      </c>
      <c r="G231" s="11">
        <f>'Planuojami Pirkimai'!G231</f>
        <v>0</v>
      </c>
      <c r="H231" s="5">
        <f>'Planuojami Pirkimai'!H231</f>
        <v>0</v>
      </c>
      <c r="I231" s="11">
        <f>'Planuojami Pirkimai'!I231</f>
        <v>0</v>
      </c>
      <c r="J231" s="5">
        <f>IFERROR(VLOOKUP('Planuojami Pirkimai'!J231,QuarterTable,2,FALSE),'Planuojami Pirkimai'!J231)</f>
        <v>0</v>
      </c>
      <c r="K231" s="5">
        <f>IFERROR(VLOOKUP('Planuojami Pirkimai'!K231,QuarterTable,2,FALSE),'Planuojami Pirkimai'!K231)</f>
        <v>0</v>
      </c>
      <c r="L231" s="5">
        <f>IFERROR(VLOOKUP('Planuojami Pirkimai'!L231,YesNoTable,2,FALSE),-1)</f>
        <v>-1</v>
      </c>
      <c r="M231" s="5">
        <f>IFERROR(VLOOKUP('Planuojami Pirkimai'!M231,YesNoTable,2,FALSE),-1)</f>
        <v>-1</v>
      </c>
      <c r="N231" s="5">
        <f>IFERROR(VLOOKUP('Planuojami Pirkimai'!N231,YesNoTable,2,FALSE),-1)</f>
        <v>-1</v>
      </c>
      <c r="O231" s="5">
        <f>IFERROR(VLOOKUP('Planuojami Pirkimai'!O231,TitleTable,2,FALSE),-1)</f>
        <v>-1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  <c r="U231" s="5"/>
      <c r="V231" s="5"/>
    </row>
    <row r="232" spans="1:22" x14ac:dyDescent="0.25">
      <c r="A232" s="5">
        <f>IFERROR(VLOOKUP('Planuojami Pirkimai'!A232,PurchaseTypeTable,2,FALSE),-1)</f>
        <v>-1</v>
      </c>
      <c r="B232" s="5">
        <f>'Planuojami Pirkimai'!B232</f>
        <v>0</v>
      </c>
      <c r="C232" s="5">
        <f>IFERROR(VLOOKUP('Planuojami Pirkimai'!C232,TypeTable,2,FALSE),-1)</f>
        <v>-1</v>
      </c>
      <c r="D232" s="5">
        <f>'Planuojami Pirkimai'!D232</f>
        <v>0</v>
      </c>
      <c r="E232" s="5">
        <f>'Planuojami Pirkimai'!E232</f>
        <v>0</v>
      </c>
      <c r="F232" s="5">
        <f>IFERROR(VLOOKUP('Planuojami Pirkimai'!F232,MeasurementTable,2,FALSE),'Planuojami Pirkimai'!F232)</f>
        <v>0</v>
      </c>
      <c r="G232" s="11">
        <f>'Planuojami Pirkimai'!G232</f>
        <v>0</v>
      </c>
      <c r="H232" s="5">
        <f>'Planuojami Pirkimai'!H232</f>
        <v>0</v>
      </c>
      <c r="I232" s="11">
        <f>'Planuojami Pirkimai'!I232</f>
        <v>0</v>
      </c>
      <c r="J232" s="5">
        <f>IFERROR(VLOOKUP('Planuojami Pirkimai'!J232,QuarterTable,2,FALSE),'Planuojami Pirkimai'!J232)</f>
        <v>0</v>
      </c>
      <c r="K232" s="5">
        <f>IFERROR(VLOOKUP('Planuojami Pirkimai'!K232,QuarterTable,2,FALSE),'Planuojami Pirkimai'!K232)</f>
        <v>0</v>
      </c>
      <c r="L232" s="5">
        <f>IFERROR(VLOOKUP('Planuojami Pirkimai'!L232,YesNoTable,2,FALSE),-1)</f>
        <v>-1</v>
      </c>
      <c r="M232" s="5">
        <f>IFERROR(VLOOKUP('Planuojami Pirkimai'!M232,YesNoTable,2,FALSE),-1)</f>
        <v>-1</v>
      </c>
      <c r="N232" s="5">
        <f>IFERROR(VLOOKUP('Planuojami Pirkimai'!N232,YesNoTable,2,FALSE),-1)</f>
        <v>-1</v>
      </c>
      <c r="O232" s="5">
        <f>IFERROR(VLOOKUP('Planuojami Pirkimai'!O232,TitleTable,2,FALSE),-1)</f>
        <v>-1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  <c r="U232" s="5"/>
      <c r="V232" s="5"/>
    </row>
    <row r="233" spans="1:22" x14ac:dyDescent="0.25">
      <c r="A233" s="5">
        <f>IFERROR(VLOOKUP('Planuojami Pirkimai'!A233,PurchaseTypeTable,2,FALSE),-1)</f>
        <v>-1</v>
      </c>
      <c r="B233" s="5">
        <f>'Planuojami Pirkimai'!B233</f>
        <v>0</v>
      </c>
      <c r="C233" s="5">
        <f>IFERROR(VLOOKUP('Planuojami Pirkimai'!C233,TypeTable,2,FALSE),-1)</f>
        <v>-1</v>
      </c>
      <c r="D233" s="5">
        <f>'Planuojami Pirkimai'!D233</f>
        <v>0</v>
      </c>
      <c r="E233" s="5">
        <f>'Planuojami Pirkimai'!E233</f>
        <v>0</v>
      </c>
      <c r="F233" s="5">
        <f>IFERROR(VLOOKUP('Planuojami Pirkimai'!F233,MeasurementTable,2,FALSE),'Planuojami Pirkimai'!F233)</f>
        <v>0</v>
      </c>
      <c r="G233" s="11">
        <f>'Planuojami Pirkimai'!G233</f>
        <v>0</v>
      </c>
      <c r="H233" s="5">
        <f>'Planuojami Pirkimai'!H233</f>
        <v>0</v>
      </c>
      <c r="I233" s="11">
        <f>'Planuojami Pirkimai'!I233</f>
        <v>0</v>
      </c>
      <c r="J233" s="5">
        <f>IFERROR(VLOOKUP('Planuojami Pirkimai'!J233,QuarterTable,2,FALSE),'Planuojami Pirkimai'!J233)</f>
        <v>0</v>
      </c>
      <c r="K233" s="5">
        <f>IFERROR(VLOOKUP('Planuojami Pirkimai'!K233,QuarterTable,2,FALSE),'Planuojami Pirkimai'!K233)</f>
        <v>0</v>
      </c>
      <c r="L233" s="5">
        <f>IFERROR(VLOOKUP('Planuojami Pirkimai'!L233,YesNoTable,2,FALSE),-1)</f>
        <v>-1</v>
      </c>
      <c r="M233" s="5">
        <f>IFERROR(VLOOKUP('Planuojami Pirkimai'!M233,YesNoTable,2,FALSE),-1)</f>
        <v>-1</v>
      </c>
      <c r="N233" s="5">
        <f>IFERROR(VLOOKUP('Planuojami Pirkimai'!N233,YesNoTable,2,FALSE),-1)</f>
        <v>-1</v>
      </c>
      <c r="O233" s="5">
        <f>IFERROR(VLOOKUP('Planuojami Pirkimai'!O233,TitleTable,2,FALSE),-1)</f>
        <v>-1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  <c r="U233" s="5"/>
      <c r="V233" s="5"/>
    </row>
    <row r="234" spans="1:22" x14ac:dyDescent="0.25">
      <c r="A234" s="5">
        <f>IFERROR(VLOOKUP('Planuojami Pirkimai'!A234,PurchaseTypeTable,2,FALSE),-1)</f>
        <v>-1</v>
      </c>
      <c r="B234" s="5">
        <f>'Planuojami Pirkimai'!B234</f>
        <v>0</v>
      </c>
      <c r="C234" s="5">
        <f>IFERROR(VLOOKUP('Planuojami Pirkimai'!C234,TypeTable,2,FALSE),-1)</f>
        <v>-1</v>
      </c>
      <c r="D234" s="5">
        <f>'Planuojami Pirkimai'!D234</f>
        <v>0</v>
      </c>
      <c r="E234" s="5">
        <f>'Planuojami Pirkimai'!E234</f>
        <v>0</v>
      </c>
      <c r="F234" s="5">
        <f>IFERROR(VLOOKUP('Planuojami Pirkimai'!F234,MeasurementTable,2,FALSE),'Planuojami Pirkimai'!F234)</f>
        <v>0</v>
      </c>
      <c r="G234" s="11">
        <f>'Planuojami Pirkimai'!G234</f>
        <v>0</v>
      </c>
      <c r="H234" s="5">
        <f>'Planuojami Pirkimai'!H234</f>
        <v>0</v>
      </c>
      <c r="I234" s="11">
        <f>'Planuojami Pirkimai'!I234</f>
        <v>0</v>
      </c>
      <c r="J234" s="5">
        <f>IFERROR(VLOOKUP('Planuojami Pirkimai'!J234,QuarterTable,2,FALSE),'Planuojami Pirkimai'!J234)</f>
        <v>0</v>
      </c>
      <c r="K234" s="5">
        <f>IFERROR(VLOOKUP('Planuojami Pirkimai'!K234,QuarterTable,2,FALSE),'Planuojami Pirkimai'!K234)</f>
        <v>0</v>
      </c>
      <c r="L234" s="5">
        <f>IFERROR(VLOOKUP('Planuojami Pirkimai'!L234,YesNoTable,2,FALSE),-1)</f>
        <v>-1</v>
      </c>
      <c r="M234" s="5">
        <f>IFERROR(VLOOKUP('Planuojami Pirkimai'!M234,YesNoTable,2,FALSE),-1)</f>
        <v>-1</v>
      </c>
      <c r="N234" s="5">
        <f>IFERROR(VLOOKUP('Planuojami Pirkimai'!N234,YesNoTable,2,FALSE),-1)</f>
        <v>-1</v>
      </c>
      <c r="O234" s="5">
        <f>IFERROR(VLOOKUP('Planuojami Pirkimai'!O234,TitleTable,2,FALSE),-1)</f>
        <v>-1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  <c r="U234" s="5"/>
      <c r="V234" s="5"/>
    </row>
    <row r="235" spans="1:22" x14ac:dyDescent="0.25">
      <c r="A235" s="5">
        <f>IFERROR(VLOOKUP('Planuojami Pirkimai'!A235,PurchaseTypeTable,2,FALSE),-1)</f>
        <v>-1</v>
      </c>
      <c r="B235" s="5">
        <f>'Planuojami Pirkimai'!B235</f>
        <v>0</v>
      </c>
      <c r="C235" s="5">
        <f>IFERROR(VLOOKUP('Planuojami Pirkimai'!C235,TypeTable,2,FALSE),-1)</f>
        <v>-1</v>
      </c>
      <c r="D235" s="5">
        <f>'Planuojami Pirkimai'!D235</f>
        <v>0</v>
      </c>
      <c r="E235" s="5">
        <f>'Planuojami Pirkimai'!E235</f>
        <v>0</v>
      </c>
      <c r="F235" s="5">
        <f>IFERROR(VLOOKUP('Planuojami Pirkimai'!F235,MeasurementTable,2,FALSE),'Planuojami Pirkimai'!F235)</f>
        <v>0</v>
      </c>
      <c r="G235" s="11">
        <f>'Planuojami Pirkimai'!G235</f>
        <v>0</v>
      </c>
      <c r="H235" s="5">
        <f>'Planuojami Pirkimai'!H235</f>
        <v>0</v>
      </c>
      <c r="I235" s="11">
        <f>'Planuojami Pirkimai'!I235</f>
        <v>0</v>
      </c>
      <c r="J235" s="5">
        <f>IFERROR(VLOOKUP('Planuojami Pirkimai'!J235,QuarterTable,2,FALSE),'Planuojami Pirkimai'!J235)</f>
        <v>0</v>
      </c>
      <c r="K235" s="5">
        <f>IFERROR(VLOOKUP('Planuojami Pirkimai'!K235,QuarterTable,2,FALSE),'Planuojami Pirkimai'!K235)</f>
        <v>0</v>
      </c>
      <c r="L235" s="5">
        <f>IFERROR(VLOOKUP('Planuojami Pirkimai'!L235,YesNoTable,2,FALSE),-1)</f>
        <v>-1</v>
      </c>
      <c r="M235" s="5">
        <f>IFERROR(VLOOKUP('Planuojami Pirkimai'!M235,YesNoTable,2,FALSE),-1)</f>
        <v>-1</v>
      </c>
      <c r="N235" s="5">
        <f>IFERROR(VLOOKUP('Planuojami Pirkimai'!N235,YesNoTable,2,FALSE),-1)</f>
        <v>-1</v>
      </c>
      <c r="O235" s="5">
        <f>IFERROR(VLOOKUP('Planuojami Pirkimai'!O235,TitleTable,2,FALSE),-1)</f>
        <v>-1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  <c r="U235" s="5"/>
      <c r="V235" s="5"/>
    </row>
    <row r="236" spans="1:22" x14ac:dyDescent="0.25">
      <c r="A236" s="5">
        <f>IFERROR(VLOOKUP('Planuojami Pirkimai'!A236,PurchaseTypeTable,2,FALSE),-1)</f>
        <v>-1</v>
      </c>
      <c r="B236" s="5">
        <f>'Planuojami Pirkimai'!B236</f>
        <v>0</v>
      </c>
      <c r="C236" s="5">
        <f>IFERROR(VLOOKUP('Planuojami Pirkimai'!C236,TypeTable,2,FALSE),-1)</f>
        <v>-1</v>
      </c>
      <c r="D236" s="5">
        <f>'Planuojami Pirkimai'!D236</f>
        <v>0</v>
      </c>
      <c r="E236" s="5">
        <f>'Planuojami Pirkimai'!E236</f>
        <v>0</v>
      </c>
      <c r="F236" s="5">
        <f>IFERROR(VLOOKUP('Planuojami Pirkimai'!F236,MeasurementTable,2,FALSE),'Planuojami Pirkimai'!F236)</f>
        <v>0</v>
      </c>
      <c r="G236" s="11">
        <f>'Planuojami Pirkimai'!G236</f>
        <v>0</v>
      </c>
      <c r="H236" s="5">
        <f>'Planuojami Pirkimai'!H236</f>
        <v>0</v>
      </c>
      <c r="I236" s="11">
        <f>'Planuojami Pirkimai'!I236</f>
        <v>0</v>
      </c>
      <c r="J236" s="5">
        <f>IFERROR(VLOOKUP('Planuojami Pirkimai'!J236,QuarterTable,2,FALSE),'Planuojami Pirkimai'!J236)</f>
        <v>0</v>
      </c>
      <c r="K236" s="5">
        <f>IFERROR(VLOOKUP('Planuojami Pirkimai'!K236,QuarterTable,2,FALSE),'Planuojami Pirkimai'!K236)</f>
        <v>0</v>
      </c>
      <c r="L236" s="5">
        <f>IFERROR(VLOOKUP('Planuojami Pirkimai'!L236,YesNoTable,2,FALSE),-1)</f>
        <v>-1</v>
      </c>
      <c r="M236" s="5">
        <f>IFERROR(VLOOKUP('Planuojami Pirkimai'!M236,YesNoTable,2,FALSE),-1)</f>
        <v>-1</v>
      </c>
      <c r="N236" s="5">
        <f>IFERROR(VLOOKUP('Planuojami Pirkimai'!N236,YesNoTable,2,FALSE),-1)</f>
        <v>-1</v>
      </c>
      <c r="O236" s="5">
        <f>IFERROR(VLOOKUP('Planuojami Pirkimai'!O236,TitleTable,2,FALSE),-1)</f>
        <v>-1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  <c r="U236" s="5"/>
      <c r="V236" s="5"/>
    </row>
    <row r="237" spans="1:22" x14ac:dyDescent="0.25">
      <c r="A237" s="5">
        <f>IFERROR(VLOOKUP('Planuojami Pirkimai'!A237,PurchaseTypeTable,2,FALSE),-1)</f>
        <v>-1</v>
      </c>
      <c r="B237" s="5">
        <f>'Planuojami Pirkimai'!B237</f>
        <v>0</v>
      </c>
      <c r="C237" s="5">
        <f>IFERROR(VLOOKUP('Planuojami Pirkimai'!C237,TypeTable,2,FALSE),-1)</f>
        <v>-1</v>
      </c>
      <c r="D237" s="5">
        <f>'Planuojami Pirkimai'!D237</f>
        <v>0</v>
      </c>
      <c r="E237" s="5">
        <f>'Planuojami Pirkimai'!E237</f>
        <v>0</v>
      </c>
      <c r="F237" s="5">
        <f>IFERROR(VLOOKUP('Planuojami Pirkimai'!F237,MeasurementTable,2,FALSE),'Planuojami Pirkimai'!F237)</f>
        <v>0</v>
      </c>
      <c r="G237" s="11">
        <f>'Planuojami Pirkimai'!G237</f>
        <v>0</v>
      </c>
      <c r="H237" s="5">
        <f>'Planuojami Pirkimai'!H237</f>
        <v>0</v>
      </c>
      <c r="I237" s="11">
        <f>'Planuojami Pirkimai'!I237</f>
        <v>0</v>
      </c>
      <c r="J237" s="5">
        <f>IFERROR(VLOOKUP('Planuojami Pirkimai'!J237,QuarterTable,2,FALSE),'Planuojami Pirkimai'!J237)</f>
        <v>0</v>
      </c>
      <c r="K237" s="5">
        <f>IFERROR(VLOOKUP('Planuojami Pirkimai'!K237,QuarterTable,2,FALSE),'Planuojami Pirkimai'!K237)</f>
        <v>0</v>
      </c>
      <c r="L237" s="5">
        <f>IFERROR(VLOOKUP('Planuojami Pirkimai'!L237,YesNoTable,2,FALSE),-1)</f>
        <v>-1</v>
      </c>
      <c r="M237" s="5">
        <f>IFERROR(VLOOKUP('Planuojami Pirkimai'!M237,YesNoTable,2,FALSE),-1)</f>
        <v>-1</v>
      </c>
      <c r="N237" s="5">
        <f>IFERROR(VLOOKUP('Planuojami Pirkimai'!N237,YesNoTable,2,FALSE),-1)</f>
        <v>-1</v>
      </c>
      <c r="O237" s="5">
        <f>IFERROR(VLOOKUP('Planuojami Pirkimai'!O237,TitleTable,2,FALSE),-1)</f>
        <v>-1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  <c r="U237" s="5"/>
      <c r="V237" s="5"/>
    </row>
    <row r="238" spans="1:22" x14ac:dyDescent="0.25">
      <c r="A238" s="5">
        <f>IFERROR(VLOOKUP('Planuojami Pirkimai'!A238,PurchaseTypeTable,2,FALSE),-1)</f>
        <v>-1</v>
      </c>
      <c r="B238" s="5">
        <f>'Planuojami Pirkimai'!B238</f>
        <v>0</v>
      </c>
      <c r="C238" s="5">
        <f>IFERROR(VLOOKUP('Planuojami Pirkimai'!C238,TypeTable,2,FALSE),-1)</f>
        <v>-1</v>
      </c>
      <c r="D238" s="5">
        <f>'Planuojami Pirkimai'!D238</f>
        <v>0</v>
      </c>
      <c r="E238" s="5">
        <f>'Planuojami Pirkimai'!E238</f>
        <v>0</v>
      </c>
      <c r="F238" s="5">
        <f>IFERROR(VLOOKUP('Planuojami Pirkimai'!F238,MeasurementTable,2,FALSE),'Planuojami Pirkimai'!F238)</f>
        <v>0</v>
      </c>
      <c r="G238" s="11">
        <f>'Planuojami Pirkimai'!G238</f>
        <v>0</v>
      </c>
      <c r="H238" s="5">
        <f>'Planuojami Pirkimai'!H238</f>
        <v>0</v>
      </c>
      <c r="I238" s="11">
        <f>'Planuojami Pirkimai'!I238</f>
        <v>0</v>
      </c>
      <c r="J238" s="5">
        <f>IFERROR(VLOOKUP('Planuojami Pirkimai'!J238,QuarterTable,2,FALSE),'Planuojami Pirkimai'!J238)</f>
        <v>0</v>
      </c>
      <c r="K238" s="5">
        <f>IFERROR(VLOOKUP('Planuojami Pirkimai'!K238,QuarterTable,2,FALSE),'Planuojami Pirkimai'!K238)</f>
        <v>0</v>
      </c>
      <c r="L238" s="5">
        <f>IFERROR(VLOOKUP('Planuojami Pirkimai'!L238,YesNoTable,2,FALSE),-1)</f>
        <v>-1</v>
      </c>
      <c r="M238" s="5">
        <f>IFERROR(VLOOKUP('Planuojami Pirkimai'!M238,YesNoTable,2,FALSE),-1)</f>
        <v>-1</v>
      </c>
      <c r="N238" s="5">
        <f>IFERROR(VLOOKUP('Planuojami Pirkimai'!N238,YesNoTable,2,FALSE),-1)</f>
        <v>-1</v>
      </c>
      <c r="O238" s="5">
        <f>IFERROR(VLOOKUP('Planuojami Pirkimai'!O238,TitleTable,2,FALSE),-1)</f>
        <v>-1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  <c r="U238" s="5"/>
      <c r="V238" s="5"/>
    </row>
    <row r="239" spans="1:22" x14ac:dyDescent="0.25">
      <c r="A239" s="5">
        <f>IFERROR(VLOOKUP('Planuojami Pirkimai'!A239,PurchaseTypeTable,2,FALSE),-1)</f>
        <v>-1</v>
      </c>
      <c r="B239" s="5">
        <f>'Planuojami Pirkimai'!B239</f>
        <v>0</v>
      </c>
      <c r="C239" s="5">
        <f>IFERROR(VLOOKUP('Planuojami Pirkimai'!C239,TypeTable,2,FALSE),-1)</f>
        <v>-1</v>
      </c>
      <c r="D239" s="5">
        <f>'Planuojami Pirkimai'!D239</f>
        <v>0</v>
      </c>
      <c r="E239" s="5">
        <f>'Planuojami Pirkimai'!E239</f>
        <v>0</v>
      </c>
      <c r="F239" s="5">
        <f>IFERROR(VLOOKUP('Planuojami Pirkimai'!F239,MeasurementTable,2,FALSE),'Planuojami Pirkimai'!F239)</f>
        <v>0</v>
      </c>
      <c r="G239" s="11">
        <f>'Planuojami Pirkimai'!G239</f>
        <v>0</v>
      </c>
      <c r="H239" s="5">
        <f>'Planuojami Pirkimai'!H239</f>
        <v>0</v>
      </c>
      <c r="I239" s="11">
        <f>'Planuojami Pirkimai'!I239</f>
        <v>0</v>
      </c>
      <c r="J239" s="5">
        <f>IFERROR(VLOOKUP('Planuojami Pirkimai'!J239,QuarterTable,2,FALSE),'Planuojami Pirkimai'!J239)</f>
        <v>0</v>
      </c>
      <c r="K239" s="5">
        <f>IFERROR(VLOOKUP('Planuojami Pirkimai'!K239,QuarterTable,2,FALSE),'Planuojami Pirkimai'!K239)</f>
        <v>0</v>
      </c>
      <c r="L239" s="5">
        <f>IFERROR(VLOOKUP('Planuojami Pirkimai'!L239,YesNoTable,2,FALSE),-1)</f>
        <v>-1</v>
      </c>
      <c r="M239" s="5">
        <f>IFERROR(VLOOKUP('Planuojami Pirkimai'!M239,YesNoTable,2,FALSE),-1)</f>
        <v>-1</v>
      </c>
      <c r="N239" s="5">
        <f>IFERROR(VLOOKUP('Planuojami Pirkimai'!N239,YesNoTable,2,FALSE),-1)</f>
        <v>-1</v>
      </c>
      <c r="O239" s="5">
        <f>IFERROR(VLOOKUP('Planuojami Pirkimai'!O239,TitleTable,2,FALSE),-1)</f>
        <v>-1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  <c r="U239" s="5"/>
      <c r="V239" s="5"/>
    </row>
    <row r="240" spans="1:22" x14ac:dyDescent="0.25">
      <c r="A240" s="5">
        <f>IFERROR(VLOOKUP('Planuojami Pirkimai'!A240,PurchaseTypeTable,2,FALSE),-1)</f>
        <v>-1</v>
      </c>
      <c r="B240" s="5">
        <f>'Planuojami Pirkimai'!B240</f>
        <v>0</v>
      </c>
      <c r="C240" s="5">
        <f>IFERROR(VLOOKUP('Planuojami Pirkimai'!C240,TypeTable,2,FALSE),-1)</f>
        <v>-1</v>
      </c>
      <c r="D240" s="5">
        <f>'Planuojami Pirkimai'!D240</f>
        <v>0</v>
      </c>
      <c r="E240" s="5">
        <f>'Planuojami Pirkimai'!E240</f>
        <v>0</v>
      </c>
      <c r="F240" s="5">
        <f>IFERROR(VLOOKUP('Planuojami Pirkimai'!F240,MeasurementTable,2,FALSE),'Planuojami Pirkimai'!F240)</f>
        <v>0</v>
      </c>
      <c r="G240" s="11">
        <f>'Planuojami Pirkimai'!G240</f>
        <v>0</v>
      </c>
      <c r="H240" s="5">
        <f>'Planuojami Pirkimai'!H240</f>
        <v>0</v>
      </c>
      <c r="I240" s="11">
        <f>'Planuojami Pirkimai'!I240</f>
        <v>0</v>
      </c>
      <c r="J240" s="5">
        <f>IFERROR(VLOOKUP('Planuojami Pirkimai'!J240,QuarterTable,2,FALSE),'Planuojami Pirkimai'!J240)</f>
        <v>0</v>
      </c>
      <c r="K240" s="5">
        <f>IFERROR(VLOOKUP('Planuojami Pirkimai'!K240,QuarterTable,2,FALSE),'Planuojami Pirkimai'!K240)</f>
        <v>0</v>
      </c>
      <c r="L240" s="5">
        <f>IFERROR(VLOOKUP('Planuojami Pirkimai'!L240,YesNoTable,2,FALSE),-1)</f>
        <v>-1</v>
      </c>
      <c r="M240" s="5">
        <f>IFERROR(VLOOKUP('Planuojami Pirkimai'!M240,YesNoTable,2,FALSE),-1)</f>
        <v>-1</v>
      </c>
      <c r="N240" s="5">
        <f>IFERROR(VLOOKUP('Planuojami Pirkimai'!N240,YesNoTable,2,FALSE),-1)</f>
        <v>-1</v>
      </c>
      <c r="O240" s="5">
        <f>IFERROR(VLOOKUP('Planuojami Pirkimai'!O240,TitleTable,2,FALSE),-1)</f>
        <v>-1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  <c r="U240" s="5"/>
      <c r="V240" s="5"/>
    </row>
    <row r="241" spans="1:22" x14ac:dyDescent="0.25">
      <c r="A241" s="5">
        <f>IFERROR(VLOOKUP('Planuojami Pirkimai'!A241,PurchaseTypeTable,2,FALSE),-1)</f>
        <v>-1</v>
      </c>
      <c r="B241" s="5">
        <f>'Planuojami Pirkimai'!B241</f>
        <v>0</v>
      </c>
      <c r="C241" s="5">
        <f>IFERROR(VLOOKUP('Planuojami Pirkimai'!C241,TypeTable,2,FALSE),-1)</f>
        <v>-1</v>
      </c>
      <c r="D241" s="5">
        <f>'Planuojami Pirkimai'!D241</f>
        <v>0</v>
      </c>
      <c r="E241" s="5">
        <f>'Planuojami Pirkimai'!E241</f>
        <v>0</v>
      </c>
      <c r="F241" s="5">
        <f>IFERROR(VLOOKUP('Planuojami Pirkimai'!F241,MeasurementTable,2,FALSE),'Planuojami Pirkimai'!F241)</f>
        <v>0</v>
      </c>
      <c r="G241" s="11">
        <f>'Planuojami Pirkimai'!G241</f>
        <v>0</v>
      </c>
      <c r="H241" s="5">
        <f>'Planuojami Pirkimai'!H241</f>
        <v>0</v>
      </c>
      <c r="I241" s="11">
        <f>'Planuojami Pirkimai'!I241</f>
        <v>0</v>
      </c>
      <c r="J241" s="5">
        <f>IFERROR(VLOOKUP('Planuojami Pirkimai'!J241,QuarterTable,2,FALSE),'Planuojami Pirkimai'!J241)</f>
        <v>0</v>
      </c>
      <c r="K241" s="5">
        <f>IFERROR(VLOOKUP('Planuojami Pirkimai'!K241,QuarterTable,2,FALSE),'Planuojami Pirkimai'!K241)</f>
        <v>0</v>
      </c>
      <c r="L241" s="5">
        <f>IFERROR(VLOOKUP('Planuojami Pirkimai'!L241,YesNoTable,2,FALSE),-1)</f>
        <v>-1</v>
      </c>
      <c r="M241" s="5">
        <f>IFERROR(VLOOKUP('Planuojami Pirkimai'!M241,YesNoTable,2,FALSE),-1)</f>
        <v>-1</v>
      </c>
      <c r="N241" s="5">
        <f>IFERROR(VLOOKUP('Planuojami Pirkimai'!N241,YesNoTable,2,FALSE),-1)</f>
        <v>-1</v>
      </c>
      <c r="O241" s="5">
        <f>IFERROR(VLOOKUP('Planuojami Pirkimai'!O241,TitleTable,2,FALSE),-1)</f>
        <v>-1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  <c r="U241" s="5"/>
      <c r="V241" s="5"/>
    </row>
    <row r="242" spans="1:22" x14ac:dyDescent="0.25">
      <c r="A242" s="5">
        <f>IFERROR(VLOOKUP('Planuojami Pirkimai'!A242,PurchaseTypeTable,2,FALSE),-1)</f>
        <v>-1</v>
      </c>
      <c r="B242" s="5">
        <f>'Planuojami Pirkimai'!B242</f>
        <v>0</v>
      </c>
      <c r="C242" s="5">
        <f>IFERROR(VLOOKUP('Planuojami Pirkimai'!C242,TypeTable,2,FALSE),-1)</f>
        <v>-1</v>
      </c>
      <c r="D242" s="5">
        <f>'Planuojami Pirkimai'!D242</f>
        <v>0</v>
      </c>
      <c r="E242" s="5">
        <f>'Planuojami Pirkimai'!E242</f>
        <v>0</v>
      </c>
      <c r="F242" s="5">
        <f>IFERROR(VLOOKUP('Planuojami Pirkimai'!F242,MeasurementTable,2,FALSE),'Planuojami Pirkimai'!F242)</f>
        <v>0</v>
      </c>
      <c r="G242" s="11">
        <f>'Planuojami Pirkimai'!G242</f>
        <v>0</v>
      </c>
      <c r="H242" s="5">
        <f>'Planuojami Pirkimai'!H242</f>
        <v>0</v>
      </c>
      <c r="I242" s="11">
        <f>'Planuojami Pirkimai'!I242</f>
        <v>0</v>
      </c>
      <c r="J242" s="5">
        <f>IFERROR(VLOOKUP('Planuojami Pirkimai'!J242,QuarterTable,2,FALSE),'Planuojami Pirkimai'!J242)</f>
        <v>0</v>
      </c>
      <c r="K242" s="5">
        <f>IFERROR(VLOOKUP('Planuojami Pirkimai'!K242,QuarterTable,2,FALSE),'Planuojami Pirkimai'!K242)</f>
        <v>0</v>
      </c>
      <c r="L242" s="5">
        <f>IFERROR(VLOOKUP('Planuojami Pirkimai'!L242,YesNoTable,2,FALSE),-1)</f>
        <v>-1</v>
      </c>
      <c r="M242" s="5">
        <f>IFERROR(VLOOKUP('Planuojami Pirkimai'!M242,YesNoTable,2,FALSE),-1)</f>
        <v>-1</v>
      </c>
      <c r="N242" s="5">
        <f>IFERROR(VLOOKUP('Planuojami Pirkimai'!N242,YesNoTable,2,FALSE),-1)</f>
        <v>-1</v>
      </c>
      <c r="O242" s="5">
        <f>IFERROR(VLOOKUP('Planuojami Pirkimai'!O242,TitleTable,2,FALSE),-1)</f>
        <v>-1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  <c r="U242" s="5"/>
      <c r="V242" s="5"/>
    </row>
    <row r="243" spans="1:22" x14ac:dyDescent="0.25">
      <c r="A243" s="5">
        <f>IFERROR(VLOOKUP('Planuojami Pirkimai'!A243,PurchaseTypeTable,2,FALSE),-1)</f>
        <v>-1</v>
      </c>
      <c r="B243" s="5">
        <f>'Planuojami Pirkimai'!B243</f>
        <v>0</v>
      </c>
      <c r="C243" s="5">
        <f>IFERROR(VLOOKUP('Planuojami Pirkimai'!C243,TypeTable,2,FALSE),-1)</f>
        <v>-1</v>
      </c>
      <c r="D243" s="5">
        <f>'Planuojami Pirkimai'!D243</f>
        <v>0</v>
      </c>
      <c r="E243" s="5">
        <f>'Planuojami Pirkimai'!E243</f>
        <v>0</v>
      </c>
      <c r="F243" s="5">
        <f>IFERROR(VLOOKUP('Planuojami Pirkimai'!F243,MeasurementTable,2,FALSE),'Planuojami Pirkimai'!F243)</f>
        <v>0</v>
      </c>
      <c r="G243" s="11">
        <f>'Planuojami Pirkimai'!G243</f>
        <v>0</v>
      </c>
      <c r="H243" s="5">
        <f>'Planuojami Pirkimai'!H243</f>
        <v>0</v>
      </c>
      <c r="I243" s="11">
        <f>'Planuojami Pirkimai'!I243</f>
        <v>0</v>
      </c>
      <c r="J243" s="5">
        <f>IFERROR(VLOOKUP('Planuojami Pirkimai'!J243,QuarterTable,2,FALSE),'Planuojami Pirkimai'!J243)</f>
        <v>0</v>
      </c>
      <c r="K243" s="5">
        <f>IFERROR(VLOOKUP('Planuojami Pirkimai'!K243,QuarterTable,2,FALSE),'Planuojami Pirkimai'!K243)</f>
        <v>0</v>
      </c>
      <c r="L243" s="5">
        <f>IFERROR(VLOOKUP('Planuojami Pirkimai'!L243,YesNoTable,2,FALSE),-1)</f>
        <v>-1</v>
      </c>
      <c r="M243" s="5">
        <f>IFERROR(VLOOKUP('Planuojami Pirkimai'!M243,YesNoTable,2,FALSE),-1)</f>
        <v>-1</v>
      </c>
      <c r="N243" s="5">
        <f>IFERROR(VLOOKUP('Planuojami Pirkimai'!N243,YesNoTable,2,FALSE),-1)</f>
        <v>-1</v>
      </c>
      <c r="O243" s="5">
        <f>IFERROR(VLOOKUP('Planuojami Pirkimai'!O243,TitleTable,2,FALSE),-1)</f>
        <v>-1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  <c r="U243" s="5"/>
      <c r="V243" s="5"/>
    </row>
    <row r="244" spans="1:22" x14ac:dyDescent="0.25">
      <c r="A244" s="5">
        <f>IFERROR(VLOOKUP('Planuojami Pirkimai'!A244,PurchaseTypeTable,2,FALSE),-1)</f>
        <v>-1</v>
      </c>
      <c r="B244" s="5">
        <f>'Planuojami Pirkimai'!B244</f>
        <v>0</v>
      </c>
      <c r="C244" s="5">
        <f>IFERROR(VLOOKUP('Planuojami Pirkimai'!C244,TypeTable,2,FALSE),-1)</f>
        <v>-1</v>
      </c>
      <c r="D244" s="5">
        <f>'Planuojami Pirkimai'!D244</f>
        <v>0</v>
      </c>
      <c r="E244" s="5">
        <f>'Planuojami Pirkimai'!E244</f>
        <v>0</v>
      </c>
      <c r="F244" s="5">
        <f>IFERROR(VLOOKUP('Planuojami Pirkimai'!F244,MeasurementTable,2,FALSE),'Planuojami Pirkimai'!F244)</f>
        <v>0</v>
      </c>
      <c r="G244" s="11">
        <f>'Planuojami Pirkimai'!G244</f>
        <v>0</v>
      </c>
      <c r="H244" s="5">
        <f>'Planuojami Pirkimai'!H244</f>
        <v>0</v>
      </c>
      <c r="I244" s="11">
        <f>'Planuojami Pirkimai'!I244</f>
        <v>0</v>
      </c>
      <c r="J244" s="5">
        <f>IFERROR(VLOOKUP('Planuojami Pirkimai'!J244,QuarterTable,2,FALSE),'Planuojami Pirkimai'!J244)</f>
        <v>0</v>
      </c>
      <c r="K244" s="5">
        <f>IFERROR(VLOOKUP('Planuojami Pirkimai'!K244,QuarterTable,2,FALSE),'Planuojami Pirkimai'!K244)</f>
        <v>0</v>
      </c>
      <c r="L244" s="5">
        <f>IFERROR(VLOOKUP('Planuojami Pirkimai'!L244,YesNoTable,2,FALSE),-1)</f>
        <v>-1</v>
      </c>
      <c r="M244" s="5">
        <f>IFERROR(VLOOKUP('Planuojami Pirkimai'!M244,YesNoTable,2,FALSE),-1)</f>
        <v>-1</v>
      </c>
      <c r="N244" s="5">
        <f>IFERROR(VLOOKUP('Planuojami Pirkimai'!N244,YesNoTable,2,FALSE),-1)</f>
        <v>-1</v>
      </c>
      <c r="O244" s="5">
        <f>IFERROR(VLOOKUP('Planuojami Pirkimai'!O244,TitleTable,2,FALSE),-1)</f>
        <v>-1</v>
      </c>
      <c r="P244" s="5">
        <f>('Planuojami Pirkimai'!P244)</f>
        <v>0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  <c r="U244" s="5"/>
      <c r="V244" s="5"/>
    </row>
    <row r="245" spans="1:22" x14ac:dyDescent="0.25">
      <c r="A245" s="5">
        <f>IFERROR(VLOOKUP('Planuojami Pirkimai'!A245,PurchaseTypeTable,2,FALSE),-1)</f>
        <v>-1</v>
      </c>
      <c r="B245" s="5">
        <f>'Planuojami Pirkimai'!B245</f>
        <v>0</v>
      </c>
      <c r="C245" s="5">
        <f>IFERROR(VLOOKUP('Planuojami Pirkimai'!C245,TypeTable,2,FALSE),-1)</f>
        <v>-1</v>
      </c>
      <c r="D245" s="5">
        <f>'Planuojami Pirkimai'!D245</f>
        <v>0</v>
      </c>
      <c r="E245" s="5">
        <f>'Planuojami Pirkimai'!E245</f>
        <v>0</v>
      </c>
      <c r="F245" s="5">
        <f>IFERROR(VLOOKUP('Planuojami Pirkimai'!F245,MeasurementTable,2,FALSE),'Planuojami Pirkimai'!F245)</f>
        <v>0</v>
      </c>
      <c r="G245" s="11">
        <f>'Planuojami Pirkimai'!G245</f>
        <v>0</v>
      </c>
      <c r="H245" s="5">
        <f>'Planuojami Pirkimai'!H245</f>
        <v>0</v>
      </c>
      <c r="I245" s="11">
        <f>'Planuojami Pirkimai'!I245</f>
        <v>0</v>
      </c>
      <c r="J245" s="5">
        <f>IFERROR(VLOOKUP('Planuojami Pirkimai'!J245,QuarterTable,2,FALSE),'Planuojami Pirkimai'!J245)</f>
        <v>0</v>
      </c>
      <c r="K245" s="5">
        <f>IFERROR(VLOOKUP('Planuojami Pirkimai'!K245,QuarterTable,2,FALSE),'Planuojami Pirkimai'!K245)</f>
        <v>0</v>
      </c>
      <c r="L245" s="5">
        <f>IFERROR(VLOOKUP('Planuojami Pirkimai'!L245,YesNoTable,2,FALSE),-1)</f>
        <v>-1</v>
      </c>
      <c r="M245" s="5">
        <f>IFERROR(VLOOKUP('Planuojami Pirkimai'!M245,YesNoTable,2,FALSE),-1)</f>
        <v>-1</v>
      </c>
      <c r="N245" s="5">
        <f>IFERROR(VLOOKUP('Planuojami Pirkimai'!N245,YesNoTable,2,FALSE),-1)</f>
        <v>-1</v>
      </c>
      <c r="O245" s="5">
        <f>IFERROR(VLOOKUP('Planuojami Pirkimai'!O245,TitleTable,2,FALSE),-1)</f>
        <v>-1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  <c r="U245" s="5"/>
      <c r="V245" s="5"/>
    </row>
    <row r="246" spans="1:22" x14ac:dyDescent="0.25">
      <c r="A246" s="5">
        <f>IFERROR(VLOOKUP('Planuojami Pirkimai'!A246,PurchaseTypeTable,2,FALSE),-1)</f>
        <v>-1</v>
      </c>
      <c r="B246" s="5">
        <f>'Planuojami Pirkimai'!B246</f>
        <v>0</v>
      </c>
      <c r="C246" s="5">
        <f>IFERROR(VLOOKUP('Planuojami Pirkimai'!C246,TypeTable,2,FALSE),-1)</f>
        <v>-1</v>
      </c>
      <c r="D246" s="5">
        <f>'Planuojami Pirkimai'!D246</f>
        <v>0</v>
      </c>
      <c r="E246" s="5">
        <f>'Planuojami Pirkimai'!E246</f>
        <v>0</v>
      </c>
      <c r="F246" s="5">
        <f>IFERROR(VLOOKUP('Planuojami Pirkimai'!F246,MeasurementTable,2,FALSE),'Planuojami Pirkimai'!F246)</f>
        <v>0</v>
      </c>
      <c r="G246" s="11">
        <f>'Planuojami Pirkimai'!G246</f>
        <v>0</v>
      </c>
      <c r="H246" s="5">
        <f>'Planuojami Pirkimai'!H246</f>
        <v>0</v>
      </c>
      <c r="I246" s="11">
        <f>'Planuojami Pirkimai'!I246</f>
        <v>0</v>
      </c>
      <c r="J246" s="5">
        <f>IFERROR(VLOOKUP('Planuojami Pirkimai'!J246,QuarterTable,2,FALSE),'Planuojami Pirkimai'!J246)</f>
        <v>0</v>
      </c>
      <c r="K246" s="5">
        <f>IFERROR(VLOOKUP('Planuojami Pirkimai'!K246,QuarterTable,2,FALSE),'Planuojami Pirkimai'!K246)</f>
        <v>0</v>
      </c>
      <c r="L246" s="5">
        <f>IFERROR(VLOOKUP('Planuojami Pirkimai'!L246,YesNoTable,2,FALSE),-1)</f>
        <v>-1</v>
      </c>
      <c r="M246" s="5">
        <f>IFERROR(VLOOKUP('Planuojami Pirkimai'!M246,YesNoTable,2,FALSE),-1)</f>
        <v>-1</v>
      </c>
      <c r="N246" s="5">
        <f>IFERROR(VLOOKUP('Planuojami Pirkimai'!N246,YesNoTable,2,FALSE),-1)</f>
        <v>-1</v>
      </c>
      <c r="O246" s="5">
        <f>IFERROR(VLOOKUP('Planuojami Pirkimai'!O246,TitleTable,2,FALSE),-1)</f>
        <v>-1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  <c r="U246" s="5"/>
      <c r="V246" s="5"/>
    </row>
    <row r="247" spans="1:22" x14ac:dyDescent="0.25">
      <c r="A247" s="5">
        <f>IFERROR(VLOOKUP('Planuojami Pirkimai'!A247,PurchaseTypeTable,2,FALSE),-1)</f>
        <v>-1</v>
      </c>
      <c r="B247" s="5">
        <f>'Planuojami Pirkimai'!B247</f>
        <v>0</v>
      </c>
      <c r="C247" s="5">
        <f>IFERROR(VLOOKUP('Planuojami Pirkimai'!C247,TypeTable,2,FALSE),-1)</f>
        <v>-1</v>
      </c>
      <c r="D247" s="5">
        <f>'Planuojami Pirkimai'!D247</f>
        <v>0</v>
      </c>
      <c r="E247" s="5">
        <f>'Planuojami Pirkimai'!E247</f>
        <v>0</v>
      </c>
      <c r="F247" s="5">
        <f>IFERROR(VLOOKUP('Planuojami Pirkimai'!F247,MeasurementTable,2,FALSE),'Planuojami Pirkimai'!F247)</f>
        <v>0</v>
      </c>
      <c r="G247" s="11">
        <f>'Planuojami Pirkimai'!G247</f>
        <v>0</v>
      </c>
      <c r="H247" s="5">
        <f>'Planuojami Pirkimai'!H247</f>
        <v>0</v>
      </c>
      <c r="I247" s="11">
        <f>'Planuojami Pirkimai'!I247</f>
        <v>0</v>
      </c>
      <c r="J247" s="5">
        <f>IFERROR(VLOOKUP('Planuojami Pirkimai'!J247,QuarterTable,2,FALSE),'Planuojami Pirkimai'!J247)</f>
        <v>0</v>
      </c>
      <c r="K247" s="5">
        <f>IFERROR(VLOOKUP('Planuojami Pirkimai'!K247,QuarterTable,2,FALSE),'Planuojami Pirkimai'!K247)</f>
        <v>0</v>
      </c>
      <c r="L247" s="5">
        <f>IFERROR(VLOOKUP('Planuojami Pirkimai'!L247,YesNoTable,2,FALSE),-1)</f>
        <v>-1</v>
      </c>
      <c r="M247" s="5">
        <f>IFERROR(VLOOKUP('Planuojami Pirkimai'!M247,YesNoTable,2,FALSE),-1)</f>
        <v>-1</v>
      </c>
      <c r="N247" s="5">
        <f>IFERROR(VLOOKUP('Planuojami Pirkimai'!N247,YesNoTable,2,FALSE),-1)</f>
        <v>-1</v>
      </c>
      <c r="O247" s="5">
        <f>IFERROR(VLOOKUP('Planuojami Pirkimai'!O247,TitleTable,2,FALSE),-1)</f>
        <v>-1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  <c r="U247" s="5"/>
      <c r="V247" s="5"/>
    </row>
    <row r="248" spans="1:22" x14ac:dyDescent="0.25">
      <c r="A248" s="5">
        <f>IFERROR(VLOOKUP('Planuojami Pirkimai'!A248,PurchaseTypeTable,2,FALSE),-1)</f>
        <v>-1</v>
      </c>
      <c r="B248" s="5">
        <f>'Planuojami Pirkimai'!B248</f>
        <v>0</v>
      </c>
      <c r="C248" s="5">
        <f>IFERROR(VLOOKUP('Planuojami Pirkimai'!C248,TypeTable,2,FALSE),-1)</f>
        <v>-1</v>
      </c>
      <c r="D248" s="5">
        <f>'Planuojami Pirkimai'!D248</f>
        <v>0</v>
      </c>
      <c r="E248" s="5">
        <f>'Planuojami Pirkimai'!E248</f>
        <v>0</v>
      </c>
      <c r="F248" s="5">
        <f>IFERROR(VLOOKUP('Planuojami Pirkimai'!F248,MeasurementTable,2,FALSE),'Planuojami Pirkimai'!F248)</f>
        <v>0</v>
      </c>
      <c r="G248" s="11">
        <f>'Planuojami Pirkimai'!G248</f>
        <v>0</v>
      </c>
      <c r="H248" s="5">
        <f>'Planuojami Pirkimai'!H248</f>
        <v>0</v>
      </c>
      <c r="I248" s="11">
        <f>'Planuojami Pirkimai'!I248</f>
        <v>0</v>
      </c>
      <c r="J248" s="5">
        <f>IFERROR(VLOOKUP('Planuojami Pirkimai'!J248,QuarterTable,2,FALSE),'Planuojami Pirkimai'!J248)</f>
        <v>0</v>
      </c>
      <c r="K248" s="5">
        <f>IFERROR(VLOOKUP('Planuojami Pirkimai'!K248,QuarterTable,2,FALSE),'Planuojami Pirkimai'!K248)</f>
        <v>0</v>
      </c>
      <c r="L248" s="5">
        <f>IFERROR(VLOOKUP('Planuojami Pirkimai'!L248,YesNoTable,2,FALSE),-1)</f>
        <v>-1</v>
      </c>
      <c r="M248" s="5">
        <f>IFERROR(VLOOKUP('Planuojami Pirkimai'!M248,YesNoTable,2,FALSE),-1)</f>
        <v>-1</v>
      </c>
      <c r="N248" s="5">
        <f>IFERROR(VLOOKUP('Planuojami Pirkimai'!N248,YesNoTable,2,FALSE),-1)</f>
        <v>-1</v>
      </c>
      <c r="O248" s="5">
        <f>IFERROR(VLOOKUP('Planuojami Pirkimai'!O248,TitleTable,2,FALSE),-1)</f>
        <v>-1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  <c r="U248" s="5"/>
      <c r="V248" s="5"/>
    </row>
    <row r="249" spans="1:22" x14ac:dyDescent="0.25">
      <c r="A249" s="5">
        <f>IFERROR(VLOOKUP('Planuojami Pirkimai'!A249,PurchaseTypeTable,2,FALSE),-1)</f>
        <v>-1</v>
      </c>
      <c r="B249" s="5">
        <f>'Planuojami Pirkimai'!B249</f>
        <v>0</v>
      </c>
      <c r="C249" s="5">
        <f>IFERROR(VLOOKUP('Planuojami Pirkimai'!C249,TypeTable,2,FALSE),-1)</f>
        <v>-1</v>
      </c>
      <c r="D249" s="5">
        <f>'Planuojami Pirkimai'!D249</f>
        <v>0</v>
      </c>
      <c r="E249" s="5">
        <f>'Planuojami Pirkimai'!E249</f>
        <v>0</v>
      </c>
      <c r="F249" s="5">
        <f>IFERROR(VLOOKUP('Planuojami Pirkimai'!F249,MeasurementTable,2,FALSE),'Planuojami Pirkimai'!F249)</f>
        <v>0</v>
      </c>
      <c r="G249" s="11">
        <f>'Planuojami Pirkimai'!G249</f>
        <v>0</v>
      </c>
      <c r="H249" s="5">
        <f>'Planuojami Pirkimai'!H249</f>
        <v>0</v>
      </c>
      <c r="I249" s="11">
        <f>'Planuojami Pirkimai'!I249</f>
        <v>0</v>
      </c>
      <c r="J249" s="5">
        <f>IFERROR(VLOOKUP('Planuojami Pirkimai'!J249,QuarterTable,2,FALSE),'Planuojami Pirkimai'!J249)</f>
        <v>0</v>
      </c>
      <c r="K249" s="5">
        <f>IFERROR(VLOOKUP('Planuojami Pirkimai'!K249,QuarterTable,2,FALSE),'Planuojami Pirkimai'!K249)</f>
        <v>0</v>
      </c>
      <c r="L249" s="5">
        <f>IFERROR(VLOOKUP('Planuojami Pirkimai'!L249,YesNoTable,2,FALSE),-1)</f>
        <v>-1</v>
      </c>
      <c r="M249" s="5">
        <f>IFERROR(VLOOKUP('Planuojami Pirkimai'!M249,YesNoTable,2,FALSE),-1)</f>
        <v>-1</v>
      </c>
      <c r="N249" s="5">
        <f>IFERROR(VLOOKUP('Planuojami Pirkimai'!N249,YesNoTable,2,FALSE),-1)</f>
        <v>-1</v>
      </c>
      <c r="O249" s="5">
        <f>IFERROR(VLOOKUP('Planuojami Pirkimai'!O249,TitleTable,2,FALSE),-1)</f>
        <v>-1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  <c r="U249" s="5"/>
      <c r="V249" s="5"/>
    </row>
    <row r="250" spans="1:22" x14ac:dyDescent="0.25">
      <c r="A250" s="5">
        <f>IFERROR(VLOOKUP('Planuojami Pirkimai'!A250,PurchaseTypeTable,2,FALSE),-1)</f>
        <v>-1</v>
      </c>
      <c r="B250" s="5">
        <f>'Planuojami Pirkimai'!B250</f>
        <v>0</v>
      </c>
      <c r="C250" s="5">
        <f>IFERROR(VLOOKUP('Planuojami Pirkimai'!C250,TypeTable,2,FALSE),-1)</f>
        <v>-1</v>
      </c>
      <c r="D250" s="5">
        <f>'Planuojami Pirkimai'!D250</f>
        <v>0</v>
      </c>
      <c r="E250" s="5">
        <f>'Planuojami Pirkimai'!E250</f>
        <v>0</v>
      </c>
      <c r="F250" s="5">
        <f>IFERROR(VLOOKUP('Planuojami Pirkimai'!F250,MeasurementTable,2,FALSE),'Planuojami Pirkimai'!F250)</f>
        <v>0</v>
      </c>
      <c r="G250" s="11">
        <f>'Planuojami Pirkimai'!G250</f>
        <v>0</v>
      </c>
      <c r="H250" s="5">
        <f>'Planuojami Pirkimai'!H250</f>
        <v>0</v>
      </c>
      <c r="I250" s="11">
        <f>'Planuojami Pirkimai'!I250</f>
        <v>0</v>
      </c>
      <c r="J250" s="5">
        <f>IFERROR(VLOOKUP('Planuojami Pirkimai'!J250,QuarterTable,2,FALSE),'Planuojami Pirkimai'!J250)</f>
        <v>0</v>
      </c>
      <c r="K250" s="5">
        <f>IFERROR(VLOOKUP('Planuojami Pirkimai'!K250,QuarterTable,2,FALSE),'Planuojami Pirkimai'!K250)</f>
        <v>0</v>
      </c>
      <c r="L250" s="5">
        <f>IFERROR(VLOOKUP('Planuojami Pirkimai'!L250,YesNoTable,2,FALSE),-1)</f>
        <v>-1</v>
      </c>
      <c r="M250" s="5">
        <f>IFERROR(VLOOKUP('Planuojami Pirkimai'!M250,YesNoTable,2,FALSE),-1)</f>
        <v>-1</v>
      </c>
      <c r="N250" s="5">
        <f>IFERROR(VLOOKUP('Planuojami Pirkimai'!N250,YesNoTable,2,FALSE),-1)</f>
        <v>-1</v>
      </c>
      <c r="O250" s="5">
        <f>IFERROR(VLOOKUP('Planuojami Pirkimai'!O250,TitleTable,2,FALSE),-1)</f>
        <v>-1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  <c r="U250" s="5"/>
      <c r="V250" s="5"/>
    </row>
    <row r="251" spans="1:22" x14ac:dyDescent="0.25">
      <c r="A251" s="5">
        <f>IFERROR(VLOOKUP('Planuojami Pirkimai'!A251,PurchaseTypeTable,2,FALSE),-1)</f>
        <v>-1</v>
      </c>
      <c r="B251" s="5">
        <f>'Planuojami Pirkimai'!B251</f>
        <v>0</v>
      </c>
      <c r="C251" s="5">
        <f>IFERROR(VLOOKUP('Planuojami Pirkimai'!C251,TypeTable,2,FALSE),-1)</f>
        <v>-1</v>
      </c>
      <c r="D251" s="5">
        <f>'Planuojami Pirkimai'!D251</f>
        <v>0</v>
      </c>
      <c r="E251" s="5">
        <f>'Planuojami Pirkimai'!E251</f>
        <v>0</v>
      </c>
      <c r="F251" s="5">
        <f>IFERROR(VLOOKUP('Planuojami Pirkimai'!F251,MeasurementTable,2,FALSE),'Planuojami Pirkimai'!F251)</f>
        <v>0</v>
      </c>
      <c r="G251" s="11">
        <f>'Planuojami Pirkimai'!G251</f>
        <v>0</v>
      </c>
      <c r="H251" s="5">
        <f>'Planuojami Pirkimai'!H251</f>
        <v>0</v>
      </c>
      <c r="I251" s="11">
        <f>'Planuojami Pirkimai'!I251</f>
        <v>0</v>
      </c>
      <c r="J251" s="5">
        <f>IFERROR(VLOOKUP('Planuojami Pirkimai'!J251,QuarterTable,2,FALSE),'Planuojami Pirkimai'!J251)</f>
        <v>0</v>
      </c>
      <c r="K251" s="5">
        <f>IFERROR(VLOOKUP('Planuojami Pirkimai'!K251,QuarterTable,2,FALSE),'Planuojami Pirkimai'!K251)</f>
        <v>0</v>
      </c>
      <c r="L251" s="5">
        <f>IFERROR(VLOOKUP('Planuojami Pirkimai'!L251,YesNoTable,2,FALSE),-1)</f>
        <v>-1</v>
      </c>
      <c r="M251" s="5">
        <f>IFERROR(VLOOKUP('Planuojami Pirkimai'!M251,YesNoTable,2,FALSE),-1)</f>
        <v>-1</v>
      </c>
      <c r="N251" s="5">
        <f>IFERROR(VLOOKUP('Planuojami Pirkimai'!N251,YesNoTable,2,FALSE),-1)</f>
        <v>-1</v>
      </c>
      <c r="O251" s="5">
        <f>IFERROR(VLOOKUP('Planuojami Pirkimai'!O251,TitleTable,2,FALSE),-1)</f>
        <v>-1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  <c r="U251" s="5"/>
      <c r="V251" s="5"/>
    </row>
    <row r="252" spans="1:22" x14ac:dyDescent="0.25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5">
        <f>IFERROR(VLOOKUP('Planuojami Pirkimai'!O252,TitleTable,2,FALSE),-1)</f>
        <v>-1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  <c r="U252" s="5"/>
      <c r="V252" s="5"/>
    </row>
    <row r="253" spans="1:22" x14ac:dyDescent="0.25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5">
        <f>IFERROR(VLOOKUP('Planuojami Pirkimai'!O253,TitleTable,2,FALSE),-1)</f>
        <v>-1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  <c r="U253" s="5"/>
      <c r="V253" s="5"/>
    </row>
    <row r="254" spans="1:22" x14ac:dyDescent="0.25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5">
        <f>IFERROR(VLOOKUP('Planuojami Pirkimai'!O254,TitleTable,2,FALSE),-1)</f>
        <v>-1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  <c r="U254" s="5"/>
      <c r="V254" s="5"/>
    </row>
    <row r="255" spans="1:22" x14ac:dyDescent="0.25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5">
        <f>IFERROR(VLOOKUP('Planuojami Pirkimai'!O255,TitleTable,2,FALSE),-1)</f>
        <v>-1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  <c r="U255" s="5"/>
      <c r="V255" s="5"/>
    </row>
    <row r="256" spans="1:22" x14ac:dyDescent="0.25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5">
        <f>IFERROR(VLOOKUP('Planuojami Pirkimai'!O256,TitleTable,2,FALSE),-1)</f>
        <v>-1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  <c r="U256" s="5"/>
      <c r="V256" s="5"/>
    </row>
    <row r="257" spans="1:22" x14ac:dyDescent="0.25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5">
        <f>IFERROR(VLOOKUP('Planuojami Pirkimai'!O257,TitleTable,2,FALSE),-1)</f>
        <v>-1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  <c r="U257" s="5"/>
      <c r="V257" s="5"/>
    </row>
    <row r="258" spans="1:22" x14ac:dyDescent="0.25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5">
        <f>IFERROR(VLOOKUP('Planuojami Pirkimai'!O258,TitleTable,2,FALSE),-1)</f>
        <v>-1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  <c r="U258" s="5"/>
      <c r="V258" s="5"/>
    </row>
    <row r="259" spans="1:22" x14ac:dyDescent="0.25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5">
        <f>IFERROR(VLOOKUP('Planuojami Pirkimai'!O259,TitleTable,2,FALSE),-1)</f>
        <v>-1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  <c r="U259" s="5"/>
      <c r="V259" s="5"/>
    </row>
    <row r="260" spans="1:22" x14ac:dyDescent="0.25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5">
        <f>IFERROR(VLOOKUP('Planuojami Pirkimai'!O260,TitleTable,2,FALSE),-1)</f>
        <v>-1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  <c r="U260" s="5"/>
      <c r="V260" s="5"/>
    </row>
    <row r="261" spans="1:22" x14ac:dyDescent="0.25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5">
        <f>IFERROR(VLOOKUP('Planuojami Pirkimai'!O261,TitleTable,2,FALSE),-1)</f>
        <v>-1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  <c r="U261" s="5"/>
      <c r="V261" s="5"/>
    </row>
    <row r="262" spans="1:22" x14ac:dyDescent="0.25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5">
        <f>IFERROR(VLOOKUP('Planuojami Pirkimai'!O262,TitleTable,2,FALSE),-1)</f>
        <v>-1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  <c r="U262" s="5"/>
      <c r="V262" s="5"/>
    </row>
    <row r="263" spans="1:22" x14ac:dyDescent="0.25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5">
        <f>IFERROR(VLOOKUP('Planuojami Pirkimai'!O263,TitleTable,2,FALSE),-1)</f>
        <v>-1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  <c r="U263" s="5"/>
      <c r="V263" s="5"/>
    </row>
    <row r="264" spans="1:22" x14ac:dyDescent="0.25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5">
        <f>IFERROR(VLOOKUP('Planuojami Pirkimai'!O264,TitleTable,2,FALSE),-1)</f>
        <v>-1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  <c r="U264" s="5"/>
      <c r="V264" s="5"/>
    </row>
    <row r="265" spans="1:22" x14ac:dyDescent="0.25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5">
        <f>IFERROR(VLOOKUP('Planuojami Pirkimai'!O265,TitleTable,2,FALSE),-1)</f>
        <v>-1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  <c r="U265" s="5"/>
      <c r="V265" s="5"/>
    </row>
    <row r="266" spans="1:22" x14ac:dyDescent="0.25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5">
        <f>IFERROR(VLOOKUP('Planuojami Pirkimai'!O266,TitleTable,2,FALSE),-1)</f>
        <v>-1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  <c r="U266" s="5"/>
      <c r="V266" s="5"/>
    </row>
    <row r="267" spans="1:22" x14ac:dyDescent="0.25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5">
        <f>IFERROR(VLOOKUP('Planuojami Pirkimai'!O267,TitleTable,2,FALSE),-1)</f>
        <v>-1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  <c r="U267" s="5"/>
      <c r="V267" s="5"/>
    </row>
    <row r="268" spans="1:22" x14ac:dyDescent="0.25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5">
        <f>IFERROR(VLOOKUP('Planuojami Pirkimai'!O268,TitleTable,2,FALSE),-1)</f>
        <v>-1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  <c r="U268" s="5"/>
      <c r="V268" s="5"/>
    </row>
    <row r="269" spans="1:22" x14ac:dyDescent="0.25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5">
        <f>IFERROR(VLOOKUP('Planuojami Pirkimai'!O269,TitleTable,2,FALSE),-1)</f>
        <v>-1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  <c r="U269" s="5"/>
      <c r="V269" s="5"/>
    </row>
    <row r="270" spans="1:22" x14ac:dyDescent="0.25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5">
        <f>IFERROR(VLOOKUP('Planuojami Pirkimai'!O270,TitleTable,2,FALSE),-1)</f>
        <v>-1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  <c r="U270" s="5"/>
      <c r="V270" s="5"/>
    </row>
    <row r="271" spans="1:22" x14ac:dyDescent="0.25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5">
        <f>IFERROR(VLOOKUP('Planuojami Pirkimai'!O271,TitleTable,2,FALSE),-1)</f>
        <v>-1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  <c r="U271" s="5"/>
      <c r="V271" s="5"/>
    </row>
    <row r="272" spans="1:22" x14ac:dyDescent="0.25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5">
        <f>IFERROR(VLOOKUP('Planuojami Pirkimai'!O272,TitleTable,2,FALSE),-1)</f>
        <v>-1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  <c r="U272" s="5"/>
      <c r="V272" s="5"/>
    </row>
    <row r="273" spans="1:22" x14ac:dyDescent="0.25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5">
        <f>IFERROR(VLOOKUP('Planuojami Pirkimai'!O273,TitleTable,2,FALSE),-1)</f>
        <v>-1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  <c r="U273" s="5"/>
      <c r="V273" s="5"/>
    </row>
    <row r="274" spans="1:22" x14ac:dyDescent="0.25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5">
        <f>IFERROR(VLOOKUP('Planuojami Pirkimai'!O274,TitleTable,2,FALSE),-1)</f>
        <v>-1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  <c r="U274" s="5"/>
      <c r="V274" s="5"/>
    </row>
    <row r="275" spans="1:22" x14ac:dyDescent="0.25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5">
        <f>IFERROR(VLOOKUP('Planuojami Pirkimai'!O275,TitleTable,2,FALSE),-1)</f>
        <v>-1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  <c r="U275" s="5"/>
      <c r="V275" s="5"/>
    </row>
    <row r="276" spans="1:22" x14ac:dyDescent="0.25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5">
        <f>IFERROR(VLOOKUP('Planuojami Pirkimai'!O276,TitleTable,2,FALSE),-1)</f>
        <v>-1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  <c r="U276" s="5"/>
      <c r="V276" s="5"/>
    </row>
    <row r="277" spans="1:22" x14ac:dyDescent="0.25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5">
        <f>IFERROR(VLOOKUP('Planuojami Pirkimai'!O277,TitleTable,2,FALSE),-1)</f>
        <v>-1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  <c r="U277" s="5"/>
      <c r="V277" s="5"/>
    </row>
    <row r="278" spans="1:22" x14ac:dyDescent="0.25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5">
        <f>IFERROR(VLOOKUP('Planuojami Pirkimai'!O278,TitleTable,2,FALSE),-1)</f>
        <v>-1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  <c r="U278" s="5"/>
      <c r="V278" s="5"/>
    </row>
    <row r="279" spans="1:22" x14ac:dyDescent="0.25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5">
        <f>IFERROR(VLOOKUP('Planuojami Pirkimai'!O279,TitleTable,2,FALSE),-1)</f>
        <v>-1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  <c r="U279" s="5"/>
      <c r="V279" s="5"/>
    </row>
    <row r="280" spans="1:22" x14ac:dyDescent="0.25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5">
        <f>IFERROR(VLOOKUP('Planuojami Pirkimai'!O280,TitleTable,2,FALSE),-1)</f>
        <v>-1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  <c r="U280" s="5"/>
      <c r="V280" s="5"/>
    </row>
    <row r="281" spans="1:22" x14ac:dyDescent="0.25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5">
        <f>IFERROR(VLOOKUP('Planuojami Pirkimai'!O281,TitleTable,2,FALSE),-1)</f>
        <v>-1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  <c r="U281" s="5"/>
      <c r="V281" s="5"/>
    </row>
    <row r="282" spans="1:22" x14ac:dyDescent="0.25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5">
        <f>IFERROR(VLOOKUP('Planuojami Pirkimai'!O282,TitleTable,2,FALSE),-1)</f>
        <v>-1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  <c r="U282" s="5"/>
      <c r="V282" s="5"/>
    </row>
    <row r="283" spans="1:22" x14ac:dyDescent="0.25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5">
        <f>IFERROR(VLOOKUP('Planuojami Pirkimai'!O283,TitleTable,2,FALSE),-1)</f>
        <v>-1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  <c r="U283" s="5"/>
      <c r="V283" s="5"/>
    </row>
    <row r="284" spans="1:22" x14ac:dyDescent="0.25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5">
        <f>IFERROR(VLOOKUP('Planuojami Pirkimai'!O284,TitleTable,2,FALSE),-1)</f>
        <v>-1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  <c r="U284" s="5"/>
      <c r="V284" s="5"/>
    </row>
    <row r="285" spans="1:22" x14ac:dyDescent="0.25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5">
        <f>IFERROR(VLOOKUP('Planuojami Pirkimai'!O285,TitleTable,2,FALSE),-1)</f>
        <v>-1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  <c r="U285" s="5"/>
      <c r="V285" s="5"/>
    </row>
    <row r="286" spans="1:22" x14ac:dyDescent="0.25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5">
        <f>IFERROR(VLOOKUP('Planuojami Pirkimai'!O286,TitleTable,2,FALSE),-1)</f>
        <v>-1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  <c r="U286" s="5"/>
      <c r="V286" s="5"/>
    </row>
    <row r="287" spans="1:22" x14ac:dyDescent="0.25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5">
        <f>IFERROR(VLOOKUP('Planuojami Pirkimai'!O287,TitleTable,2,FALSE),-1)</f>
        <v>-1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  <c r="U287" s="5"/>
      <c r="V287" s="5"/>
    </row>
    <row r="288" spans="1:22" x14ac:dyDescent="0.25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5">
        <f>IFERROR(VLOOKUP('Planuojami Pirkimai'!O288,TitleTable,2,FALSE),-1)</f>
        <v>-1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  <c r="U288" s="5"/>
      <c r="V288" s="5"/>
    </row>
    <row r="289" spans="1:22" x14ac:dyDescent="0.25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5">
        <f>IFERROR(VLOOKUP('Planuojami Pirkimai'!O289,TitleTable,2,FALSE),-1)</f>
        <v>-1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  <c r="U289" s="5"/>
      <c r="V289" s="5"/>
    </row>
    <row r="290" spans="1:22" x14ac:dyDescent="0.25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5">
        <f>IFERROR(VLOOKUP('Planuojami Pirkimai'!O290,TitleTable,2,FALSE),-1)</f>
        <v>-1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  <c r="U290" s="5"/>
      <c r="V290" s="5"/>
    </row>
    <row r="291" spans="1:22" x14ac:dyDescent="0.25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5">
        <f>IFERROR(VLOOKUP('Planuojami Pirkimai'!O291,TitleTable,2,FALSE),-1)</f>
        <v>-1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  <c r="U291" s="5"/>
      <c r="V291" s="5"/>
    </row>
    <row r="292" spans="1:22" x14ac:dyDescent="0.25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5">
        <f>IFERROR(VLOOKUP('Planuojami Pirkimai'!O292,TitleTable,2,FALSE),-1)</f>
        <v>-1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  <c r="U292" s="5"/>
      <c r="V292" s="5"/>
    </row>
    <row r="293" spans="1:22" x14ac:dyDescent="0.25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5">
        <f>IFERROR(VLOOKUP('Planuojami Pirkimai'!O293,TitleTable,2,FALSE),-1)</f>
        <v>-1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  <c r="U293" s="5"/>
      <c r="V293" s="5"/>
    </row>
    <row r="294" spans="1:22" x14ac:dyDescent="0.25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5">
        <f>IFERROR(VLOOKUP('Planuojami Pirkimai'!O294,TitleTable,2,FALSE),-1)</f>
        <v>-1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  <c r="U294" s="5"/>
      <c r="V294" s="5"/>
    </row>
    <row r="295" spans="1:22" x14ac:dyDescent="0.25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5">
        <f>IFERROR(VLOOKUP('Planuojami Pirkimai'!O295,TitleTable,2,FALSE),-1)</f>
        <v>-1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  <c r="U295" s="5"/>
      <c r="V295" s="5"/>
    </row>
    <row r="296" spans="1:22" x14ac:dyDescent="0.25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5">
        <f>IFERROR(VLOOKUP('Planuojami Pirkimai'!O296,TitleTable,2,FALSE),-1)</f>
        <v>-1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  <c r="U296" s="5"/>
      <c r="V296" s="5"/>
    </row>
    <row r="297" spans="1:22" x14ac:dyDescent="0.25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5">
        <f>IFERROR(VLOOKUP('Planuojami Pirkimai'!O297,TitleTable,2,FALSE),-1)</f>
        <v>-1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  <c r="U297" s="5"/>
      <c r="V297" s="5"/>
    </row>
    <row r="298" spans="1:22" x14ac:dyDescent="0.25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5">
        <f>IFERROR(VLOOKUP('Planuojami Pirkimai'!O298,TitleTable,2,FALSE),-1)</f>
        <v>-1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  <c r="U298" s="5"/>
      <c r="V298" s="5"/>
    </row>
    <row r="299" spans="1:22" x14ac:dyDescent="0.25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5">
        <f>IFERROR(VLOOKUP('Planuojami Pirkimai'!O299,TitleTable,2,FALSE),-1)</f>
        <v>-1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  <c r="U299" s="5"/>
      <c r="V299" s="5"/>
    </row>
    <row r="300" spans="1:22" x14ac:dyDescent="0.25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5">
        <f>IFERROR(VLOOKUP('Planuojami Pirkimai'!O300,TitleTable,2,FALSE),-1)</f>
        <v>-1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2" x14ac:dyDescent="0.25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5">
        <f>IFERROR(VLOOKUP('Planuojami Pirkimai'!O301,TitleTable,2,FALSE),-1)</f>
        <v>-1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2" x14ac:dyDescent="0.25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5">
        <f>IFERROR(VLOOKUP('Planuojami Pirkimai'!O302,TitleTable,2,FALSE),-1)</f>
        <v>-1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2" x14ac:dyDescent="0.25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5">
        <f>IFERROR(VLOOKUP('Planuojami Pirkimai'!O303,TitleTable,2,FALSE),-1)</f>
        <v>-1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2" x14ac:dyDescent="0.25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5">
        <f>IFERROR(VLOOKUP('Planuojami Pirkimai'!O304,TitleTable,2,FALSE),-1)</f>
        <v>-1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 x14ac:dyDescent="0.25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5">
        <f>IFERROR(VLOOKUP('Planuojami Pirkimai'!O305,TitleTable,2,FALSE),-1)</f>
        <v>-1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 x14ac:dyDescent="0.25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5">
        <f>IFERROR(VLOOKUP('Planuojami Pirkimai'!O306,TitleTable,2,FALSE),-1)</f>
        <v>-1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 x14ac:dyDescent="0.25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5">
        <f>IFERROR(VLOOKUP('Planuojami Pirkimai'!O307,TitleTable,2,FALSE),-1)</f>
        <v>-1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 x14ac:dyDescent="0.25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5">
        <f>IFERROR(VLOOKUP('Planuojami Pirkimai'!O308,TitleTable,2,FALSE),-1)</f>
        <v>-1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 x14ac:dyDescent="0.25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5">
        <f>IFERROR(VLOOKUP('Planuojami Pirkimai'!O309,TitleTable,2,FALSE),-1)</f>
        <v>-1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 x14ac:dyDescent="0.25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5">
        <f>IFERROR(VLOOKUP('Planuojami Pirkimai'!O310,TitleTable,2,FALSE),-1)</f>
        <v>-1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 x14ac:dyDescent="0.25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5">
        <f>IFERROR(VLOOKUP('Planuojami Pirkimai'!O311,TitleTable,2,FALSE),-1)</f>
        <v>-1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 x14ac:dyDescent="0.25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5">
        <f>IFERROR(VLOOKUP('Planuojami Pirkimai'!O312,TitleTable,2,FALSE),-1)</f>
        <v>-1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 x14ac:dyDescent="0.25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5">
        <f>IFERROR(VLOOKUP('Planuojami Pirkimai'!O313,TitleTable,2,FALSE),-1)</f>
        <v>-1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 x14ac:dyDescent="0.25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5">
        <f>IFERROR(VLOOKUP('Planuojami Pirkimai'!O314,TitleTable,2,FALSE),-1)</f>
        <v>-1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 x14ac:dyDescent="0.25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5">
        <f>IFERROR(VLOOKUP('Planuojami Pirkimai'!O315,TitleTable,2,FALSE),-1)</f>
        <v>-1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 x14ac:dyDescent="0.25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5">
        <f>IFERROR(VLOOKUP('Planuojami Pirkimai'!O316,TitleTable,2,FALSE),-1)</f>
        <v>-1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 x14ac:dyDescent="0.25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5">
        <f>IFERROR(VLOOKUP('Planuojami Pirkimai'!O317,TitleTable,2,FALSE),-1)</f>
        <v>-1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 x14ac:dyDescent="0.25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5">
        <f>IFERROR(VLOOKUP('Planuojami Pirkimai'!O318,TitleTable,2,FALSE),-1)</f>
        <v>-1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 x14ac:dyDescent="0.25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5">
        <f>IFERROR(VLOOKUP('Planuojami Pirkimai'!O319,TitleTable,2,FALSE),-1)</f>
        <v>-1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 x14ac:dyDescent="0.25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5">
        <f>IFERROR(VLOOKUP('Planuojami Pirkimai'!O320,TitleTable,2,FALSE),-1)</f>
        <v>-1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 x14ac:dyDescent="0.25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5">
        <f>IFERROR(VLOOKUP('Planuojami Pirkimai'!O321,TitleTable,2,FALSE),-1)</f>
        <v>-1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 x14ac:dyDescent="0.25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5">
        <f>IFERROR(VLOOKUP('Planuojami Pirkimai'!O322,TitleTable,2,FALSE),-1)</f>
        <v>-1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 x14ac:dyDescent="0.25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5">
        <f>IFERROR(VLOOKUP('Planuojami Pirkimai'!O323,TitleTable,2,FALSE),-1)</f>
        <v>-1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 x14ac:dyDescent="0.25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5">
        <f>IFERROR(VLOOKUP('Planuojami Pirkimai'!O324,TitleTable,2,FALSE),-1)</f>
        <v>-1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 x14ac:dyDescent="0.25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5">
        <f>IFERROR(VLOOKUP('Planuojami Pirkimai'!O325,TitleTable,2,FALSE),-1)</f>
        <v>-1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 x14ac:dyDescent="0.25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5">
        <f>IFERROR(VLOOKUP('Planuojami Pirkimai'!O326,TitleTable,2,FALSE),-1)</f>
        <v>-1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 x14ac:dyDescent="0.25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5">
        <f>IFERROR(VLOOKUP('Planuojami Pirkimai'!O327,TitleTable,2,FALSE),-1)</f>
        <v>-1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 x14ac:dyDescent="0.25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5">
        <f>IFERROR(VLOOKUP('Planuojami Pirkimai'!O328,TitleTable,2,FALSE),-1)</f>
        <v>-1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 x14ac:dyDescent="0.25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5">
        <f>IFERROR(VLOOKUP('Planuojami Pirkimai'!O329,TitleTable,2,FALSE),-1)</f>
        <v>-1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 x14ac:dyDescent="0.25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5">
        <f>IFERROR(VLOOKUP('Planuojami Pirkimai'!O330,TitleTable,2,FALSE),-1)</f>
        <v>-1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 x14ac:dyDescent="0.25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5">
        <f>IFERROR(VLOOKUP('Planuojami Pirkimai'!O331,TitleTable,2,FALSE),-1)</f>
        <v>-1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 x14ac:dyDescent="0.25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5">
        <f>IFERROR(VLOOKUP('Planuojami Pirkimai'!O332,TitleTable,2,FALSE),-1)</f>
        <v>-1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 x14ac:dyDescent="0.25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5">
        <f>IFERROR(VLOOKUP('Planuojami Pirkimai'!O333,TitleTable,2,FALSE),-1)</f>
        <v>-1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 x14ac:dyDescent="0.25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5">
        <f>IFERROR(VLOOKUP('Planuojami Pirkimai'!O334,TitleTable,2,FALSE),-1)</f>
        <v>-1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 x14ac:dyDescent="0.25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5">
        <f>IFERROR(VLOOKUP('Planuojami Pirkimai'!O335,TitleTable,2,FALSE),-1)</f>
        <v>-1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 x14ac:dyDescent="0.25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5">
        <f>IFERROR(VLOOKUP('Planuojami Pirkimai'!O336,TitleTable,2,FALSE),-1)</f>
        <v>-1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 x14ac:dyDescent="0.25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5">
        <f>IFERROR(VLOOKUP('Planuojami Pirkimai'!O337,TitleTable,2,FALSE),-1)</f>
        <v>-1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 x14ac:dyDescent="0.25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5">
        <f>IFERROR(VLOOKUP('Planuojami Pirkimai'!O338,TitleTable,2,FALSE),-1)</f>
        <v>-1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 x14ac:dyDescent="0.25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5">
        <f>IFERROR(VLOOKUP('Planuojami Pirkimai'!O339,TitleTable,2,FALSE),-1)</f>
        <v>-1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 x14ac:dyDescent="0.25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5">
        <f>IFERROR(VLOOKUP('Planuojami Pirkimai'!O340,TitleTable,2,FALSE),-1)</f>
        <v>-1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 x14ac:dyDescent="0.25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5">
        <f>IFERROR(VLOOKUP('Planuojami Pirkimai'!O341,TitleTable,2,FALSE),-1)</f>
        <v>-1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 x14ac:dyDescent="0.25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5">
        <f>IFERROR(VLOOKUP('Planuojami Pirkimai'!O342,TitleTable,2,FALSE),-1)</f>
        <v>-1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 x14ac:dyDescent="0.25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5">
        <f>IFERROR(VLOOKUP('Planuojami Pirkimai'!O343,TitleTable,2,FALSE),-1)</f>
        <v>-1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 x14ac:dyDescent="0.25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5">
        <f>IFERROR(VLOOKUP('Planuojami Pirkimai'!O344,TitleTable,2,FALSE),-1)</f>
        <v>-1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 x14ac:dyDescent="0.25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5">
        <f>IFERROR(VLOOKUP('Planuojami Pirkimai'!O345,TitleTable,2,FALSE),-1)</f>
        <v>-1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 x14ac:dyDescent="0.25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5">
        <f>IFERROR(VLOOKUP('Planuojami Pirkimai'!O346,TitleTable,2,FALSE),-1)</f>
        <v>-1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 x14ac:dyDescent="0.25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5">
        <f>IFERROR(VLOOKUP('Planuojami Pirkimai'!O347,TitleTable,2,FALSE),-1)</f>
        <v>-1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 x14ac:dyDescent="0.25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5">
        <f>IFERROR(VLOOKUP('Planuojami Pirkimai'!O348,TitleTable,2,FALSE),-1)</f>
        <v>-1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 x14ac:dyDescent="0.25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5">
        <f>IFERROR(VLOOKUP('Planuojami Pirkimai'!O349,TitleTable,2,FALSE),-1)</f>
        <v>-1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 x14ac:dyDescent="0.25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5">
        <f>IFERROR(VLOOKUP('Planuojami Pirkimai'!O350,TitleTable,2,FALSE),-1)</f>
        <v>-1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 x14ac:dyDescent="0.25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5">
        <f>IFERROR(VLOOKUP('Planuojami Pirkimai'!O351,TitleTable,2,FALSE),-1)</f>
        <v>-1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 x14ac:dyDescent="0.25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5">
        <f>IFERROR(VLOOKUP('Planuojami Pirkimai'!O352,TitleTable,2,FALSE),-1)</f>
        <v>-1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 x14ac:dyDescent="0.25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5">
        <f>IFERROR(VLOOKUP('Planuojami Pirkimai'!O353,TitleTable,2,FALSE),-1)</f>
        <v>-1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 x14ac:dyDescent="0.25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5">
        <f>IFERROR(VLOOKUP('Planuojami Pirkimai'!O354,TitleTable,2,FALSE),-1)</f>
        <v>-1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 x14ac:dyDescent="0.25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5">
        <f>IFERROR(VLOOKUP('Planuojami Pirkimai'!O355,TitleTable,2,FALSE),-1)</f>
        <v>-1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 x14ac:dyDescent="0.25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5">
        <f>IFERROR(VLOOKUP('Planuojami Pirkimai'!O356,TitleTable,2,FALSE),-1)</f>
        <v>-1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 x14ac:dyDescent="0.25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5">
        <f>IFERROR(VLOOKUP('Planuojami Pirkimai'!O357,TitleTable,2,FALSE),-1)</f>
        <v>-1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 x14ac:dyDescent="0.25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5">
        <f>IFERROR(VLOOKUP('Planuojami Pirkimai'!O358,TitleTable,2,FALSE),-1)</f>
        <v>-1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 x14ac:dyDescent="0.25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5">
        <f>IFERROR(VLOOKUP('Planuojami Pirkimai'!O359,TitleTable,2,FALSE),-1)</f>
        <v>-1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 x14ac:dyDescent="0.25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5">
        <f>IFERROR(VLOOKUP('Planuojami Pirkimai'!O360,TitleTable,2,FALSE),-1)</f>
        <v>-1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 x14ac:dyDescent="0.25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5">
        <f>IFERROR(VLOOKUP('Planuojami Pirkimai'!O361,TitleTable,2,FALSE),-1)</f>
        <v>-1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 x14ac:dyDescent="0.25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5">
        <f>IFERROR(VLOOKUP('Planuojami Pirkimai'!O362,TitleTable,2,FALSE),-1)</f>
        <v>-1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 x14ac:dyDescent="0.25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5">
        <f>IFERROR(VLOOKUP('Planuojami Pirkimai'!O363,TitleTable,2,FALSE),-1)</f>
        <v>-1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 x14ac:dyDescent="0.25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5">
        <f>IFERROR(VLOOKUP('Planuojami Pirkimai'!O364,TitleTable,2,FALSE),-1)</f>
        <v>-1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 x14ac:dyDescent="0.25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5">
        <f>IFERROR(VLOOKUP('Planuojami Pirkimai'!O365,TitleTable,2,FALSE),-1)</f>
        <v>-1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 x14ac:dyDescent="0.25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5">
        <f>IFERROR(VLOOKUP('Planuojami Pirkimai'!O366,TitleTable,2,FALSE),-1)</f>
        <v>-1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 x14ac:dyDescent="0.25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5">
        <f>IFERROR(VLOOKUP('Planuojami Pirkimai'!O367,TitleTable,2,FALSE),-1)</f>
        <v>-1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 x14ac:dyDescent="0.25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5">
        <f>IFERROR(VLOOKUP('Planuojami Pirkimai'!O368,TitleTable,2,FALSE),-1)</f>
        <v>-1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 x14ac:dyDescent="0.25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5">
        <f>IFERROR(VLOOKUP('Planuojami Pirkimai'!O369,TitleTable,2,FALSE),-1)</f>
        <v>-1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 x14ac:dyDescent="0.25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5">
        <f>IFERROR(VLOOKUP('Planuojami Pirkimai'!O370,TitleTable,2,FALSE),-1)</f>
        <v>-1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 x14ac:dyDescent="0.25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5">
        <f>IFERROR(VLOOKUP('Planuojami Pirkimai'!O371,TitleTable,2,FALSE),-1)</f>
        <v>-1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 x14ac:dyDescent="0.25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5">
        <f>IFERROR(VLOOKUP('Planuojami Pirkimai'!O372,TitleTable,2,FALSE),-1)</f>
        <v>-1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 x14ac:dyDescent="0.25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5">
        <f>IFERROR(VLOOKUP('Planuojami Pirkimai'!O373,TitleTable,2,FALSE),-1)</f>
        <v>-1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 x14ac:dyDescent="0.25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5">
        <f>IFERROR(VLOOKUP('Planuojami Pirkimai'!O374,TitleTable,2,FALSE),-1)</f>
        <v>-1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 x14ac:dyDescent="0.25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5">
        <f>IFERROR(VLOOKUP('Planuojami Pirkimai'!O375,TitleTable,2,FALSE),-1)</f>
        <v>-1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 x14ac:dyDescent="0.25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5">
        <f>IFERROR(VLOOKUP('Planuojami Pirkimai'!O376,TitleTable,2,FALSE),-1)</f>
        <v>-1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 x14ac:dyDescent="0.25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5">
        <f>IFERROR(VLOOKUP('Planuojami Pirkimai'!O377,TitleTable,2,FALSE),-1)</f>
        <v>-1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 x14ac:dyDescent="0.25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5">
        <f>IFERROR(VLOOKUP('Planuojami Pirkimai'!O378,TitleTable,2,FALSE),-1)</f>
        <v>-1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 x14ac:dyDescent="0.25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5">
        <f>IFERROR(VLOOKUP('Planuojami Pirkimai'!O379,TitleTable,2,FALSE),-1)</f>
        <v>-1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 x14ac:dyDescent="0.25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5">
        <f>IFERROR(VLOOKUP('Planuojami Pirkimai'!O380,TitleTable,2,FALSE),-1)</f>
        <v>-1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 x14ac:dyDescent="0.25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5">
        <f>IFERROR(VLOOKUP('Planuojami Pirkimai'!O381,TitleTable,2,FALSE),-1)</f>
        <v>-1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 x14ac:dyDescent="0.25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5">
        <f>IFERROR(VLOOKUP('Planuojami Pirkimai'!O382,TitleTable,2,FALSE),-1)</f>
        <v>-1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 x14ac:dyDescent="0.25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5">
        <f>IFERROR(VLOOKUP('Planuojami Pirkimai'!O383,TitleTable,2,FALSE),-1)</f>
        <v>-1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 x14ac:dyDescent="0.25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5">
        <f>IFERROR(VLOOKUP('Planuojami Pirkimai'!O384,TitleTable,2,FALSE),-1)</f>
        <v>-1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 x14ac:dyDescent="0.25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5">
        <f>IFERROR(VLOOKUP('Planuojami Pirkimai'!O385,TitleTable,2,FALSE),-1)</f>
        <v>-1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 x14ac:dyDescent="0.25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5">
        <f>IFERROR(VLOOKUP('Planuojami Pirkimai'!O386,TitleTable,2,FALSE),-1)</f>
        <v>-1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 x14ac:dyDescent="0.25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5">
        <f>IFERROR(VLOOKUP('Planuojami Pirkimai'!O387,TitleTable,2,FALSE),-1)</f>
        <v>-1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 x14ac:dyDescent="0.25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5">
        <f>IFERROR(VLOOKUP('Planuojami Pirkimai'!O388,TitleTable,2,FALSE),-1)</f>
        <v>-1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 x14ac:dyDescent="0.25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5">
        <f>IFERROR(VLOOKUP('Planuojami Pirkimai'!O389,TitleTable,2,FALSE),-1)</f>
        <v>-1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 x14ac:dyDescent="0.25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5">
        <f>IFERROR(VLOOKUP('Planuojami Pirkimai'!O390,TitleTable,2,FALSE),-1)</f>
        <v>-1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 x14ac:dyDescent="0.25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5">
        <f>IFERROR(VLOOKUP('Planuojami Pirkimai'!O391,TitleTable,2,FALSE),-1)</f>
        <v>-1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 x14ac:dyDescent="0.25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5">
        <f>IFERROR(VLOOKUP('Planuojami Pirkimai'!O392,TitleTable,2,FALSE),-1)</f>
        <v>-1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 x14ac:dyDescent="0.25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5">
        <f>IFERROR(VLOOKUP('Planuojami Pirkimai'!O393,TitleTable,2,FALSE),-1)</f>
        <v>-1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 x14ac:dyDescent="0.25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5">
        <f>IFERROR(VLOOKUP('Planuojami Pirkimai'!O394,TitleTable,2,FALSE),-1)</f>
        <v>-1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 x14ac:dyDescent="0.25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5">
        <f>IFERROR(VLOOKUP('Planuojami Pirkimai'!O395,TitleTable,2,FALSE),-1)</f>
        <v>-1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 x14ac:dyDescent="0.25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5">
        <f>IFERROR(VLOOKUP('Planuojami Pirkimai'!O396,TitleTable,2,FALSE),-1)</f>
        <v>-1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 x14ac:dyDescent="0.25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5">
        <f>IFERROR(VLOOKUP('Planuojami Pirkimai'!O397,TitleTable,2,FALSE),-1)</f>
        <v>-1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 x14ac:dyDescent="0.25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5">
        <f>IFERROR(VLOOKUP('Planuojami Pirkimai'!O398,TitleTable,2,FALSE),-1)</f>
        <v>-1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 x14ac:dyDescent="0.25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5">
        <f>IFERROR(VLOOKUP('Planuojami Pirkimai'!O399,TitleTable,2,FALSE),-1)</f>
        <v>-1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 x14ac:dyDescent="0.25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5">
        <f>IFERROR(VLOOKUP('Planuojami Pirkimai'!O400,TitleTable,2,FALSE),-1)</f>
        <v>-1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 x14ac:dyDescent="0.25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5">
        <f>IFERROR(VLOOKUP('Planuojami Pirkimai'!O401,TitleTable,2,FALSE),-1)</f>
        <v>-1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 x14ac:dyDescent="0.25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5">
        <f>IFERROR(VLOOKUP('Planuojami Pirkimai'!O402,TitleTable,2,FALSE),-1)</f>
        <v>-1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 x14ac:dyDescent="0.25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5">
        <f>IFERROR(VLOOKUP('Planuojami Pirkimai'!O403,TitleTable,2,FALSE),-1)</f>
        <v>-1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 x14ac:dyDescent="0.25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5">
        <f>IFERROR(VLOOKUP('Planuojami Pirkimai'!O404,TitleTable,2,FALSE),-1)</f>
        <v>-1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 x14ac:dyDescent="0.25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5">
        <f>IFERROR(VLOOKUP('Planuojami Pirkimai'!O405,TitleTable,2,FALSE),-1)</f>
        <v>-1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 x14ac:dyDescent="0.25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5">
        <f>IFERROR(VLOOKUP('Planuojami Pirkimai'!O406,TitleTable,2,FALSE),-1)</f>
        <v>-1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 x14ac:dyDescent="0.25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5">
        <f>IFERROR(VLOOKUP('Planuojami Pirkimai'!O407,TitleTable,2,FALSE),-1)</f>
        <v>-1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 x14ac:dyDescent="0.25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5">
        <f>IFERROR(VLOOKUP('Planuojami Pirkimai'!O408,TitleTable,2,FALSE),-1)</f>
        <v>-1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 x14ac:dyDescent="0.25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5">
        <f>IFERROR(VLOOKUP('Planuojami Pirkimai'!O409,TitleTable,2,FALSE),-1)</f>
        <v>-1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 x14ac:dyDescent="0.25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5">
        <f>IFERROR(VLOOKUP('Planuojami Pirkimai'!O410,TitleTable,2,FALSE),-1)</f>
        <v>-1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 x14ac:dyDescent="0.25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5">
        <f>IFERROR(VLOOKUP('Planuojami Pirkimai'!O411,TitleTable,2,FALSE),-1)</f>
        <v>-1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 x14ac:dyDescent="0.25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5">
        <f>IFERROR(VLOOKUP('Planuojami Pirkimai'!O412,TitleTable,2,FALSE),-1)</f>
        <v>-1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 x14ac:dyDescent="0.25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5">
        <f>IFERROR(VLOOKUP('Planuojami Pirkimai'!O413,TitleTable,2,FALSE),-1)</f>
        <v>-1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 x14ac:dyDescent="0.25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5">
        <f>IFERROR(VLOOKUP('Planuojami Pirkimai'!O414,TitleTable,2,FALSE),-1)</f>
        <v>-1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 x14ac:dyDescent="0.25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5">
        <f>IFERROR(VLOOKUP('Planuojami Pirkimai'!O415,TitleTable,2,FALSE),-1)</f>
        <v>-1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 x14ac:dyDescent="0.25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5">
        <f>IFERROR(VLOOKUP('Planuojami Pirkimai'!O416,TitleTable,2,FALSE),-1)</f>
        <v>-1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 x14ac:dyDescent="0.25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5">
        <f>IFERROR(VLOOKUP('Planuojami Pirkimai'!O417,TitleTable,2,FALSE),-1)</f>
        <v>-1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 x14ac:dyDescent="0.25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5">
        <f>IFERROR(VLOOKUP('Planuojami Pirkimai'!O418,TitleTable,2,FALSE),-1)</f>
        <v>-1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 x14ac:dyDescent="0.25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5">
        <f>IFERROR(VLOOKUP('Planuojami Pirkimai'!O419,TitleTable,2,FALSE),-1)</f>
        <v>-1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 x14ac:dyDescent="0.25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5">
        <f>IFERROR(VLOOKUP('Planuojami Pirkimai'!O420,TitleTable,2,FALSE),-1)</f>
        <v>-1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 x14ac:dyDescent="0.25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5">
        <f>IFERROR(VLOOKUP('Planuojami Pirkimai'!O421,TitleTable,2,FALSE),-1)</f>
        <v>-1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 x14ac:dyDescent="0.25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5">
        <f>IFERROR(VLOOKUP('Planuojami Pirkimai'!O422,TitleTable,2,FALSE),-1)</f>
        <v>-1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 x14ac:dyDescent="0.25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5">
        <f>IFERROR(VLOOKUP('Planuojami Pirkimai'!O423,TitleTable,2,FALSE),-1)</f>
        <v>-1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 x14ac:dyDescent="0.25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5">
        <f>IFERROR(VLOOKUP('Planuojami Pirkimai'!O424,TitleTable,2,FALSE),-1)</f>
        <v>-1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 x14ac:dyDescent="0.25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5">
        <f>IFERROR(VLOOKUP('Planuojami Pirkimai'!O425,TitleTable,2,FALSE),-1)</f>
        <v>-1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 x14ac:dyDescent="0.25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5">
        <f>IFERROR(VLOOKUP('Planuojami Pirkimai'!O426,TitleTable,2,FALSE),-1)</f>
        <v>-1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 x14ac:dyDescent="0.25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5">
        <f>IFERROR(VLOOKUP('Planuojami Pirkimai'!O427,TitleTable,2,FALSE),-1)</f>
        <v>-1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 x14ac:dyDescent="0.25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5">
        <f>IFERROR(VLOOKUP('Planuojami Pirkimai'!O428,TitleTable,2,FALSE),-1)</f>
        <v>-1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 x14ac:dyDescent="0.25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5">
        <f>IFERROR(VLOOKUP('Planuojami Pirkimai'!O429,TitleTable,2,FALSE),-1)</f>
        <v>-1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 x14ac:dyDescent="0.25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5">
        <f>IFERROR(VLOOKUP('Planuojami Pirkimai'!O430,TitleTable,2,FALSE),-1)</f>
        <v>-1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 x14ac:dyDescent="0.25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5">
        <f>IFERROR(VLOOKUP('Planuojami Pirkimai'!O431,TitleTable,2,FALSE),-1)</f>
        <v>-1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 x14ac:dyDescent="0.25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5">
        <f>IFERROR(VLOOKUP('Planuojami Pirkimai'!O432,TitleTable,2,FALSE),-1)</f>
        <v>-1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 x14ac:dyDescent="0.25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5">
        <f>IFERROR(VLOOKUP('Planuojami Pirkimai'!O433,TitleTable,2,FALSE),-1)</f>
        <v>-1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 x14ac:dyDescent="0.25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5">
        <f>IFERROR(VLOOKUP('Planuojami Pirkimai'!O434,TitleTable,2,FALSE),-1)</f>
        <v>-1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 x14ac:dyDescent="0.25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5">
        <f>IFERROR(VLOOKUP('Planuojami Pirkimai'!O435,TitleTable,2,FALSE),-1)</f>
        <v>-1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 x14ac:dyDescent="0.25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5">
        <f>IFERROR(VLOOKUP('Planuojami Pirkimai'!O436,TitleTable,2,FALSE),-1)</f>
        <v>-1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 x14ac:dyDescent="0.25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5">
        <f>IFERROR(VLOOKUP('Planuojami Pirkimai'!O437,TitleTable,2,FALSE),-1)</f>
        <v>-1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 x14ac:dyDescent="0.25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5">
        <f>IFERROR(VLOOKUP('Planuojami Pirkimai'!O438,TitleTable,2,FALSE),-1)</f>
        <v>-1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 x14ac:dyDescent="0.25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5">
        <f>IFERROR(VLOOKUP('Planuojami Pirkimai'!O439,TitleTable,2,FALSE),-1)</f>
        <v>-1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 x14ac:dyDescent="0.25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5">
        <f>IFERROR(VLOOKUP('Planuojami Pirkimai'!O440,TitleTable,2,FALSE),-1)</f>
        <v>-1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 x14ac:dyDescent="0.25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5">
        <f>IFERROR(VLOOKUP('Planuojami Pirkimai'!O441,TitleTable,2,FALSE),-1)</f>
        <v>-1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 x14ac:dyDescent="0.25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5">
        <f>IFERROR(VLOOKUP('Planuojami Pirkimai'!O442,TitleTable,2,FALSE),-1)</f>
        <v>-1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 x14ac:dyDescent="0.25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5">
        <f>IFERROR(VLOOKUP('Planuojami Pirkimai'!O443,TitleTable,2,FALSE),-1)</f>
        <v>-1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 x14ac:dyDescent="0.25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5">
        <f>IFERROR(VLOOKUP('Planuojami Pirkimai'!O444,TitleTable,2,FALSE),-1)</f>
        <v>-1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 x14ac:dyDescent="0.25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5">
        <f>IFERROR(VLOOKUP('Planuojami Pirkimai'!O445,TitleTable,2,FALSE),-1)</f>
        <v>-1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 x14ac:dyDescent="0.25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5">
        <f>IFERROR(VLOOKUP('Planuojami Pirkimai'!O446,TitleTable,2,FALSE),-1)</f>
        <v>-1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 x14ac:dyDescent="0.25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5">
        <f>IFERROR(VLOOKUP('Planuojami Pirkimai'!O447,TitleTable,2,FALSE),-1)</f>
        <v>-1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 x14ac:dyDescent="0.25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5">
        <f>IFERROR(VLOOKUP('Planuojami Pirkimai'!O448,TitleTable,2,FALSE),-1)</f>
        <v>-1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 x14ac:dyDescent="0.25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5">
        <f>IFERROR(VLOOKUP('Planuojami Pirkimai'!O449,TitleTable,2,FALSE),-1)</f>
        <v>-1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 x14ac:dyDescent="0.25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5">
        <f>IFERROR(VLOOKUP('Planuojami Pirkimai'!O450,TitleTable,2,FALSE),-1)</f>
        <v>-1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 x14ac:dyDescent="0.25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5">
        <f>IFERROR(VLOOKUP('Planuojami Pirkimai'!O451,TitleTable,2,FALSE),-1)</f>
        <v>-1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 x14ac:dyDescent="0.25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5">
        <f>IFERROR(VLOOKUP('Planuojami Pirkimai'!O452,TitleTable,2,FALSE),-1)</f>
        <v>-1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 x14ac:dyDescent="0.25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5">
        <f>IFERROR(VLOOKUP('Planuojami Pirkimai'!O453,TitleTable,2,FALSE),-1)</f>
        <v>-1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 x14ac:dyDescent="0.25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5">
        <f>IFERROR(VLOOKUP('Planuojami Pirkimai'!O454,TitleTable,2,FALSE),-1)</f>
        <v>-1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 x14ac:dyDescent="0.25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5">
        <f>IFERROR(VLOOKUP('Planuojami Pirkimai'!O455,TitleTable,2,FALSE),-1)</f>
        <v>-1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 x14ac:dyDescent="0.25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5">
        <f>IFERROR(VLOOKUP('Planuojami Pirkimai'!O456,TitleTable,2,FALSE),-1)</f>
        <v>-1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 x14ac:dyDescent="0.25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5">
        <f>IFERROR(VLOOKUP('Planuojami Pirkimai'!O457,TitleTable,2,FALSE),-1)</f>
        <v>-1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 x14ac:dyDescent="0.25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5">
        <f>IFERROR(VLOOKUP('Planuojami Pirkimai'!O458,TitleTable,2,FALSE),-1)</f>
        <v>-1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 x14ac:dyDescent="0.25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5">
        <f>IFERROR(VLOOKUP('Planuojami Pirkimai'!O459,TitleTable,2,FALSE),-1)</f>
        <v>-1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 x14ac:dyDescent="0.25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5">
        <f>IFERROR(VLOOKUP('Planuojami Pirkimai'!O460,TitleTable,2,FALSE),-1)</f>
        <v>-1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 x14ac:dyDescent="0.25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5">
        <f>IFERROR(VLOOKUP('Planuojami Pirkimai'!O461,TitleTable,2,FALSE),-1)</f>
        <v>-1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 x14ac:dyDescent="0.25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5">
        <f>IFERROR(VLOOKUP('Planuojami Pirkimai'!O462,TitleTable,2,FALSE),-1)</f>
        <v>-1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 x14ac:dyDescent="0.25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5">
        <f>IFERROR(VLOOKUP('Planuojami Pirkimai'!O463,TitleTable,2,FALSE),-1)</f>
        <v>-1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 x14ac:dyDescent="0.25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5">
        <f>IFERROR(VLOOKUP('Planuojami Pirkimai'!O464,TitleTable,2,FALSE),-1)</f>
        <v>-1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 x14ac:dyDescent="0.25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5">
        <f>IFERROR(VLOOKUP('Planuojami Pirkimai'!O465,TitleTable,2,FALSE),-1)</f>
        <v>-1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 x14ac:dyDescent="0.25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5">
        <f>IFERROR(VLOOKUP('Planuojami Pirkimai'!O466,TitleTable,2,FALSE),-1)</f>
        <v>-1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 x14ac:dyDescent="0.25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5">
        <f>IFERROR(VLOOKUP('Planuojami Pirkimai'!O467,TitleTable,2,FALSE),-1)</f>
        <v>-1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 x14ac:dyDescent="0.25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5">
        <f>IFERROR(VLOOKUP('Planuojami Pirkimai'!O468,TitleTable,2,FALSE),-1)</f>
        <v>-1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 x14ac:dyDescent="0.25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5">
        <f>IFERROR(VLOOKUP('Planuojami Pirkimai'!O469,TitleTable,2,FALSE),-1)</f>
        <v>-1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 x14ac:dyDescent="0.25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5">
        <f>IFERROR(VLOOKUP('Planuojami Pirkimai'!O470,TitleTable,2,FALSE),-1)</f>
        <v>-1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 x14ac:dyDescent="0.25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5">
        <f>IFERROR(VLOOKUP('Planuojami Pirkimai'!O471,TitleTable,2,FALSE),-1)</f>
        <v>-1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 x14ac:dyDescent="0.25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5">
        <f>IFERROR(VLOOKUP('Planuojami Pirkimai'!O472,TitleTable,2,FALSE),-1)</f>
        <v>-1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 x14ac:dyDescent="0.25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5">
        <f>IFERROR(VLOOKUP('Planuojami Pirkimai'!O473,TitleTable,2,FALSE),-1)</f>
        <v>-1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 x14ac:dyDescent="0.25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5">
        <f>IFERROR(VLOOKUP('Planuojami Pirkimai'!O474,TitleTable,2,FALSE),-1)</f>
        <v>-1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 x14ac:dyDescent="0.25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5">
        <f>IFERROR(VLOOKUP('Planuojami Pirkimai'!O475,TitleTable,2,FALSE),-1)</f>
        <v>-1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 x14ac:dyDescent="0.25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5">
        <f>IFERROR(VLOOKUP('Planuojami Pirkimai'!O476,TitleTable,2,FALSE),-1)</f>
        <v>-1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 x14ac:dyDescent="0.25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5">
        <f>IFERROR(VLOOKUP('Planuojami Pirkimai'!O477,TitleTable,2,FALSE),-1)</f>
        <v>-1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 x14ac:dyDescent="0.25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5">
        <f>IFERROR(VLOOKUP('Planuojami Pirkimai'!O478,TitleTable,2,FALSE),-1)</f>
        <v>-1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 x14ac:dyDescent="0.25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5">
        <f>IFERROR(VLOOKUP('Planuojami Pirkimai'!O479,TitleTable,2,FALSE),-1)</f>
        <v>-1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 x14ac:dyDescent="0.25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5">
        <f>IFERROR(VLOOKUP('Planuojami Pirkimai'!O480,TitleTable,2,FALSE),-1)</f>
        <v>-1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 x14ac:dyDescent="0.25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5">
        <f>IFERROR(VLOOKUP('Planuojami Pirkimai'!O481,TitleTable,2,FALSE),-1)</f>
        <v>-1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 x14ac:dyDescent="0.25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5">
        <f>IFERROR(VLOOKUP('Planuojami Pirkimai'!O482,TitleTable,2,FALSE),-1)</f>
        <v>-1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 x14ac:dyDescent="0.25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5">
        <f>IFERROR(VLOOKUP('Planuojami Pirkimai'!O483,TitleTable,2,FALSE),-1)</f>
        <v>-1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 x14ac:dyDescent="0.25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5">
        <f>IFERROR(VLOOKUP('Planuojami Pirkimai'!O484,TitleTable,2,FALSE),-1)</f>
        <v>-1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 x14ac:dyDescent="0.25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5">
        <f>IFERROR(VLOOKUP('Planuojami Pirkimai'!O485,TitleTable,2,FALSE),-1)</f>
        <v>-1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 x14ac:dyDescent="0.25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5">
        <f>IFERROR(VLOOKUP('Planuojami Pirkimai'!O486,TitleTable,2,FALSE),-1)</f>
        <v>-1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 x14ac:dyDescent="0.25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5">
        <f>IFERROR(VLOOKUP('Planuojami Pirkimai'!O487,TitleTable,2,FALSE),-1)</f>
        <v>-1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 x14ac:dyDescent="0.25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5">
        <f>IFERROR(VLOOKUP('Planuojami Pirkimai'!O488,TitleTable,2,FALSE),-1)</f>
        <v>-1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 x14ac:dyDescent="0.25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5">
        <f>IFERROR(VLOOKUP('Planuojami Pirkimai'!O489,TitleTable,2,FALSE),-1)</f>
        <v>-1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 x14ac:dyDescent="0.25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5">
        <f>IFERROR(VLOOKUP('Planuojami Pirkimai'!O490,TitleTable,2,FALSE),-1)</f>
        <v>-1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 x14ac:dyDescent="0.25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5">
        <f>IFERROR(VLOOKUP('Planuojami Pirkimai'!O491,TitleTable,2,FALSE),-1)</f>
        <v>-1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 x14ac:dyDescent="0.25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5">
        <f>IFERROR(VLOOKUP('Planuojami Pirkimai'!O492,TitleTable,2,FALSE),-1)</f>
        <v>-1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 x14ac:dyDescent="0.25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5">
        <f>IFERROR(VLOOKUP('Planuojami Pirkimai'!O493,TitleTable,2,FALSE),-1)</f>
        <v>-1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 x14ac:dyDescent="0.25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5">
        <f>IFERROR(VLOOKUP('Planuojami Pirkimai'!O494,TitleTable,2,FALSE),-1)</f>
        <v>-1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 x14ac:dyDescent="0.25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5">
        <f>IFERROR(VLOOKUP('Planuojami Pirkimai'!O495,TitleTable,2,FALSE),-1)</f>
        <v>-1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 x14ac:dyDescent="0.25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5">
        <f>IFERROR(VLOOKUP('Planuojami Pirkimai'!O496,TitleTable,2,FALSE),-1)</f>
        <v>-1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 x14ac:dyDescent="0.25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5">
        <f>IFERROR(VLOOKUP('Planuojami Pirkimai'!O497,TitleTable,2,FALSE),-1)</f>
        <v>-1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 x14ac:dyDescent="0.25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5">
        <f>IFERROR(VLOOKUP('Planuojami Pirkimai'!O498,TitleTable,2,FALSE),-1)</f>
        <v>-1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 x14ac:dyDescent="0.25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5">
        <f>IFERROR(VLOOKUP('Planuojami Pirkimai'!O499,TitleTable,2,FALSE),-1)</f>
        <v>-1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 x14ac:dyDescent="0.25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5">
        <f>IFERROR(VLOOKUP('Planuojami Pirkimai'!O500,TitleTable,2,FALSE),-1)</f>
        <v>-1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 x14ac:dyDescent="0.25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5">
        <f>IFERROR(VLOOKUP('Planuojami Pirkimai'!O501,TitleTable,2,FALSE),-1)</f>
        <v>-1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 x14ac:dyDescent="0.25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5">
        <f>IFERROR(VLOOKUP('Planuojami Pirkimai'!O502,TitleTable,2,FALSE),-1)</f>
        <v>-1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 x14ac:dyDescent="0.25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5">
        <f>IFERROR(VLOOKUP('Planuojami Pirkimai'!O503,TitleTable,2,FALSE),-1)</f>
        <v>-1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 x14ac:dyDescent="0.25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5">
        <f>IFERROR(VLOOKUP('Planuojami Pirkimai'!O504,TitleTable,2,FALSE),-1)</f>
        <v>-1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 x14ac:dyDescent="0.25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5">
        <f>IFERROR(VLOOKUP('Planuojami Pirkimai'!O505,TitleTable,2,FALSE),-1)</f>
        <v>-1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 x14ac:dyDescent="0.25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5">
        <f>IFERROR(VLOOKUP('Planuojami Pirkimai'!O506,TitleTable,2,FALSE),-1)</f>
        <v>-1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 x14ac:dyDescent="0.25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5">
        <f>IFERROR(VLOOKUP('Planuojami Pirkimai'!O507,TitleTable,2,FALSE),-1)</f>
        <v>-1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 x14ac:dyDescent="0.25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5">
        <f>IFERROR(VLOOKUP('Planuojami Pirkimai'!O508,TitleTable,2,FALSE),-1)</f>
        <v>-1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 x14ac:dyDescent="0.25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5">
        <f>IFERROR(VLOOKUP('Planuojami Pirkimai'!O509,TitleTable,2,FALSE),-1)</f>
        <v>-1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 x14ac:dyDescent="0.25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5">
        <f>IFERROR(VLOOKUP('Planuojami Pirkimai'!O510,TitleTable,2,FALSE),-1)</f>
        <v>-1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 x14ac:dyDescent="0.25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5">
        <f>IFERROR(VLOOKUP('Planuojami Pirkimai'!O511,TitleTable,2,FALSE),-1)</f>
        <v>-1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 x14ac:dyDescent="0.25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5">
        <f>IFERROR(VLOOKUP('Planuojami Pirkimai'!O512,TitleTable,2,FALSE),-1)</f>
        <v>-1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 x14ac:dyDescent="0.25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5">
        <f>IFERROR(VLOOKUP('Planuojami Pirkimai'!O513,TitleTable,2,FALSE),-1)</f>
        <v>-1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 x14ac:dyDescent="0.25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5">
        <f>IFERROR(VLOOKUP('Planuojami Pirkimai'!O514,TitleTable,2,FALSE),-1)</f>
        <v>-1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 x14ac:dyDescent="0.25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5">
        <f>IFERROR(VLOOKUP('Planuojami Pirkimai'!O515,TitleTable,2,FALSE),-1)</f>
        <v>-1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 x14ac:dyDescent="0.25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5">
        <f>IFERROR(VLOOKUP('Planuojami Pirkimai'!O516,TitleTable,2,FALSE),-1)</f>
        <v>-1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 x14ac:dyDescent="0.25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5">
        <f>IFERROR(VLOOKUP('Planuojami Pirkimai'!O517,TitleTable,2,FALSE),-1)</f>
        <v>-1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 x14ac:dyDescent="0.25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5">
        <f>IFERROR(VLOOKUP('Planuojami Pirkimai'!O518,TitleTable,2,FALSE),-1)</f>
        <v>-1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 x14ac:dyDescent="0.25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5">
        <f>IFERROR(VLOOKUP('Planuojami Pirkimai'!O519,TitleTable,2,FALSE),-1)</f>
        <v>-1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 x14ac:dyDescent="0.25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5">
        <f>IFERROR(VLOOKUP('Planuojami Pirkimai'!O520,TitleTable,2,FALSE),-1)</f>
        <v>-1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 x14ac:dyDescent="0.25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5">
        <f>IFERROR(VLOOKUP('Planuojami Pirkimai'!O521,TitleTable,2,FALSE),-1)</f>
        <v>-1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 x14ac:dyDescent="0.25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5">
        <f>IFERROR(VLOOKUP('Planuojami Pirkimai'!O522,TitleTable,2,FALSE),-1)</f>
        <v>-1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 x14ac:dyDescent="0.25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5">
        <f>IFERROR(VLOOKUP('Planuojami Pirkimai'!O523,TitleTable,2,FALSE),-1)</f>
        <v>-1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 x14ac:dyDescent="0.25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5">
        <f>IFERROR(VLOOKUP('Planuojami Pirkimai'!O524,TitleTable,2,FALSE),-1)</f>
        <v>-1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 x14ac:dyDescent="0.25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5">
        <f>IFERROR(VLOOKUP('Planuojami Pirkimai'!O525,TitleTable,2,FALSE),-1)</f>
        <v>-1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 x14ac:dyDescent="0.25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5">
        <f>IFERROR(VLOOKUP('Planuojami Pirkimai'!O526,TitleTable,2,FALSE),-1)</f>
        <v>-1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 x14ac:dyDescent="0.25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5">
        <f>IFERROR(VLOOKUP('Planuojami Pirkimai'!O527,TitleTable,2,FALSE),-1)</f>
        <v>-1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 x14ac:dyDescent="0.25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5">
        <f>IFERROR(VLOOKUP('Planuojami Pirkimai'!O528,TitleTable,2,FALSE),-1)</f>
        <v>-1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 x14ac:dyDescent="0.25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5">
        <f>IFERROR(VLOOKUP('Planuojami Pirkimai'!O529,TitleTable,2,FALSE),-1)</f>
        <v>-1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 x14ac:dyDescent="0.25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5">
        <f>IFERROR(VLOOKUP('Planuojami Pirkimai'!O530,TitleTable,2,FALSE),-1)</f>
        <v>-1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 x14ac:dyDescent="0.25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5">
        <f>IFERROR(VLOOKUP('Planuojami Pirkimai'!O531,TitleTable,2,FALSE),-1)</f>
        <v>-1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 x14ac:dyDescent="0.25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5">
        <f>IFERROR(VLOOKUP('Planuojami Pirkimai'!O532,TitleTable,2,FALSE),-1)</f>
        <v>-1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 x14ac:dyDescent="0.25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5">
        <f>IFERROR(VLOOKUP('Planuojami Pirkimai'!O533,TitleTable,2,FALSE),-1)</f>
        <v>-1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 x14ac:dyDescent="0.25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5">
        <f>IFERROR(VLOOKUP('Planuojami Pirkimai'!O534,TitleTable,2,FALSE),-1)</f>
        <v>-1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 x14ac:dyDescent="0.25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5">
        <f>IFERROR(VLOOKUP('Planuojami Pirkimai'!O535,TitleTable,2,FALSE),-1)</f>
        <v>-1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 x14ac:dyDescent="0.25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5">
        <f>IFERROR(VLOOKUP('Planuojami Pirkimai'!O536,TitleTable,2,FALSE),-1)</f>
        <v>-1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 x14ac:dyDescent="0.25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5">
        <f>IFERROR(VLOOKUP('Planuojami Pirkimai'!O537,TitleTable,2,FALSE),-1)</f>
        <v>-1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 x14ac:dyDescent="0.25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5">
        <f>IFERROR(VLOOKUP('Planuojami Pirkimai'!O538,TitleTable,2,FALSE),-1)</f>
        <v>-1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 x14ac:dyDescent="0.25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5">
        <f>IFERROR(VLOOKUP('Planuojami Pirkimai'!O539,TitleTable,2,FALSE),-1)</f>
        <v>-1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 x14ac:dyDescent="0.25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5">
        <f>IFERROR(VLOOKUP('Planuojami Pirkimai'!O540,TitleTable,2,FALSE),-1)</f>
        <v>-1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 x14ac:dyDescent="0.25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5">
        <f>IFERROR(VLOOKUP('Planuojami Pirkimai'!O541,TitleTable,2,FALSE),-1)</f>
        <v>-1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 x14ac:dyDescent="0.25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5">
        <f>IFERROR(VLOOKUP('Planuojami Pirkimai'!O542,TitleTable,2,FALSE),-1)</f>
        <v>-1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 x14ac:dyDescent="0.25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5">
        <f>IFERROR(VLOOKUP('Planuojami Pirkimai'!O543,TitleTable,2,FALSE),-1)</f>
        <v>-1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 x14ac:dyDescent="0.25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5">
        <f>IFERROR(VLOOKUP('Planuojami Pirkimai'!O544,TitleTable,2,FALSE),-1)</f>
        <v>-1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 x14ac:dyDescent="0.25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5">
        <f>IFERROR(VLOOKUP('Planuojami Pirkimai'!O545,TitleTable,2,FALSE),-1)</f>
        <v>-1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 x14ac:dyDescent="0.25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5">
        <f>IFERROR(VLOOKUP('Planuojami Pirkimai'!O546,TitleTable,2,FALSE),-1)</f>
        <v>-1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 x14ac:dyDescent="0.25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5">
        <f>IFERROR(VLOOKUP('Planuojami Pirkimai'!O547,TitleTable,2,FALSE),-1)</f>
        <v>-1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 x14ac:dyDescent="0.25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5">
        <f>IFERROR(VLOOKUP('Planuojami Pirkimai'!O548,TitleTable,2,FALSE),-1)</f>
        <v>-1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 x14ac:dyDescent="0.25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5">
        <f>IFERROR(VLOOKUP('Planuojami Pirkimai'!O549,TitleTable,2,FALSE),-1)</f>
        <v>-1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 x14ac:dyDescent="0.25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5">
        <f>IFERROR(VLOOKUP('Planuojami Pirkimai'!O550,TitleTable,2,FALSE),-1)</f>
        <v>-1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 x14ac:dyDescent="0.25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5">
        <f>IFERROR(VLOOKUP('Planuojami Pirkimai'!O551,TitleTable,2,FALSE),-1)</f>
        <v>-1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 x14ac:dyDescent="0.25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5">
        <f>IFERROR(VLOOKUP('Planuojami Pirkimai'!O552,TitleTable,2,FALSE),-1)</f>
        <v>-1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 x14ac:dyDescent="0.25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5">
        <f>IFERROR(VLOOKUP('Planuojami Pirkimai'!O553,TitleTable,2,FALSE),-1)</f>
        <v>-1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 x14ac:dyDescent="0.25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5">
        <f>IFERROR(VLOOKUP('Planuojami Pirkimai'!O554,TitleTable,2,FALSE),-1)</f>
        <v>-1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 x14ac:dyDescent="0.25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5">
        <f>IFERROR(VLOOKUP('Planuojami Pirkimai'!O555,TitleTable,2,FALSE),-1)</f>
        <v>-1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 x14ac:dyDescent="0.25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5">
        <f>IFERROR(VLOOKUP('Planuojami Pirkimai'!O556,TitleTable,2,FALSE),-1)</f>
        <v>-1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 x14ac:dyDescent="0.25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5">
        <f>IFERROR(VLOOKUP('Planuojami Pirkimai'!O557,TitleTable,2,FALSE),-1)</f>
        <v>-1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 x14ac:dyDescent="0.25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5">
        <f>IFERROR(VLOOKUP('Planuojami Pirkimai'!O558,TitleTable,2,FALSE),-1)</f>
        <v>-1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 x14ac:dyDescent="0.25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5">
        <f>IFERROR(VLOOKUP('Planuojami Pirkimai'!O559,TitleTable,2,FALSE),-1)</f>
        <v>-1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 x14ac:dyDescent="0.25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5">
        <f>IFERROR(VLOOKUP('Planuojami Pirkimai'!O560,TitleTable,2,FALSE),-1)</f>
        <v>-1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 x14ac:dyDescent="0.25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5">
        <f>IFERROR(VLOOKUP('Planuojami Pirkimai'!O561,TitleTable,2,FALSE),-1)</f>
        <v>-1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 x14ac:dyDescent="0.25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5">
        <f>IFERROR(VLOOKUP('Planuojami Pirkimai'!O562,TitleTable,2,FALSE),-1)</f>
        <v>-1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 x14ac:dyDescent="0.25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5">
        <f>IFERROR(VLOOKUP('Planuojami Pirkimai'!O563,TitleTable,2,FALSE),-1)</f>
        <v>-1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 x14ac:dyDescent="0.25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5">
        <f>IFERROR(VLOOKUP('Planuojami Pirkimai'!O564,TitleTable,2,FALSE),-1)</f>
        <v>-1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 x14ac:dyDescent="0.25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5">
        <f>IFERROR(VLOOKUP('Planuojami Pirkimai'!O565,TitleTable,2,FALSE),-1)</f>
        <v>-1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 x14ac:dyDescent="0.25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5">
        <f>IFERROR(VLOOKUP('Planuojami Pirkimai'!O566,TitleTable,2,FALSE),-1)</f>
        <v>-1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 x14ac:dyDescent="0.25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5">
        <f>IFERROR(VLOOKUP('Planuojami Pirkimai'!O567,TitleTable,2,FALSE),-1)</f>
        <v>-1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 x14ac:dyDescent="0.25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5">
        <f>IFERROR(VLOOKUP('Planuojami Pirkimai'!O568,TitleTable,2,FALSE),-1)</f>
        <v>-1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 x14ac:dyDescent="0.25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5">
        <f>IFERROR(VLOOKUP('Planuojami Pirkimai'!O569,TitleTable,2,FALSE),-1)</f>
        <v>-1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 x14ac:dyDescent="0.25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5">
        <f>IFERROR(VLOOKUP('Planuojami Pirkimai'!O570,TitleTable,2,FALSE),-1)</f>
        <v>-1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 x14ac:dyDescent="0.25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5">
        <f>IFERROR(VLOOKUP('Planuojami Pirkimai'!O571,TitleTable,2,FALSE),-1)</f>
        <v>-1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 x14ac:dyDescent="0.25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5">
        <f>IFERROR(VLOOKUP('Planuojami Pirkimai'!O572,TitleTable,2,FALSE),-1)</f>
        <v>-1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 x14ac:dyDescent="0.25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5">
        <f>IFERROR(VLOOKUP('Planuojami Pirkimai'!O573,TitleTable,2,FALSE),-1)</f>
        <v>-1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 x14ac:dyDescent="0.25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5">
        <f>IFERROR(VLOOKUP('Planuojami Pirkimai'!O574,TitleTable,2,FALSE),-1)</f>
        <v>-1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 x14ac:dyDescent="0.25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5">
        <f>IFERROR(VLOOKUP('Planuojami Pirkimai'!O575,TitleTable,2,FALSE),-1)</f>
        <v>-1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 x14ac:dyDescent="0.25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5">
        <f>IFERROR(VLOOKUP('Planuojami Pirkimai'!O576,TitleTable,2,FALSE),-1)</f>
        <v>-1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 x14ac:dyDescent="0.25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5">
        <f>IFERROR(VLOOKUP('Planuojami Pirkimai'!O577,TitleTable,2,FALSE),-1)</f>
        <v>-1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 x14ac:dyDescent="0.25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5">
        <f>IFERROR(VLOOKUP('Planuojami Pirkimai'!O578,TitleTable,2,FALSE),-1)</f>
        <v>-1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 x14ac:dyDescent="0.25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5">
        <f>IFERROR(VLOOKUP('Planuojami Pirkimai'!O579,TitleTable,2,FALSE),-1)</f>
        <v>-1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 x14ac:dyDescent="0.25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5">
        <f>IFERROR(VLOOKUP('Planuojami Pirkimai'!O580,TitleTable,2,FALSE),-1)</f>
        <v>-1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 x14ac:dyDescent="0.25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5">
        <f>IFERROR(VLOOKUP('Planuojami Pirkimai'!O581,TitleTable,2,FALSE),-1)</f>
        <v>-1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 x14ac:dyDescent="0.25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5">
        <f>IFERROR(VLOOKUP('Planuojami Pirkimai'!O582,TitleTable,2,FALSE),-1)</f>
        <v>-1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 x14ac:dyDescent="0.25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5">
        <f>IFERROR(VLOOKUP('Planuojami Pirkimai'!O583,TitleTable,2,FALSE),-1)</f>
        <v>-1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 x14ac:dyDescent="0.25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5">
        <f>IFERROR(VLOOKUP('Planuojami Pirkimai'!O584,TitleTable,2,FALSE),-1)</f>
        <v>-1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 x14ac:dyDescent="0.25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5">
        <f>IFERROR(VLOOKUP('Planuojami Pirkimai'!O585,TitleTable,2,FALSE),-1)</f>
        <v>-1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 x14ac:dyDescent="0.25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5">
        <f>IFERROR(VLOOKUP('Planuojami Pirkimai'!O586,TitleTable,2,FALSE),-1)</f>
        <v>-1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 x14ac:dyDescent="0.25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5">
        <f>IFERROR(VLOOKUP('Planuojami Pirkimai'!O587,TitleTable,2,FALSE),-1)</f>
        <v>-1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 x14ac:dyDescent="0.25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5">
        <f>IFERROR(VLOOKUP('Planuojami Pirkimai'!O588,TitleTable,2,FALSE),-1)</f>
        <v>-1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 x14ac:dyDescent="0.25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5">
        <f>IFERROR(VLOOKUP('Planuojami Pirkimai'!O589,TitleTable,2,FALSE),-1)</f>
        <v>-1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 x14ac:dyDescent="0.25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5">
        <f>IFERROR(VLOOKUP('Planuojami Pirkimai'!O590,TitleTable,2,FALSE),-1)</f>
        <v>-1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 x14ac:dyDescent="0.25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5">
        <f>IFERROR(VLOOKUP('Planuojami Pirkimai'!O591,TitleTable,2,FALSE),-1)</f>
        <v>-1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 x14ac:dyDescent="0.25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5">
        <f>IFERROR(VLOOKUP('Planuojami Pirkimai'!O592,TitleTable,2,FALSE),-1)</f>
        <v>-1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 x14ac:dyDescent="0.25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5">
        <f>IFERROR(VLOOKUP('Planuojami Pirkimai'!O593,TitleTable,2,FALSE),-1)</f>
        <v>-1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 x14ac:dyDescent="0.25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5">
        <f>IFERROR(VLOOKUP('Planuojami Pirkimai'!O594,TitleTable,2,FALSE),-1)</f>
        <v>-1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 x14ac:dyDescent="0.25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5">
        <f>IFERROR(VLOOKUP('Planuojami Pirkimai'!O595,TitleTable,2,FALSE),-1)</f>
        <v>-1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 x14ac:dyDescent="0.25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5">
        <f>IFERROR(VLOOKUP('Planuojami Pirkimai'!O596,TitleTable,2,FALSE),-1)</f>
        <v>-1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 x14ac:dyDescent="0.25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5">
        <f>IFERROR(VLOOKUP('Planuojami Pirkimai'!O597,TitleTable,2,FALSE),-1)</f>
        <v>-1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 x14ac:dyDescent="0.25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5">
        <f>IFERROR(VLOOKUP('Planuojami Pirkimai'!O598,TitleTable,2,FALSE),-1)</f>
        <v>-1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 x14ac:dyDescent="0.25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5">
        <f>IFERROR(VLOOKUP('Planuojami Pirkimai'!O599,TitleTable,2,FALSE),-1)</f>
        <v>-1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 x14ac:dyDescent="0.25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5">
        <f>IFERROR(VLOOKUP('Planuojami Pirkimai'!O600,TitleTable,2,FALSE),-1)</f>
        <v>-1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 x14ac:dyDescent="0.25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5">
        <f>IFERROR(VLOOKUP('Planuojami Pirkimai'!O601,TitleTable,2,FALSE),-1)</f>
        <v>-1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 x14ac:dyDescent="0.25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5">
        <f>IFERROR(VLOOKUP('Planuojami Pirkimai'!O602,TitleTable,2,FALSE),-1)</f>
        <v>-1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 x14ac:dyDescent="0.25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5">
        <f>IFERROR(VLOOKUP('Planuojami Pirkimai'!O603,TitleTable,2,FALSE),-1)</f>
        <v>-1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 x14ac:dyDescent="0.25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5">
        <f>IFERROR(VLOOKUP('Planuojami Pirkimai'!O604,TitleTable,2,FALSE),-1)</f>
        <v>-1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 x14ac:dyDescent="0.25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5">
        <f>IFERROR(VLOOKUP('Planuojami Pirkimai'!O605,TitleTable,2,FALSE),-1)</f>
        <v>-1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 x14ac:dyDescent="0.25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5">
        <f>IFERROR(VLOOKUP('Planuojami Pirkimai'!O606,TitleTable,2,FALSE),-1)</f>
        <v>-1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 x14ac:dyDescent="0.25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5">
        <f>IFERROR(VLOOKUP('Planuojami Pirkimai'!O607,TitleTable,2,FALSE),-1)</f>
        <v>-1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 x14ac:dyDescent="0.25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5">
        <f>IFERROR(VLOOKUP('Planuojami Pirkimai'!O608,TitleTable,2,FALSE),-1)</f>
        <v>-1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 x14ac:dyDescent="0.25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5">
        <f>IFERROR(VLOOKUP('Planuojami Pirkimai'!O609,TitleTable,2,FALSE),-1)</f>
        <v>-1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 x14ac:dyDescent="0.25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5">
        <f>IFERROR(VLOOKUP('Planuojami Pirkimai'!O610,TitleTable,2,FALSE),-1)</f>
        <v>-1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 x14ac:dyDescent="0.25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5">
        <f>IFERROR(VLOOKUP('Planuojami Pirkimai'!O611,TitleTable,2,FALSE),-1)</f>
        <v>-1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 x14ac:dyDescent="0.25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5">
        <f>IFERROR(VLOOKUP('Planuojami Pirkimai'!O612,TitleTable,2,FALSE),-1)</f>
        <v>-1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 x14ac:dyDescent="0.25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5">
        <f>IFERROR(VLOOKUP('Planuojami Pirkimai'!O613,TitleTable,2,FALSE),-1)</f>
        <v>-1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 x14ac:dyDescent="0.25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5">
        <f>IFERROR(VLOOKUP('Planuojami Pirkimai'!O614,TitleTable,2,FALSE),-1)</f>
        <v>-1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 x14ac:dyDescent="0.25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5">
        <f>IFERROR(VLOOKUP('Planuojami Pirkimai'!O615,TitleTable,2,FALSE),-1)</f>
        <v>-1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 x14ac:dyDescent="0.25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5">
        <f>IFERROR(VLOOKUP('Planuojami Pirkimai'!O616,TitleTable,2,FALSE),-1)</f>
        <v>-1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 x14ac:dyDescent="0.25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5">
        <f>IFERROR(VLOOKUP('Planuojami Pirkimai'!O617,TitleTable,2,FALSE),-1)</f>
        <v>-1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 x14ac:dyDescent="0.25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5">
        <f>IFERROR(VLOOKUP('Planuojami Pirkimai'!O618,TitleTable,2,FALSE),-1)</f>
        <v>-1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 x14ac:dyDescent="0.25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5">
        <f>IFERROR(VLOOKUP('Planuojami Pirkimai'!O619,TitleTable,2,FALSE),-1)</f>
        <v>-1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 x14ac:dyDescent="0.25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5">
        <f>IFERROR(VLOOKUP('Planuojami Pirkimai'!O620,TitleTable,2,FALSE),-1)</f>
        <v>-1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 x14ac:dyDescent="0.25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5">
        <f>IFERROR(VLOOKUP('Planuojami Pirkimai'!O621,TitleTable,2,FALSE),-1)</f>
        <v>-1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 x14ac:dyDescent="0.25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5">
        <f>IFERROR(VLOOKUP('Planuojami Pirkimai'!O622,TitleTable,2,FALSE),-1)</f>
        <v>-1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 x14ac:dyDescent="0.25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5">
        <f>IFERROR(VLOOKUP('Planuojami Pirkimai'!O623,TitleTable,2,FALSE),-1)</f>
        <v>-1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 x14ac:dyDescent="0.25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5">
        <f>IFERROR(VLOOKUP('Planuojami Pirkimai'!O624,TitleTable,2,FALSE),-1)</f>
        <v>-1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 x14ac:dyDescent="0.25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5">
        <f>IFERROR(VLOOKUP('Planuojami Pirkimai'!O625,TitleTable,2,FALSE),-1)</f>
        <v>-1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 x14ac:dyDescent="0.25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5">
        <f>IFERROR(VLOOKUP('Planuojami Pirkimai'!O626,TitleTable,2,FALSE),-1)</f>
        <v>-1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 x14ac:dyDescent="0.25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5">
        <f>IFERROR(VLOOKUP('Planuojami Pirkimai'!O627,TitleTable,2,FALSE),-1)</f>
        <v>-1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 x14ac:dyDescent="0.25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5">
        <f>IFERROR(VLOOKUP('Planuojami Pirkimai'!O628,TitleTable,2,FALSE),-1)</f>
        <v>-1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 x14ac:dyDescent="0.25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5">
        <f>IFERROR(VLOOKUP('Planuojami Pirkimai'!O629,TitleTable,2,FALSE),-1)</f>
        <v>-1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 x14ac:dyDescent="0.25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5">
        <f>IFERROR(VLOOKUP('Planuojami Pirkimai'!O630,TitleTable,2,FALSE),-1)</f>
        <v>-1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 x14ac:dyDescent="0.25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5">
        <f>IFERROR(VLOOKUP('Planuojami Pirkimai'!O631,TitleTable,2,FALSE),-1)</f>
        <v>-1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 x14ac:dyDescent="0.25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5">
        <f>IFERROR(VLOOKUP('Planuojami Pirkimai'!O632,TitleTable,2,FALSE),-1)</f>
        <v>-1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 x14ac:dyDescent="0.25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5">
        <f>IFERROR(VLOOKUP('Planuojami Pirkimai'!O633,TitleTable,2,FALSE),-1)</f>
        <v>-1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 x14ac:dyDescent="0.25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5">
        <f>IFERROR(VLOOKUP('Planuojami Pirkimai'!O634,TitleTable,2,FALSE),-1)</f>
        <v>-1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 x14ac:dyDescent="0.25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5">
        <f>IFERROR(VLOOKUP('Planuojami Pirkimai'!O635,TitleTable,2,FALSE),-1)</f>
        <v>-1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 x14ac:dyDescent="0.25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5">
        <f>IFERROR(VLOOKUP('Planuojami Pirkimai'!O636,TitleTable,2,FALSE),-1)</f>
        <v>-1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 x14ac:dyDescent="0.25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5">
        <f>IFERROR(VLOOKUP('Planuojami Pirkimai'!O637,TitleTable,2,FALSE),-1)</f>
        <v>-1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 x14ac:dyDescent="0.25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5">
        <f>IFERROR(VLOOKUP('Planuojami Pirkimai'!O638,TitleTable,2,FALSE),-1)</f>
        <v>-1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 x14ac:dyDescent="0.25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5">
        <f>IFERROR(VLOOKUP('Planuojami Pirkimai'!O639,TitleTable,2,FALSE),-1)</f>
        <v>-1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 x14ac:dyDescent="0.25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5">
        <f>IFERROR(VLOOKUP('Planuojami Pirkimai'!O640,TitleTable,2,FALSE),-1)</f>
        <v>-1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 x14ac:dyDescent="0.25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5">
        <f>IFERROR(VLOOKUP('Planuojami Pirkimai'!O641,TitleTable,2,FALSE),-1)</f>
        <v>-1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 x14ac:dyDescent="0.25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5">
        <f>IFERROR(VLOOKUP('Planuojami Pirkimai'!O642,TitleTable,2,FALSE),-1)</f>
        <v>-1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 x14ac:dyDescent="0.25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5">
        <f>IFERROR(VLOOKUP('Planuojami Pirkimai'!O643,TitleTable,2,FALSE),-1)</f>
        <v>-1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 x14ac:dyDescent="0.25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5">
        <f>IFERROR(VLOOKUP('Planuojami Pirkimai'!O644,TitleTable,2,FALSE),-1)</f>
        <v>-1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 x14ac:dyDescent="0.25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5">
        <f>IFERROR(VLOOKUP('Planuojami Pirkimai'!O645,TitleTable,2,FALSE),-1)</f>
        <v>-1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 x14ac:dyDescent="0.25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5">
        <f>IFERROR(VLOOKUP('Planuojami Pirkimai'!O646,TitleTable,2,FALSE),-1)</f>
        <v>-1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 x14ac:dyDescent="0.25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5">
        <f>IFERROR(VLOOKUP('Planuojami Pirkimai'!O647,TitleTable,2,FALSE),-1)</f>
        <v>-1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 x14ac:dyDescent="0.25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5">
        <f>IFERROR(VLOOKUP('Planuojami Pirkimai'!O648,TitleTable,2,FALSE),-1)</f>
        <v>-1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 x14ac:dyDescent="0.25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5">
        <f>IFERROR(VLOOKUP('Planuojami Pirkimai'!O649,TitleTable,2,FALSE),-1)</f>
        <v>-1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 x14ac:dyDescent="0.25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5">
        <f>IFERROR(VLOOKUP('Planuojami Pirkimai'!O650,TitleTable,2,FALSE),-1)</f>
        <v>-1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 x14ac:dyDescent="0.25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5">
        <f>IFERROR(VLOOKUP('Planuojami Pirkimai'!O651,TitleTable,2,FALSE),-1)</f>
        <v>-1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 x14ac:dyDescent="0.25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5">
        <f>IFERROR(VLOOKUP('Planuojami Pirkimai'!O652,TitleTable,2,FALSE),-1)</f>
        <v>-1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 x14ac:dyDescent="0.25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5">
        <f>IFERROR(VLOOKUP('Planuojami Pirkimai'!O653,TitleTable,2,FALSE),-1)</f>
        <v>-1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 x14ac:dyDescent="0.25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5">
        <f>IFERROR(VLOOKUP('Planuojami Pirkimai'!O654,TitleTable,2,FALSE),-1)</f>
        <v>-1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 x14ac:dyDescent="0.25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5">
        <f>IFERROR(VLOOKUP('Planuojami Pirkimai'!O655,TitleTable,2,FALSE),-1)</f>
        <v>-1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 x14ac:dyDescent="0.25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5">
        <f>IFERROR(VLOOKUP('Planuojami Pirkimai'!O656,TitleTable,2,FALSE),-1)</f>
        <v>-1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 x14ac:dyDescent="0.25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5">
        <f>IFERROR(VLOOKUP('Planuojami Pirkimai'!O657,TitleTable,2,FALSE),-1)</f>
        <v>-1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 x14ac:dyDescent="0.25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5">
        <f>IFERROR(VLOOKUP('Planuojami Pirkimai'!O658,TitleTable,2,FALSE),-1)</f>
        <v>-1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 x14ac:dyDescent="0.25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5">
        <f>IFERROR(VLOOKUP('Planuojami Pirkimai'!O659,TitleTable,2,FALSE),-1)</f>
        <v>-1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 x14ac:dyDescent="0.25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5">
        <f>IFERROR(VLOOKUP('Planuojami Pirkimai'!O660,TitleTable,2,FALSE),-1)</f>
        <v>-1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 x14ac:dyDescent="0.25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5">
        <f>IFERROR(VLOOKUP('Planuojami Pirkimai'!O661,TitleTable,2,FALSE),-1)</f>
        <v>-1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 x14ac:dyDescent="0.25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5">
        <f>IFERROR(VLOOKUP('Planuojami Pirkimai'!O662,TitleTable,2,FALSE),-1)</f>
        <v>-1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 x14ac:dyDescent="0.25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5">
        <f>IFERROR(VLOOKUP('Planuojami Pirkimai'!O663,TitleTable,2,FALSE),-1)</f>
        <v>-1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 x14ac:dyDescent="0.25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5">
        <f>IFERROR(VLOOKUP('Planuojami Pirkimai'!O664,TitleTable,2,FALSE),-1)</f>
        <v>-1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 x14ac:dyDescent="0.25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5">
        <f>IFERROR(VLOOKUP('Planuojami Pirkimai'!O665,TitleTable,2,FALSE),-1)</f>
        <v>-1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 x14ac:dyDescent="0.25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5">
        <f>IFERROR(VLOOKUP('Planuojami Pirkimai'!O666,TitleTable,2,FALSE),-1)</f>
        <v>-1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 x14ac:dyDescent="0.25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5">
        <f>IFERROR(VLOOKUP('Planuojami Pirkimai'!O667,TitleTable,2,FALSE),-1)</f>
        <v>-1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 x14ac:dyDescent="0.25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5">
        <f>IFERROR(VLOOKUP('Planuojami Pirkimai'!O668,TitleTable,2,FALSE),-1)</f>
        <v>-1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 x14ac:dyDescent="0.25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5">
        <f>IFERROR(VLOOKUP('Planuojami Pirkimai'!O669,TitleTable,2,FALSE),-1)</f>
        <v>-1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 x14ac:dyDescent="0.25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5">
        <f>IFERROR(VLOOKUP('Planuojami Pirkimai'!O670,TitleTable,2,FALSE),-1)</f>
        <v>-1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 x14ac:dyDescent="0.25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5">
        <f>IFERROR(VLOOKUP('Planuojami Pirkimai'!O671,TitleTable,2,FALSE),-1)</f>
        <v>-1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 x14ac:dyDescent="0.25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5">
        <f>IFERROR(VLOOKUP('Planuojami Pirkimai'!O672,TitleTable,2,FALSE),-1)</f>
        <v>-1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 x14ac:dyDescent="0.25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5">
        <f>IFERROR(VLOOKUP('Planuojami Pirkimai'!O673,TitleTable,2,FALSE),-1)</f>
        <v>-1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 x14ac:dyDescent="0.25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5">
        <f>IFERROR(VLOOKUP('Planuojami Pirkimai'!O674,TitleTable,2,FALSE),-1)</f>
        <v>-1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 x14ac:dyDescent="0.25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5">
        <f>IFERROR(VLOOKUP('Planuojami Pirkimai'!O675,TitleTable,2,FALSE),-1)</f>
        <v>-1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 x14ac:dyDescent="0.25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5">
        <f>IFERROR(VLOOKUP('Planuojami Pirkimai'!O676,TitleTable,2,FALSE),-1)</f>
        <v>-1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 x14ac:dyDescent="0.25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5">
        <f>IFERROR(VLOOKUP('Planuojami Pirkimai'!O677,TitleTable,2,FALSE),-1)</f>
        <v>-1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 x14ac:dyDescent="0.25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5">
        <f>IFERROR(VLOOKUP('Planuojami Pirkimai'!O678,TitleTable,2,FALSE),-1)</f>
        <v>-1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 x14ac:dyDescent="0.25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5">
        <f>IFERROR(VLOOKUP('Planuojami Pirkimai'!O679,TitleTable,2,FALSE),-1)</f>
        <v>-1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 x14ac:dyDescent="0.25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5">
        <f>IFERROR(VLOOKUP('Planuojami Pirkimai'!O680,TitleTable,2,FALSE),-1)</f>
        <v>-1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 x14ac:dyDescent="0.25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5">
        <f>IFERROR(VLOOKUP('Planuojami Pirkimai'!O681,TitleTable,2,FALSE),-1)</f>
        <v>-1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 x14ac:dyDescent="0.25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5">
        <f>IFERROR(VLOOKUP('Planuojami Pirkimai'!O682,TitleTable,2,FALSE),-1)</f>
        <v>-1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 x14ac:dyDescent="0.25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5">
        <f>IFERROR(VLOOKUP('Planuojami Pirkimai'!O683,TitleTable,2,FALSE),-1)</f>
        <v>-1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 x14ac:dyDescent="0.25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5">
        <f>IFERROR(VLOOKUP('Planuojami Pirkimai'!O684,TitleTable,2,FALSE),-1)</f>
        <v>-1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 x14ac:dyDescent="0.25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5">
        <f>IFERROR(VLOOKUP('Planuojami Pirkimai'!O685,TitleTable,2,FALSE),-1)</f>
        <v>-1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 x14ac:dyDescent="0.25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5">
        <f>IFERROR(VLOOKUP('Planuojami Pirkimai'!O686,TitleTable,2,FALSE),-1)</f>
        <v>-1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 x14ac:dyDescent="0.25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5">
        <f>IFERROR(VLOOKUP('Planuojami Pirkimai'!O687,TitleTable,2,FALSE),-1)</f>
        <v>-1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 x14ac:dyDescent="0.25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5">
        <f>IFERROR(VLOOKUP('Planuojami Pirkimai'!O688,TitleTable,2,FALSE),-1)</f>
        <v>-1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 x14ac:dyDescent="0.25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5">
        <f>IFERROR(VLOOKUP('Planuojami Pirkimai'!O689,TitleTable,2,FALSE),-1)</f>
        <v>-1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 x14ac:dyDescent="0.25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5">
        <f>IFERROR(VLOOKUP('Planuojami Pirkimai'!O690,TitleTable,2,FALSE),-1)</f>
        <v>-1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 x14ac:dyDescent="0.25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5">
        <f>IFERROR(VLOOKUP('Planuojami Pirkimai'!O691,TitleTable,2,FALSE),-1)</f>
        <v>-1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 x14ac:dyDescent="0.25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5">
        <f>IFERROR(VLOOKUP('Planuojami Pirkimai'!O692,TitleTable,2,FALSE),-1)</f>
        <v>-1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 x14ac:dyDescent="0.25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5">
        <f>IFERROR(VLOOKUP('Planuojami Pirkimai'!O693,TitleTable,2,FALSE),-1)</f>
        <v>-1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 x14ac:dyDescent="0.25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5">
        <f>IFERROR(VLOOKUP('Planuojami Pirkimai'!O694,TitleTable,2,FALSE),-1)</f>
        <v>-1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 x14ac:dyDescent="0.25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5">
        <f>IFERROR(VLOOKUP('Planuojami Pirkimai'!O695,TitleTable,2,FALSE),-1)</f>
        <v>-1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 x14ac:dyDescent="0.25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5">
        <f>IFERROR(VLOOKUP('Planuojami Pirkimai'!O696,TitleTable,2,FALSE),-1)</f>
        <v>-1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 x14ac:dyDescent="0.25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5">
        <f>IFERROR(VLOOKUP('Planuojami Pirkimai'!O697,TitleTable,2,FALSE),-1)</f>
        <v>-1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 x14ac:dyDescent="0.25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5">
        <f>IFERROR(VLOOKUP('Planuojami Pirkimai'!O698,TitleTable,2,FALSE),-1)</f>
        <v>-1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 x14ac:dyDescent="0.25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5">
        <f>IFERROR(VLOOKUP('Planuojami Pirkimai'!O699,TitleTable,2,FALSE),-1)</f>
        <v>-1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 x14ac:dyDescent="0.25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5">
        <f>IFERROR(VLOOKUP('Planuojami Pirkimai'!O700,TitleTable,2,FALSE),-1)</f>
        <v>-1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 x14ac:dyDescent="0.25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5">
        <f>IFERROR(VLOOKUP('Planuojami Pirkimai'!O701,TitleTable,2,FALSE),-1)</f>
        <v>-1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 x14ac:dyDescent="0.25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5">
        <f>IFERROR(VLOOKUP('Planuojami Pirkimai'!O702,TitleTable,2,FALSE),-1)</f>
        <v>-1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 x14ac:dyDescent="0.25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5">
        <f>IFERROR(VLOOKUP('Planuojami Pirkimai'!O703,TitleTable,2,FALSE),-1)</f>
        <v>-1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 x14ac:dyDescent="0.25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5">
        <f>IFERROR(VLOOKUP('Planuojami Pirkimai'!O704,TitleTable,2,FALSE),-1)</f>
        <v>-1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 x14ac:dyDescent="0.25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5">
        <f>IFERROR(VLOOKUP('Planuojami Pirkimai'!O705,TitleTable,2,FALSE),-1)</f>
        <v>-1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 x14ac:dyDescent="0.25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5">
        <f>IFERROR(VLOOKUP('Planuojami Pirkimai'!O706,TitleTable,2,FALSE),-1)</f>
        <v>-1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 x14ac:dyDescent="0.25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5">
        <f>IFERROR(VLOOKUP('Planuojami Pirkimai'!O707,TitleTable,2,FALSE),-1)</f>
        <v>-1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 x14ac:dyDescent="0.25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5">
        <f>IFERROR(VLOOKUP('Planuojami Pirkimai'!O708,TitleTable,2,FALSE),-1)</f>
        <v>-1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 x14ac:dyDescent="0.25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5">
        <f>IFERROR(VLOOKUP('Planuojami Pirkimai'!O709,TitleTable,2,FALSE),-1)</f>
        <v>-1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 x14ac:dyDescent="0.25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5">
        <f>IFERROR(VLOOKUP('Planuojami Pirkimai'!O710,TitleTable,2,FALSE),-1)</f>
        <v>-1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 x14ac:dyDescent="0.25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5">
        <f>IFERROR(VLOOKUP('Planuojami Pirkimai'!O711,TitleTable,2,FALSE),-1)</f>
        <v>-1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 x14ac:dyDescent="0.25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5">
        <f>IFERROR(VLOOKUP('Planuojami Pirkimai'!O712,TitleTable,2,FALSE),-1)</f>
        <v>-1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 x14ac:dyDescent="0.25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5">
        <f>IFERROR(VLOOKUP('Planuojami Pirkimai'!O713,TitleTable,2,FALSE),-1)</f>
        <v>-1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 x14ac:dyDescent="0.25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5">
        <f>IFERROR(VLOOKUP('Planuojami Pirkimai'!O714,TitleTable,2,FALSE),-1)</f>
        <v>-1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 x14ac:dyDescent="0.25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5">
        <f>IFERROR(VLOOKUP('Planuojami Pirkimai'!O715,TitleTable,2,FALSE),-1)</f>
        <v>-1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 x14ac:dyDescent="0.25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5">
        <f>IFERROR(VLOOKUP('Planuojami Pirkimai'!O716,TitleTable,2,FALSE),-1)</f>
        <v>-1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 x14ac:dyDescent="0.25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5">
        <f>IFERROR(VLOOKUP('Planuojami Pirkimai'!O717,TitleTable,2,FALSE),-1)</f>
        <v>-1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 x14ac:dyDescent="0.25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5">
        <f>IFERROR(VLOOKUP('Planuojami Pirkimai'!O718,TitleTable,2,FALSE),-1)</f>
        <v>-1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 x14ac:dyDescent="0.25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5">
        <f>IFERROR(VLOOKUP('Planuojami Pirkimai'!O719,TitleTable,2,FALSE),-1)</f>
        <v>-1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 x14ac:dyDescent="0.25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5">
        <f>IFERROR(VLOOKUP('Planuojami Pirkimai'!O720,TitleTable,2,FALSE),-1)</f>
        <v>-1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 x14ac:dyDescent="0.25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5">
        <f>IFERROR(VLOOKUP('Planuojami Pirkimai'!O721,TitleTable,2,FALSE),-1)</f>
        <v>-1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 x14ac:dyDescent="0.25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5">
        <f>IFERROR(VLOOKUP('Planuojami Pirkimai'!O722,TitleTable,2,FALSE),-1)</f>
        <v>-1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 x14ac:dyDescent="0.25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5">
        <f>IFERROR(VLOOKUP('Planuojami Pirkimai'!O723,TitleTable,2,FALSE),-1)</f>
        <v>-1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 x14ac:dyDescent="0.25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5">
        <f>IFERROR(VLOOKUP('Planuojami Pirkimai'!O724,TitleTable,2,FALSE),-1)</f>
        <v>-1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 x14ac:dyDescent="0.25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5">
        <f>IFERROR(VLOOKUP('Planuojami Pirkimai'!O725,TitleTable,2,FALSE),-1)</f>
        <v>-1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 x14ac:dyDescent="0.25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5">
        <f>IFERROR(VLOOKUP('Planuojami Pirkimai'!O726,TitleTable,2,FALSE),-1)</f>
        <v>-1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 x14ac:dyDescent="0.25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5">
        <f>IFERROR(VLOOKUP('Planuojami Pirkimai'!O727,TitleTable,2,FALSE),-1)</f>
        <v>-1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 x14ac:dyDescent="0.25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5">
        <f>IFERROR(VLOOKUP('Planuojami Pirkimai'!O728,TitleTable,2,FALSE),-1)</f>
        <v>-1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 x14ac:dyDescent="0.25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5">
        <f>IFERROR(VLOOKUP('Planuojami Pirkimai'!O729,TitleTable,2,FALSE),-1)</f>
        <v>-1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 x14ac:dyDescent="0.25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5">
        <f>IFERROR(VLOOKUP('Planuojami Pirkimai'!O730,TitleTable,2,FALSE),-1)</f>
        <v>-1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 x14ac:dyDescent="0.25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5">
        <f>IFERROR(VLOOKUP('Planuojami Pirkimai'!O731,TitleTable,2,FALSE),-1)</f>
        <v>-1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 x14ac:dyDescent="0.25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5">
        <f>IFERROR(VLOOKUP('Planuojami Pirkimai'!O732,TitleTable,2,FALSE),-1)</f>
        <v>-1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 x14ac:dyDescent="0.25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5">
        <f>IFERROR(VLOOKUP('Planuojami Pirkimai'!O733,TitleTable,2,FALSE),-1)</f>
        <v>-1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 x14ac:dyDescent="0.25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5">
        <f>IFERROR(VLOOKUP('Planuojami Pirkimai'!O734,TitleTable,2,FALSE),-1)</f>
        <v>-1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 x14ac:dyDescent="0.25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5">
        <f>IFERROR(VLOOKUP('Planuojami Pirkimai'!O735,TitleTable,2,FALSE),-1)</f>
        <v>-1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 x14ac:dyDescent="0.25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5">
        <f>IFERROR(VLOOKUP('Planuojami Pirkimai'!O736,TitleTable,2,FALSE),-1)</f>
        <v>-1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 x14ac:dyDescent="0.25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5">
        <f>IFERROR(VLOOKUP('Planuojami Pirkimai'!O737,TitleTable,2,FALSE),-1)</f>
        <v>-1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 x14ac:dyDescent="0.25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5">
        <f>IFERROR(VLOOKUP('Planuojami Pirkimai'!O738,TitleTable,2,FALSE),-1)</f>
        <v>-1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 x14ac:dyDescent="0.25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5">
        <f>IFERROR(VLOOKUP('Planuojami Pirkimai'!O739,TitleTable,2,FALSE),-1)</f>
        <v>-1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 x14ac:dyDescent="0.25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5">
        <f>IFERROR(VLOOKUP('Planuojami Pirkimai'!O740,TitleTable,2,FALSE),-1)</f>
        <v>-1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 x14ac:dyDescent="0.25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5">
        <f>IFERROR(VLOOKUP('Planuojami Pirkimai'!O741,TitleTable,2,FALSE),-1)</f>
        <v>-1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 x14ac:dyDescent="0.25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5">
        <f>IFERROR(VLOOKUP('Planuojami Pirkimai'!O742,TitleTable,2,FALSE),-1)</f>
        <v>-1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 x14ac:dyDescent="0.25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5">
        <f>IFERROR(VLOOKUP('Planuojami Pirkimai'!O743,TitleTable,2,FALSE),-1)</f>
        <v>-1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 x14ac:dyDescent="0.25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5">
        <f>IFERROR(VLOOKUP('Planuojami Pirkimai'!O744,TitleTable,2,FALSE),-1)</f>
        <v>-1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 x14ac:dyDescent="0.25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5">
        <f>IFERROR(VLOOKUP('Planuojami Pirkimai'!O745,TitleTable,2,FALSE),-1)</f>
        <v>-1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 x14ac:dyDescent="0.25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5">
        <f>IFERROR(VLOOKUP('Planuojami Pirkimai'!O746,TitleTable,2,FALSE),-1)</f>
        <v>-1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 x14ac:dyDescent="0.25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5">
        <f>IFERROR(VLOOKUP('Planuojami Pirkimai'!O747,TitleTable,2,FALSE),-1)</f>
        <v>-1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 x14ac:dyDescent="0.25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5">
        <f>IFERROR(VLOOKUP('Planuojami Pirkimai'!O748,TitleTable,2,FALSE),-1)</f>
        <v>-1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 x14ac:dyDescent="0.25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5">
        <f>IFERROR(VLOOKUP('Planuojami Pirkimai'!O749,TitleTable,2,FALSE),-1)</f>
        <v>-1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 x14ac:dyDescent="0.25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5">
        <f>IFERROR(VLOOKUP('Planuojami Pirkimai'!O750,TitleTable,2,FALSE),-1)</f>
        <v>-1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 x14ac:dyDescent="0.25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5">
        <f>IFERROR(VLOOKUP('Planuojami Pirkimai'!O751,TitleTable,2,FALSE),-1)</f>
        <v>-1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 x14ac:dyDescent="0.25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5">
        <f>IFERROR(VLOOKUP('Planuojami Pirkimai'!O752,TitleTable,2,FALSE),-1)</f>
        <v>-1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 x14ac:dyDescent="0.25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5">
        <f>IFERROR(VLOOKUP('Planuojami Pirkimai'!O753,TitleTable,2,FALSE),-1)</f>
        <v>-1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 x14ac:dyDescent="0.25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5">
        <f>IFERROR(VLOOKUP('Planuojami Pirkimai'!O754,TitleTable,2,FALSE),-1)</f>
        <v>-1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 x14ac:dyDescent="0.25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5">
        <f>IFERROR(VLOOKUP('Planuojami Pirkimai'!O755,TitleTable,2,FALSE),-1)</f>
        <v>-1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 x14ac:dyDescent="0.25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5">
        <f>IFERROR(VLOOKUP('Planuojami Pirkimai'!O756,TitleTable,2,FALSE),-1)</f>
        <v>-1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 x14ac:dyDescent="0.25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5">
        <f>IFERROR(VLOOKUP('Planuojami Pirkimai'!O757,TitleTable,2,FALSE),-1)</f>
        <v>-1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 x14ac:dyDescent="0.25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5">
        <f>IFERROR(VLOOKUP('Planuojami Pirkimai'!O758,TitleTable,2,FALSE),-1)</f>
        <v>-1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 x14ac:dyDescent="0.25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5">
        <f>IFERROR(VLOOKUP('Planuojami Pirkimai'!O759,TitleTable,2,FALSE),-1)</f>
        <v>-1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 x14ac:dyDescent="0.25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5">
        <f>IFERROR(VLOOKUP('Planuojami Pirkimai'!O760,TitleTable,2,FALSE),-1)</f>
        <v>-1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 x14ac:dyDescent="0.25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5">
        <f>IFERROR(VLOOKUP('Planuojami Pirkimai'!O761,TitleTable,2,FALSE),-1)</f>
        <v>-1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 x14ac:dyDescent="0.25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5">
        <f>IFERROR(VLOOKUP('Planuojami Pirkimai'!O762,TitleTable,2,FALSE),-1)</f>
        <v>-1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 x14ac:dyDescent="0.25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5">
        <f>IFERROR(VLOOKUP('Planuojami Pirkimai'!O763,TitleTable,2,FALSE),-1)</f>
        <v>-1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 x14ac:dyDescent="0.25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5">
        <f>IFERROR(VLOOKUP('Planuojami Pirkimai'!O764,TitleTable,2,FALSE),-1)</f>
        <v>-1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 x14ac:dyDescent="0.25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5">
        <f>IFERROR(VLOOKUP('Planuojami Pirkimai'!O765,TitleTable,2,FALSE),-1)</f>
        <v>-1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 x14ac:dyDescent="0.25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5">
        <f>IFERROR(VLOOKUP('Planuojami Pirkimai'!O766,TitleTable,2,FALSE),-1)</f>
        <v>-1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 x14ac:dyDescent="0.25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5">
        <f>IFERROR(VLOOKUP('Planuojami Pirkimai'!O767,TitleTable,2,FALSE),-1)</f>
        <v>-1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 x14ac:dyDescent="0.25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5">
        <f>IFERROR(VLOOKUP('Planuojami Pirkimai'!O768,TitleTable,2,FALSE),-1)</f>
        <v>-1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 x14ac:dyDescent="0.25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5">
        <f>IFERROR(VLOOKUP('Planuojami Pirkimai'!O769,TitleTable,2,FALSE),-1)</f>
        <v>-1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 x14ac:dyDescent="0.25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5">
        <f>IFERROR(VLOOKUP('Planuojami Pirkimai'!O770,TitleTable,2,FALSE),-1)</f>
        <v>-1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 x14ac:dyDescent="0.25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5">
        <f>IFERROR(VLOOKUP('Planuojami Pirkimai'!O771,TitleTable,2,FALSE),-1)</f>
        <v>-1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 x14ac:dyDescent="0.25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5">
        <f>IFERROR(VLOOKUP('Planuojami Pirkimai'!O772,TitleTable,2,FALSE),-1)</f>
        <v>-1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 x14ac:dyDescent="0.25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5">
        <f>IFERROR(VLOOKUP('Planuojami Pirkimai'!O773,TitleTable,2,FALSE),-1)</f>
        <v>-1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 x14ac:dyDescent="0.25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5">
        <f>IFERROR(VLOOKUP('Planuojami Pirkimai'!O774,TitleTable,2,FALSE),-1)</f>
        <v>-1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 x14ac:dyDescent="0.25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5">
        <f>IFERROR(VLOOKUP('Planuojami Pirkimai'!O775,TitleTable,2,FALSE),-1)</f>
        <v>-1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 x14ac:dyDescent="0.25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5">
        <f>IFERROR(VLOOKUP('Planuojami Pirkimai'!O776,TitleTable,2,FALSE),-1)</f>
        <v>-1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 x14ac:dyDescent="0.25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5">
        <f>IFERROR(VLOOKUP('Planuojami Pirkimai'!O777,TitleTable,2,FALSE),-1)</f>
        <v>-1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 x14ac:dyDescent="0.25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5">
        <f>IFERROR(VLOOKUP('Planuojami Pirkimai'!O778,TitleTable,2,FALSE),-1)</f>
        <v>-1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 x14ac:dyDescent="0.25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5">
        <f>IFERROR(VLOOKUP('Planuojami Pirkimai'!O779,TitleTable,2,FALSE),-1)</f>
        <v>-1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 x14ac:dyDescent="0.25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5">
        <f>IFERROR(VLOOKUP('Planuojami Pirkimai'!O780,TitleTable,2,FALSE),-1)</f>
        <v>-1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 x14ac:dyDescent="0.25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5">
        <f>IFERROR(VLOOKUP('Planuojami Pirkimai'!O781,TitleTable,2,FALSE),-1)</f>
        <v>-1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 x14ac:dyDescent="0.25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5">
        <f>IFERROR(VLOOKUP('Planuojami Pirkimai'!O782,TitleTable,2,FALSE),-1)</f>
        <v>-1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 x14ac:dyDescent="0.25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5">
        <f>IFERROR(VLOOKUP('Planuojami Pirkimai'!O783,TitleTable,2,FALSE),-1)</f>
        <v>-1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 x14ac:dyDescent="0.25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5">
        <f>IFERROR(VLOOKUP('Planuojami Pirkimai'!O784,TitleTable,2,FALSE),-1)</f>
        <v>-1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 x14ac:dyDescent="0.25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5">
        <f>IFERROR(VLOOKUP('Planuojami Pirkimai'!O785,TitleTable,2,FALSE),-1)</f>
        <v>-1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 x14ac:dyDescent="0.25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5">
        <f>IFERROR(VLOOKUP('Planuojami Pirkimai'!O786,TitleTable,2,FALSE),-1)</f>
        <v>-1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 x14ac:dyDescent="0.25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5">
        <f>IFERROR(VLOOKUP('Planuojami Pirkimai'!O787,TitleTable,2,FALSE),-1)</f>
        <v>-1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 x14ac:dyDescent="0.25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5">
        <f>IFERROR(VLOOKUP('Planuojami Pirkimai'!O788,TitleTable,2,FALSE),-1)</f>
        <v>-1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 x14ac:dyDescent="0.25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5">
        <f>IFERROR(VLOOKUP('Planuojami Pirkimai'!O789,TitleTable,2,FALSE),-1)</f>
        <v>-1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 x14ac:dyDescent="0.25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5">
        <f>IFERROR(VLOOKUP('Planuojami Pirkimai'!O790,TitleTable,2,FALSE),-1)</f>
        <v>-1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 x14ac:dyDescent="0.25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5">
        <f>IFERROR(VLOOKUP('Planuojami Pirkimai'!O791,TitleTable,2,FALSE),-1)</f>
        <v>-1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 x14ac:dyDescent="0.25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5">
        <f>IFERROR(VLOOKUP('Planuojami Pirkimai'!O792,TitleTable,2,FALSE),-1)</f>
        <v>-1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 x14ac:dyDescent="0.25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5">
        <f>IFERROR(VLOOKUP('Planuojami Pirkimai'!O793,TitleTable,2,FALSE),-1)</f>
        <v>-1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 x14ac:dyDescent="0.25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5">
        <f>IFERROR(VLOOKUP('Planuojami Pirkimai'!O794,TitleTable,2,FALSE),-1)</f>
        <v>-1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 x14ac:dyDescent="0.25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5">
        <f>IFERROR(VLOOKUP('Planuojami Pirkimai'!O795,TitleTable,2,FALSE),-1)</f>
        <v>-1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 x14ac:dyDescent="0.25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5">
        <f>IFERROR(VLOOKUP('Planuojami Pirkimai'!O796,TitleTable,2,FALSE),-1)</f>
        <v>-1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 x14ac:dyDescent="0.25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5">
        <f>IFERROR(VLOOKUP('Planuojami Pirkimai'!O797,TitleTable,2,FALSE),-1)</f>
        <v>-1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 x14ac:dyDescent="0.25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5">
        <f>IFERROR(VLOOKUP('Planuojami Pirkimai'!O798,TitleTable,2,FALSE),-1)</f>
        <v>-1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 x14ac:dyDescent="0.25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5">
        <f>IFERROR(VLOOKUP('Planuojami Pirkimai'!O799,TitleTable,2,FALSE),-1)</f>
        <v>-1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 x14ac:dyDescent="0.25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5">
        <f>IFERROR(VLOOKUP('Planuojami Pirkimai'!O800,TitleTable,2,FALSE),-1)</f>
        <v>-1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 x14ac:dyDescent="0.25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5">
        <f>IFERROR(VLOOKUP('Planuojami Pirkimai'!O801,TitleTable,2,FALSE),-1)</f>
        <v>-1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 x14ac:dyDescent="0.25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5">
        <f>IFERROR(VLOOKUP('Planuojami Pirkimai'!O802,TitleTable,2,FALSE),-1)</f>
        <v>-1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 x14ac:dyDescent="0.25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5">
        <f>IFERROR(VLOOKUP('Planuojami Pirkimai'!O803,TitleTable,2,FALSE),-1)</f>
        <v>-1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 x14ac:dyDescent="0.25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5">
        <f>IFERROR(VLOOKUP('Planuojami Pirkimai'!O804,TitleTable,2,FALSE),-1)</f>
        <v>-1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 x14ac:dyDescent="0.25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5">
        <f>IFERROR(VLOOKUP('Planuojami Pirkimai'!O805,TitleTable,2,FALSE),-1)</f>
        <v>-1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 x14ac:dyDescent="0.25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5">
        <f>IFERROR(VLOOKUP('Planuojami Pirkimai'!O806,TitleTable,2,FALSE),-1)</f>
        <v>-1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 x14ac:dyDescent="0.25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5">
        <f>IFERROR(VLOOKUP('Planuojami Pirkimai'!O807,TitleTable,2,FALSE),-1)</f>
        <v>-1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 x14ac:dyDescent="0.25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5">
        <f>IFERROR(VLOOKUP('Planuojami Pirkimai'!O808,TitleTable,2,FALSE),-1)</f>
        <v>-1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 x14ac:dyDescent="0.25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5">
        <f>IFERROR(VLOOKUP('Planuojami Pirkimai'!O809,TitleTable,2,FALSE),-1)</f>
        <v>-1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 x14ac:dyDescent="0.25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5">
        <f>IFERROR(VLOOKUP('Planuojami Pirkimai'!O810,TitleTable,2,FALSE),-1)</f>
        <v>-1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 x14ac:dyDescent="0.25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5">
        <f>IFERROR(VLOOKUP('Planuojami Pirkimai'!O811,TitleTable,2,FALSE),-1)</f>
        <v>-1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 x14ac:dyDescent="0.25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5">
        <f>IFERROR(VLOOKUP('Planuojami Pirkimai'!O812,TitleTable,2,FALSE),-1)</f>
        <v>-1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 x14ac:dyDescent="0.25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5">
        <f>IFERROR(VLOOKUP('Planuojami Pirkimai'!O813,TitleTable,2,FALSE),-1)</f>
        <v>-1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 x14ac:dyDescent="0.25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5">
        <f>IFERROR(VLOOKUP('Planuojami Pirkimai'!O814,TitleTable,2,FALSE),-1)</f>
        <v>-1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 x14ac:dyDescent="0.25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5">
        <f>IFERROR(VLOOKUP('Planuojami Pirkimai'!O815,TitleTable,2,FALSE),-1)</f>
        <v>-1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 x14ac:dyDescent="0.25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5">
        <f>IFERROR(VLOOKUP('Planuojami Pirkimai'!O816,TitleTable,2,FALSE),-1)</f>
        <v>-1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 x14ac:dyDescent="0.25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5">
        <f>IFERROR(VLOOKUP('Planuojami Pirkimai'!O817,TitleTable,2,FALSE),-1)</f>
        <v>-1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 x14ac:dyDescent="0.25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5">
        <f>IFERROR(VLOOKUP('Planuojami Pirkimai'!O818,TitleTable,2,FALSE),-1)</f>
        <v>-1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 x14ac:dyDescent="0.25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5">
        <f>IFERROR(VLOOKUP('Planuojami Pirkimai'!O819,TitleTable,2,FALSE),-1)</f>
        <v>-1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 x14ac:dyDescent="0.25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5">
        <f>IFERROR(VLOOKUP('Planuojami Pirkimai'!O820,TitleTable,2,FALSE),-1)</f>
        <v>-1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 x14ac:dyDescent="0.25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5">
        <f>IFERROR(VLOOKUP('Planuojami Pirkimai'!O821,TitleTable,2,FALSE),-1)</f>
        <v>-1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 x14ac:dyDescent="0.25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5">
        <f>IFERROR(VLOOKUP('Planuojami Pirkimai'!O822,TitleTable,2,FALSE),-1)</f>
        <v>-1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 x14ac:dyDescent="0.25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5">
        <f>IFERROR(VLOOKUP('Planuojami Pirkimai'!O823,TitleTable,2,FALSE),-1)</f>
        <v>-1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 x14ac:dyDescent="0.25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5">
        <f>IFERROR(VLOOKUP('Planuojami Pirkimai'!O824,TitleTable,2,FALSE),-1)</f>
        <v>-1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 x14ac:dyDescent="0.25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5">
        <f>IFERROR(VLOOKUP('Planuojami Pirkimai'!O825,TitleTable,2,FALSE),-1)</f>
        <v>-1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 x14ac:dyDescent="0.25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5">
        <f>IFERROR(VLOOKUP('Planuojami Pirkimai'!O826,TitleTable,2,FALSE),-1)</f>
        <v>-1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 x14ac:dyDescent="0.25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5">
        <f>IFERROR(VLOOKUP('Planuojami Pirkimai'!O827,TitleTable,2,FALSE),-1)</f>
        <v>-1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 x14ac:dyDescent="0.25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5">
        <f>IFERROR(VLOOKUP('Planuojami Pirkimai'!O828,TitleTable,2,FALSE),-1)</f>
        <v>-1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 x14ac:dyDescent="0.25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5">
        <f>IFERROR(VLOOKUP('Planuojami Pirkimai'!O829,TitleTable,2,FALSE),-1)</f>
        <v>-1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 x14ac:dyDescent="0.25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5">
        <f>IFERROR(VLOOKUP('Planuojami Pirkimai'!O830,TitleTable,2,FALSE),-1)</f>
        <v>-1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 x14ac:dyDescent="0.25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5">
        <f>IFERROR(VLOOKUP('Planuojami Pirkimai'!O831,TitleTable,2,FALSE),-1)</f>
        <v>-1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 x14ac:dyDescent="0.25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5">
        <f>IFERROR(VLOOKUP('Planuojami Pirkimai'!O832,TitleTable,2,FALSE),-1)</f>
        <v>-1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 x14ac:dyDescent="0.25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5">
        <f>IFERROR(VLOOKUP('Planuojami Pirkimai'!O833,TitleTable,2,FALSE),-1)</f>
        <v>-1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 x14ac:dyDescent="0.25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5">
        <f>IFERROR(VLOOKUP('Planuojami Pirkimai'!O834,TitleTable,2,FALSE),-1)</f>
        <v>-1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 x14ac:dyDescent="0.25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5">
        <f>IFERROR(VLOOKUP('Planuojami Pirkimai'!O835,TitleTable,2,FALSE),-1)</f>
        <v>-1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 x14ac:dyDescent="0.25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5">
        <f>IFERROR(VLOOKUP('Planuojami Pirkimai'!O836,TitleTable,2,FALSE),-1)</f>
        <v>-1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 x14ac:dyDescent="0.25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5">
        <f>IFERROR(VLOOKUP('Planuojami Pirkimai'!O837,TitleTable,2,FALSE),-1)</f>
        <v>-1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 x14ac:dyDescent="0.25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5">
        <f>IFERROR(VLOOKUP('Planuojami Pirkimai'!O838,TitleTable,2,FALSE),-1)</f>
        <v>-1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 x14ac:dyDescent="0.25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5">
        <f>IFERROR(VLOOKUP('Planuojami Pirkimai'!O839,TitleTable,2,FALSE),-1)</f>
        <v>-1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 x14ac:dyDescent="0.25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5">
        <f>IFERROR(VLOOKUP('Planuojami Pirkimai'!O840,TitleTable,2,FALSE),-1)</f>
        <v>-1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 x14ac:dyDescent="0.25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5">
        <f>IFERROR(VLOOKUP('Planuojami Pirkimai'!O841,TitleTable,2,FALSE),-1)</f>
        <v>-1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 x14ac:dyDescent="0.25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5">
        <f>IFERROR(VLOOKUP('Planuojami Pirkimai'!O842,TitleTable,2,FALSE),-1)</f>
        <v>-1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 x14ac:dyDescent="0.25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5">
        <f>IFERROR(VLOOKUP('Planuojami Pirkimai'!O843,TitleTable,2,FALSE),-1)</f>
        <v>-1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 x14ac:dyDescent="0.25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5">
        <f>IFERROR(VLOOKUP('Planuojami Pirkimai'!O844,TitleTable,2,FALSE),-1)</f>
        <v>-1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 x14ac:dyDescent="0.25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5">
        <f>IFERROR(VLOOKUP('Planuojami Pirkimai'!O845,TitleTable,2,FALSE),-1)</f>
        <v>-1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 x14ac:dyDescent="0.25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5">
        <f>IFERROR(VLOOKUP('Planuojami Pirkimai'!O846,TitleTable,2,FALSE),-1)</f>
        <v>-1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 x14ac:dyDescent="0.25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5">
        <f>IFERROR(VLOOKUP('Planuojami Pirkimai'!O847,TitleTable,2,FALSE),-1)</f>
        <v>-1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 x14ac:dyDescent="0.25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5">
        <f>IFERROR(VLOOKUP('Planuojami Pirkimai'!O848,TitleTable,2,FALSE),-1)</f>
        <v>-1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 x14ac:dyDescent="0.25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5">
        <f>IFERROR(VLOOKUP('Planuojami Pirkimai'!O849,TitleTable,2,FALSE),-1)</f>
        <v>-1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 x14ac:dyDescent="0.25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5">
        <f>IFERROR(VLOOKUP('Planuojami Pirkimai'!O850,TitleTable,2,FALSE),-1)</f>
        <v>-1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 x14ac:dyDescent="0.25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5">
        <f>IFERROR(VLOOKUP('Planuojami Pirkimai'!O851,TitleTable,2,FALSE),-1)</f>
        <v>-1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 x14ac:dyDescent="0.25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5">
        <f>IFERROR(VLOOKUP('Planuojami Pirkimai'!O852,TitleTable,2,FALSE),-1)</f>
        <v>-1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 x14ac:dyDescent="0.25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5">
        <f>IFERROR(VLOOKUP('Planuojami Pirkimai'!O853,TitleTable,2,FALSE),-1)</f>
        <v>-1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 x14ac:dyDescent="0.25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5">
        <f>IFERROR(VLOOKUP('Planuojami Pirkimai'!O854,TitleTable,2,FALSE),-1)</f>
        <v>-1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 x14ac:dyDescent="0.25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5">
        <f>IFERROR(VLOOKUP('Planuojami Pirkimai'!O855,TitleTable,2,FALSE),-1)</f>
        <v>-1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 x14ac:dyDescent="0.25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5">
        <f>IFERROR(VLOOKUP('Planuojami Pirkimai'!O856,TitleTable,2,FALSE),-1)</f>
        <v>-1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 x14ac:dyDescent="0.25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5">
        <f>IFERROR(VLOOKUP('Planuojami Pirkimai'!O857,TitleTable,2,FALSE),-1)</f>
        <v>-1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 x14ac:dyDescent="0.25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5">
        <f>IFERROR(VLOOKUP('Planuojami Pirkimai'!O858,TitleTable,2,FALSE),-1)</f>
        <v>-1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 x14ac:dyDescent="0.25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5">
        <f>IFERROR(VLOOKUP('Planuojami Pirkimai'!O859,TitleTable,2,FALSE),-1)</f>
        <v>-1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 x14ac:dyDescent="0.25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5">
        <f>IFERROR(VLOOKUP('Planuojami Pirkimai'!O860,TitleTable,2,FALSE),-1)</f>
        <v>-1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 x14ac:dyDescent="0.25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5">
        <f>IFERROR(VLOOKUP('Planuojami Pirkimai'!O861,TitleTable,2,FALSE),-1)</f>
        <v>-1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 x14ac:dyDescent="0.25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5">
        <f>IFERROR(VLOOKUP('Planuojami Pirkimai'!O862,TitleTable,2,FALSE),-1)</f>
        <v>-1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 x14ac:dyDescent="0.25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5">
        <f>IFERROR(VLOOKUP('Planuojami Pirkimai'!O863,TitleTable,2,FALSE),-1)</f>
        <v>-1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 x14ac:dyDescent="0.25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5">
        <f>IFERROR(VLOOKUP('Planuojami Pirkimai'!O864,TitleTable,2,FALSE),-1)</f>
        <v>-1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 x14ac:dyDescent="0.25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5">
        <f>IFERROR(VLOOKUP('Planuojami Pirkimai'!O865,TitleTable,2,FALSE),-1)</f>
        <v>-1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 x14ac:dyDescent="0.25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5">
        <f>IFERROR(VLOOKUP('Planuojami Pirkimai'!O866,TitleTable,2,FALSE),-1)</f>
        <v>-1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 x14ac:dyDescent="0.25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5">
        <f>IFERROR(VLOOKUP('Planuojami Pirkimai'!O867,TitleTable,2,FALSE),-1)</f>
        <v>-1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 x14ac:dyDescent="0.25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5">
        <f>IFERROR(VLOOKUP('Planuojami Pirkimai'!O868,TitleTable,2,FALSE),-1)</f>
        <v>-1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 x14ac:dyDescent="0.25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5">
        <f>IFERROR(VLOOKUP('Planuojami Pirkimai'!O869,TitleTable,2,FALSE),-1)</f>
        <v>-1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 x14ac:dyDescent="0.25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5">
        <f>IFERROR(VLOOKUP('Planuojami Pirkimai'!O870,TitleTable,2,FALSE),-1)</f>
        <v>-1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 x14ac:dyDescent="0.25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5">
        <f>IFERROR(VLOOKUP('Planuojami Pirkimai'!O871,TitleTable,2,FALSE),-1)</f>
        <v>-1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 x14ac:dyDescent="0.25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5">
        <f>IFERROR(VLOOKUP('Planuojami Pirkimai'!O872,TitleTable,2,FALSE),-1)</f>
        <v>-1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 x14ac:dyDescent="0.25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5">
        <f>IFERROR(VLOOKUP('Planuojami Pirkimai'!O873,TitleTable,2,FALSE),-1)</f>
        <v>-1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 x14ac:dyDescent="0.25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5">
        <f>IFERROR(VLOOKUP('Planuojami Pirkimai'!O874,TitleTable,2,FALSE),-1)</f>
        <v>-1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 x14ac:dyDescent="0.25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5">
        <f>IFERROR(VLOOKUP('Planuojami Pirkimai'!O875,TitleTable,2,FALSE),-1)</f>
        <v>-1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 x14ac:dyDescent="0.25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5">
        <f>IFERROR(VLOOKUP('Planuojami Pirkimai'!O876,TitleTable,2,FALSE),-1)</f>
        <v>-1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 x14ac:dyDescent="0.25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5">
        <f>IFERROR(VLOOKUP('Planuojami Pirkimai'!O877,TitleTable,2,FALSE),-1)</f>
        <v>-1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 x14ac:dyDescent="0.25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5">
        <f>IFERROR(VLOOKUP('Planuojami Pirkimai'!O878,TitleTable,2,FALSE),-1)</f>
        <v>-1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 x14ac:dyDescent="0.25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5">
        <f>IFERROR(VLOOKUP('Planuojami Pirkimai'!O879,TitleTable,2,FALSE),-1)</f>
        <v>-1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 x14ac:dyDescent="0.25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5">
        <f>IFERROR(VLOOKUP('Planuojami Pirkimai'!O880,TitleTable,2,FALSE),-1)</f>
        <v>-1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 x14ac:dyDescent="0.25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5">
        <f>IFERROR(VLOOKUP('Planuojami Pirkimai'!O881,TitleTable,2,FALSE),-1)</f>
        <v>-1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 x14ac:dyDescent="0.25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5">
        <f>IFERROR(VLOOKUP('Planuojami Pirkimai'!O882,TitleTable,2,FALSE),-1)</f>
        <v>-1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 x14ac:dyDescent="0.25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5">
        <f>IFERROR(VLOOKUP('Planuojami Pirkimai'!O883,TitleTable,2,FALSE),-1)</f>
        <v>-1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 x14ac:dyDescent="0.25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5">
        <f>IFERROR(VLOOKUP('Planuojami Pirkimai'!O884,TitleTable,2,FALSE),-1)</f>
        <v>-1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 x14ac:dyDescent="0.25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5">
        <f>IFERROR(VLOOKUP('Planuojami Pirkimai'!O885,TitleTable,2,FALSE),-1)</f>
        <v>-1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 x14ac:dyDescent="0.25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5">
        <f>IFERROR(VLOOKUP('Planuojami Pirkimai'!O886,TitleTable,2,FALSE),-1)</f>
        <v>-1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 x14ac:dyDescent="0.25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5">
        <f>IFERROR(VLOOKUP('Planuojami Pirkimai'!O887,TitleTable,2,FALSE),-1)</f>
        <v>-1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 x14ac:dyDescent="0.25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5">
        <f>IFERROR(VLOOKUP('Planuojami Pirkimai'!O888,TitleTable,2,FALSE),-1)</f>
        <v>-1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 x14ac:dyDescent="0.25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5">
        <f>IFERROR(VLOOKUP('Planuojami Pirkimai'!O889,TitleTable,2,FALSE),-1)</f>
        <v>-1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 x14ac:dyDescent="0.25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5">
        <f>IFERROR(VLOOKUP('Planuojami Pirkimai'!O890,TitleTable,2,FALSE),-1)</f>
        <v>-1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 x14ac:dyDescent="0.25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5">
        <f>IFERROR(VLOOKUP('Planuojami Pirkimai'!O891,TitleTable,2,FALSE),-1)</f>
        <v>-1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 x14ac:dyDescent="0.25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5">
        <f>IFERROR(VLOOKUP('Planuojami Pirkimai'!O892,TitleTable,2,FALSE),-1)</f>
        <v>-1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 x14ac:dyDescent="0.25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5">
        <f>IFERROR(VLOOKUP('Planuojami Pirkimai'!O893,TitleTable,2,FALSE),-1)</f>
        <v>-1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 x14ac:dyDescent="0.25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5">
        <f>IFERROR(VLOOKUP('Planuojami Pirkimai'!O894,TitleTable,2,FALSE),-1)</f>
        <v>-1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 x14ac:dyDescent="0.25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5">
        <f>IFERROR(VLOOKUP('Planuojami Pirkimai'!O895,TitleTable,2,FALSE),-1)</f>
        <v>-1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 x14ac:dyDescent="0.25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5">
        <f>IFERROR(VLOOKUP('Planuojami Pirkimai'!O896,TitleTable,2,FALSE),-1)</f>
        <v>-1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 x14ac:dyDescent="0.25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5">
        <f>IFERROR(VLOOKUP('Planuojami Pirkimai'!O897,TitleTable,2,FALSE),-1)</f>
        <v>-1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 x14ac:dyDescent="0.25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5">
        <f>IFERROR(VLOOKUP('Planuojami Pirkimai'!O898,TitleTable,2,FALSE),-1)</f>
        <v>-1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 x14ac:dyDescent="0.25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5">
        <f>IFERROR(VLOOKUP('Planuojami Pirkimai'!O899,TitleTable,2,FALSE),-1)</f>
        <v>-1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 x14ac:dyDescent="0.25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5">
        <f>IFERROR(VLOOKUP('Planuojami Pirkimai'!O900,TitleTable,2,FALSE),-1)</f>
        <v>-1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 x14ac:dyDescent="0.25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5">
        <f>IFERROR(VLOOKUP('Planuojami Pirkimai'!O901,TitleTable,2,FALSE),-1)</f>
        <v>-1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 x14ac:dyDescent="0.25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5">
        <f>IFERROR(VLOOKUP('Planuojami Pirkimai'!O902,TitleTable,2,FALSE),-1)</f>
        <v>-1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 x14ac:dyDescent="0.25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5">
        <f>IFERROR(VLOOKUP('Planuojami Pirkimai'!O903,TitleTable,2,FALSE),-1)</f>
        <v>-1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 x14ac:dyDescent="0.25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5">
        <f>IFERROR(VLOOKUP('Planuojami Pirkimai'!O904,TitleTable,2,FALSE),-1)</f>
        <v>-1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 x14ac:dyDescent="0.25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5">
        <f>IFERROR(VLOOKUP('Planuojami Pirkimai'!O905,TitleTable,2,FALSE),-1)</f>
        <v>-1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 x14ac:dyDescent="0.25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5">
        <f>IFERROR(VLOOKUP('Planuojami Pirkimai'!O906,TitleTable,2,FALSE),-1)</f>
        <v>-1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 x14ac:dyDescent="0.25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5">
        <f>IFERROR(VLOOKUP('Planuojami Pirkimai'!O907,TitleTable,2,FALSE),-1)</f>
        <v>-1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 x14ac:dyDescent="0.25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5">
        <f>IFERROR(VLOOKUP('Planuojami Pirkimai'!O908,TitleTable,2,FALSE),-1)</f>
        <v>-1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 x14ac:dyDescent="0.25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5">
        <f>IFERROR(VLOOKUP('Planuojami Pirkimai'!O909,TitleTable,2,FALSE),-1)</f>
        <v>-1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 x14ac:dyDescent="0.25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5">
        <f>IFERROR(VLOOKUP('Planuojami Pirkimai'!O910,TitleTable,2,FALSE),-1)</f>
        <v>-1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 x14ac:dyDescent="0.25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5">
        <f>IFERROR(VLOOKUP('Planuojami Pirkimai'!O911,TitleTable,2,FALSE),-1)</f>
        <v>-1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 x14ac:dyDescent="0.25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5">
        <f>IFERROR(VLOOKUP('Planuojami Pirkimai'!O912,TitleTable,2,FALSE),-1)</f>
        <v>-1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 x14ac:dyDescent="0.25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5">
        <f>IFERROR(VLOOKUP('Planuojami Pirkimai'!O913,TitleTable,2,FALSE),-1)</f>
        <v>-1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 x14ac:dyDescent="0.25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5">
        <f>IFERROR(VLOOKUP('Planuojami Pirkimai'!O914,TitleTable,2,FALSE),-1)</f>
        <v>-1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 x14ac:dyDescent="0.25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5">
        <f>IFERROR(VLOOKUP('Planuojami Pirkimai'!O915,TitleTable,2,FALSE),-1)</f>
        <v>-1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 x14ac:dyDescent="0.25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5">
        <f>IFERROR(VLOOKUP('Planuojami Pirkimai'!O916,TitleTable,2,FALSE),-1)</f>
        <v>-1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 x14ac:dyDescent="0.25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5">
        <f>IFERROR(VLOOKUP('Planuojami Pirkimai'!O917,TitleTable,2,FALSE),-1)</f>
        <v>-1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 x14ac:dyDescent="0.25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5">
        <f>IFERROR(VLOOKUP('Planuojami Pirkimai'!O918,TitleTable,2,FALSE),-1)</f>
        <v>-1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 x14ac:dyDescent="0.25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5">
        <f>IFERROR(VLOOKUP('Planuojami Pirkimai'!O919,TitleTable,2,FALSE),-1)</f>
        <v>-1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 x14ac:dyDescent="0.25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5">
        <f>IFERROR(VLOOKUP('Planuojami Pirkimai'!O920,TitleTable,2,FALSE),-1)</f>
        <v>-1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 x14ac:dyDescent="0.25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5">
        <f>IFERROR(VLOOKUP('Planuojami Pirkimai'!O921,TitleTable,2,FALSE),-1)</f>
        <v>-1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 x14ac:dyDescent="0.25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5">
        <f>IFERROR(VLOOKUP('Planuojami Pirkimai'!O922,TitleTable,2,FALSE),-1)</f>
        <v>-1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 x14ac:dyDescent="0.25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5">
        <f>IFERROR(VLOOKUP('Planuojami Pirkimai'!O923,TitleTable,2,FALSE),-1)</f>
        <v>-1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 x14ac:dyDescent="0.25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5">
        <f>IFERROR(VLOOKUP('Planuojami Pirkimai'!O924,TitleTable,2,FALSE),-1)</f>
        <v>-1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 x14ac:dyDescent="0.25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5">
        <f>IFERROR(VLOOKUP('Planuojami Pirkimai'!O925,TitleTable,2,FALSE),-1)</f>
        <v>-1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 x14ac:dyDescent="0.25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5">
        <f>IFERROR(VLOOKUP('Planuojami Pirkimai'!O926,TitleTable,2,FALSE),-1)</f>
        <v>-1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 x14ac:dyDescent="0.25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5">
        <f>IFERROR(VLOOKUP('Planuojami Pirkimai'!O927,TitleTable,2,FALSE),-1)</f>
        <v>-1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 x14ac:dyDescent="0.25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5">
        <f>IFERROR(VLOOKUP('Planuojami Pirkimai'!O928,TitleTable,2,FALSE),-1)</f>
        <v>-1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 x14ac:dyDescent="0.25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5">
        <f>IFERROR(VLOOKUP('Planuojami Pirkimai'!O929,TitleTable,2,FALSE),-1)</f>
        <v>-1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 x14ac:dyDescent="0.25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5">
        <f>IFERROR(VLOOKUP('Planuojami Pirkimai'!O930,TitleTable,2,FALSE),-1)</f>
        <v>-1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 x14ac:dyDescent="0.25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5">
        <f>IFERROR(VLOOKUP('Planuojami Pirkimai'!O931,TitleTable,2,FALSE),-1)</f>
        <v>-1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 x14ac:dyDescent="0.25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5">
        <f>IFERROR(VLOOKUP('Planuojami Pirkimai'!O932,TitleTable,2,FALSE),-1)</f>
        <v>-1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 x14ac:dyDescent="0.25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5">
        <f>IFERROR(VLOOKUP('Planuojami Pirkimai'!O933,TitleTable,2,FALSE),-1)</f>
        <v>-1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 x14ac:dyDescent="0.25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5">
        <f>IFERROR(VLOOKUP('Planuojami Pirkimai'!O934,TitleTable,2,FALSE),-1)</f>
        <v>-1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 x14ac:dyDescent="0.25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5">
        <f>IFERROR(VLOOKUP('Planuojami Pirkimai'!O935,TitleTable,2,FALSE),-1)</f>
        <v>-1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 x14ac:dyDescent="0.25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5">
        <f>IFERROR(VLOOKUP('Planuojami Pirkimai'!O936,TitleTable,2,FALSE),-1)</f>
        <v>-1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 x14ac:dyDescent="0.25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5">
        <f>IFERROR(VLOOKUP('Planuojami Pirkimai'!O937,TitleTable,2,FALSE),-1)</f>
        <v>-1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 x14ac:dyDescent="0.25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5">
        <f>IFERROR(VLOOKUP('Planuojami Pirkimai'!O938,TitleTable,2,FALSE),-1)</f>
        <v>-1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 x14ac:dyDescent="0.25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5">
        <f>IFERROR(VLOOKUP('Planuojami Pirkimai'!O939,TitleTable,2,FALSE),-1)</f>
        <v>-1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 x14ac:dyDescent="0.25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5">
        <f>IFERROR(VLOOKUP('Planuojami Pirkimai'!O940,TitleTable,2,FALSE),-1)</f>
        <v>-1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 x14ac:dyDescent="0.25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5">
        <f>IFERROR(VLOOKUP('Planuojami Pirkimai'!O941,TitleTable,2,FALSE),-1)</f>
        <v>-1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 x14ac:dyDescent="0.25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5">
        <f>IFERROR(VLOOKUP('Planuojami Pirkimai'!O942,TitleTable,2,FALSE),-1)</f>
        <v>-1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 x14ac:dyDescent="0.25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5">
        <f>IFERROR(VLOOKUP('Planuojami Pirkimai'!O943,TitleTable,2,FALSE),-1)</f>
        <v>-1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 x14ac:dyDescent="0.25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5">
        <f>IFERROR(VLOOKUP('Planuojami Pirkimai'!O944,TitleTable,2,FALSE),-1)</f>
        <v>-1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 x14ac:dyDescent="0.25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5">
        <f>IFERROR(VLOOKUP('Planuojami Pirkimai'!O945,TitleTable,2,FALSE),-1)</f>
        <v>-1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 x14ac:dyDescent="0.25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5">
        <f>IFERROR(VLOOKUP('Planuojami Pirkimai'!O946,TitleTable,2,FALSE),-1)</f>
        <v>-1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 x14ac:dyDescent="0.25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5">
        <f>IFERROR(VLOOKUP('Planuojami Pirkimai'!O947,TitleTable,2,FALSE),-1)</f>
        <v>-1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 x14ac:dyDescent="0.25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5">
        <f>IFERROR(VLOOKUP('Planuojami Pirkimai'!O948,TitleTable,2,FALSE),-1)</f>
        <v>-1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 x14ac:dyDescent="0.25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5">
        <f>IFERROR(VLOOKUP('Planuojami Pirkimai'!O949,TitleTable,2,FALSE),-1)</f>
        <v>-1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 x14ac:dyDescent="0.25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5">
        <f>IFERROR(VLOOKUP('Planuojami Pirkimai'!O950,TitleTable,2,FALSE),-1)</f>
        <v>-1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 x14ac:dyDescent="0.25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5">
        <f>IFERROR(VLOOKUP('Planuojami Pirkimai'!O951,TitleTable,2,FALSE),-1)</f>
        <v>-1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 x14ac:dyDescent="0.25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5">
        <f>IFERROR(VLOOKUP('Planuojami Pirkimai'!O952,TitleTable,2,FALSE),-1)</f>
        <v>-1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 x14ac:dyDescent="0.25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5">
        <f>IFERROR(VLOOKUP('Planuojami Pirkimai'!O953,TitleTable,2,FALSE),-1)</f>
        <v>-1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 x14ac:dyDescent="0.25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5">
        <f>IFERROR(VLOOKUP('Planuojami Pirkimai'!O954,TitleTable,2,FALSE),-1)</f>
        <v>-1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 x14ac:dyDescent="0.25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5">
        <f>IFERROR(VLOOKUP('Planuojami Pirkimai'!O955,TitleTable,2,FALSE),-1)</f>
        <v>-1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 x14ac:dyDescent="0.25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5">
        <f>IFERROR(VLOOKUP('Planuojami Pirkimai'!O956,TitleTable,2,FALSE),-1)</f>
        <v>-1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 x14ac:dyDescent="0.25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5">
        <f>IFERROR(VLOOKUP('Planuojami Pirkimai'!O957,TitleTable,2,FALSE),-1)</f>
        <v>-1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 x14ac:dyDescent="0.25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5">
        <f>IFERROR(VLOOKUP('Planuojami Pirkimai'!O958,TitleTable,2,FALSE),-1)</f>
        <v>-1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 x14ac:dyDescent="0.25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5">
        <f>IFERROR(VLOOKUP('Planuojami Pirkimai'!O959,TitleTable,2,FALSE),-1)</f>
        <v>-1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 x14ac:dyDescent="0.25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5">
        <f>IFERROR(VLOOKUP('Planuojami Pirkimai'!O960,TitleTable,2,FALSE),-1)</f>
        <v>-1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 x14ac:dyDescent="0.25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5">
        <f>IFERROR(VLOOKUP('Planuojami Pirkimai'!O961,TitleTable,2,FALSE),-1)</f>
        <v>-1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 x14ac:dyDescent="0.25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5">
        <f>IFERROR(VLOOKUP('Planuojami Pirkimai'!O962,TitleTable,2,FALSE),-1)</f>
        <v>-1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 x14ac:dyDescent="0.25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5">
        <f>IFERROR(VLOOKUP('Planuojami Pirkimai'!O963,TitleTable,2,FALSE),-1)</f>
        <v>-1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 x14ac:dyDescent="0.25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5">
        <f>IFERROR(VLOOKUP('Planuojami Pirkimai'!O964,TitleTable,2,FALSE),-1)</f>
        <v>-1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 x14ac:dyDescent="0.25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5">
        <f>IFERROR(VLOOKUP('Planuojami Pirkimai'!O965,TitleTable,2,FALSE),-1)</f>
        <v>-1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 x14ac:dyDescent="0.25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5">
        <f>IFERROR(VLOOKUP('Planuojami Pirkimai'!O966,TitleTable,2,FALSE),-1)</f>
        <v>-1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 x14ac:dyDescent="0.25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5">
        <f>IFERROR(VLOOKUP('Planuojami Pirkimai'!O967,TitleTable,2,FALSE),-1)</f>
        <v>-1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 x14ac:dyDescent="0.25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5">
        <f>IFERROR(VLOOKUP('Planuojami Pirkimai'!O968,TitleTable,2,FALSE),-1)</f>
        <v>-1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 x14ac:dyDescent="0.25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5">
        <f>IFERROR(VLOOKUP('Planuojami Pirkimai'!O969,TitleTable,2,FALSE),-1)</f>
        <v>-1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 x14ac:dyDescent="0.25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5">
        <f>IFERROR(VLOOKUP('Planuojami Pirkimai'!O970,TitleTable,2,FALSE),-1)</f>
        <v>-1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 x14ac:dyDescent="0.25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5">
        <f>IFERROR(VLOOKUP('Planuojami Pirkimai'!O971,TitleTable,2,FALSE),-1)</f>
        <v>-1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 x14ac:dyDescent="0.25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5">
        <f>IFERROR(VLOOKUP('Planuojami Pirkimai'!O972,TitleTable,2,FALSE),-1)</f>
        <v>-1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 x14ac:dyDescent="0.25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5">
        <f>IFERROR(VLOOKUP('Planuojami Pirkimai'!O973,TitleTable,2,FALSE),-1)</f>
        <v>-1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 x14ac:dyDescent="0.25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5">
        <f>IFERROR(VLOOKUP('Planuojami Pirkimai'!O974,TitleTable,2,FALSE),-1)</f>
        <v>-1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 x14ac:dyDescent="0.25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5">
        <f>IFERROR(VLOOKUP('Planuojami Pirkimai'!O975,TitleTable,2,FALSE),-1)</f>
        <v>-1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 x14ac:dyDescent="0.25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5">
        <f>IFERROR(VLOOKUP('Planuojami Pirkimai'!O976,TitleTable,2,FALSE),-1)</f>
        <v>-1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 x14ac:dyDescent="0.25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5">
        <f>IFERROR(VLOOKUP('Planuojami Pirkimai'!O977,TitleTable,2,FALSE),-1)</f>
        <v>-1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 x14ac:dyDescent="0.25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5">
        <f>IFERROR(VLOOKUP('Planuojami Pirkimai'!O978,TitleTable,2,FALSE),-1)</f>
        <v>-1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 x14ac:dyDescent="0.25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5">
        <f>IFERROR(VLOOKUP('Planuojami Pirkimai'!O979,TitleTable,2,FALSE),-1)</f>
        <v>-1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 x14ac:dyDescent="0.25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5">
        <f>IFERROR(VLOOKUP('Planuojami Pirkimai'!O980,TitleTable,2,FALSE),-1)</f>
        <v>-1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 x14ac:dyDescent="0.25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5">
        <f>IFERROR(VLOOKUP('Planuojami Pirkimai'!O981,TitleTable,2,FALSE),-1)</f>
        <v>-1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 x14ac:dyDescent="0.25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5">
        <f>IFERROR(VLOOKUP('Planuojami Pirkimai'!O982,TitleTable,2,FALSE),-1)</f>
        <v>-1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 x14ac:dyDescent="0.25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5">
        <f>IFERROR(VLOOKUP('Planuojami Pirkimai'!O983,TitleTable,2,FALSE),-1)</f>
        <v>-1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 x14ac:dyDescent="0.25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5">
        <f>IFERROR(VLOOKUP('Planuojami Pirkimai'!O984,TitleTable,2,FALSE),-1)</f>
        <v>-1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 x14ac:dyDescent="0.25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5">
        <f>IFERROR(VLOOKUP('Planuojami Pirkimai'!O985,TitleTable,2,FALSE),-1)</f>
        <v>-1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 x14ac:dyDescent="0.25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5">
        <f>IFERROR(VLOOKUP('Planuojami Pirkimai'!O986,TitleTable,2,FALSE),-1)</f>
        <v>-1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 x14ac:dyDescent="0.25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5">
        <f>IFERROR(VLOOKUP('Planuojami Pirkimai'!O987,TitleTable,2,FALSE),-1)</f>
        <v>-1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 x14ac:dyDescent="0.25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5">
        <f>IFERROR(VLOOKUP('Planuojami Pirkimai'!O988,TitleTable,2,FALSE),-1)</f>
        <v>-1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 x14ac:dyDescent="0.25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5">
        <f>IFERROR(VLOOKUP('Planuojami Pirkimai'!O989,TitleTable,2,FALSE),-1)</f>
        <v>-1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 x14ac:dyDescent="0.25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5">
        <f>IFERROR(VLOOKUP('Planuojami Pirkimai'!O990,TitleTable,2,FALSE),-1)</f>
        <v>-1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 x14ac:dyDescent="0.25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5">
        <f>IFERROR(VLOOKUP('Planuojami Pirkimai'!O991,TitleTable,2,FALSE),-1)</f>
        <v>-1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 x14ac:dyDescent="0.25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5">
        <f>IFERROR(VLOOKUP('Planuojami Pirkimai'!O992,TitleTable,2,FALSE),-1)</f>
        <v>-1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 x14ac:dyDescent="0.25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5">
        <f>IFERROR(VLOOKUP('Planuojami Pirkimai'!O993,TitleTable,2,FALSE),-1)</f>
        <v>-1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 x14ac:dyDescent="0.25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5">
        <f>IFERROR(VLOOKUP('Planuojami Pirkimai'!O994,TitleTable,2,FALSE),-1)</f>
        <v>-1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 x14ac:dyDescent="0.25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5">
        <f>IFERROR(VLOOKUP('Planuojami Pirkimai'!O995,TitleTable,2,FALSE),-1)</f>
        <v>-1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 x14ac:dyDescent="0.25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5">
        <f>IFERROR(VLOOKUP('Planuojami Pirkimai'!O996,TitleTable,2,FALSE),-1)</f>
        <v>-1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 x14ac:dyDescent="0.25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5">
        <f>IFERROR(VLOOKUP('Planuojami Pirkimai'!O997,TitleTable,2,FALSE),-1)</f>
        <v>-1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 x14ac:dyDescent="0.25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5">
        <f>IFERROR(VLOOKUP('Planuojami Pirkimai'!O998,TitleTable,2,FALSE),-1)</f>
        <v>-1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 x14ac:dyDescent="0.25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5">
        <f>IFERROR(VLOOKUP('Planuojami Pirkimai'!O999,TitleTable,2,FALSE),-1)</f>
        <v>-1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 x14ac:dyDescent="0.25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5">
        <f>IFERROR(VLOOKUP('Planuojami Pirkimai'!O1000,TitleTable,2,FALSE),-1)</f>
        <v>-1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 x14ac:dyDescent="0.25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5">
        <f>IFERROR(VLOOKUP('Planuojami Pirkimai'!O1001,TitleTable,2,FALSE),-1)</f>
        <v>-1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 x14ac:dyDescent="0.25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5">
        <f>IFERROR(VLOOKUP('Planuojami Pirkimai'!O1002,TitleTable,2,FALSE),-1)</f>
        <v>-1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 x14ac:dyDescent="0.25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5">
        <f>IFERROR(VLOOKUP('Planuojami Pirkimai'!O1003,TitleTable,2,FALSE),-1)</f>
        <v>-1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 x14ac:dyDescent="0.25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5">
        <f>IFERROR(VLOOKUP('Planuojami Pirkimai'!O1004,TitleTable,2,FALSE),-1)</f>
        <v>-1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 x14ac:dyDescent="0.25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5">
        <f>IFERROR(VLOOKUP('Planuojami Pirkimai'!O1005,TitleTable,2,FALSE),-1)</f>
        <v>-1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 x14ac:dyDescent="0.25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5">
        <f>IFERROR(VLOOKUP('Planuojami Pirkimai'!O1006,TitleTable,2,FALSE),-1)</f>
        <v>-1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 x14ac:dyDescent="0.25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5">
        <f>IFERROR(VLOOKUP('Planuojami Pirkimai'!O1007,TitleTable,2,FALSE),-1)</f>
        <v>-1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 x14ac:dyDescent="0.25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5">
        <f>IFERROR(VLOOKUP('Planuojami Pirkimai'!O1008,TitleTable,2,FALSE),-1)</f>
        <v>-1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 x14ac:dyDescent="0.25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5">
        <f>IFERROR(VLOOKUP('Planuojami Pirkimai'!O1009,TitleTable,2,FALSE),-1)</f>
        <v>-1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 x14ac:dyDescent="0.25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5">
        <f>IFERROR(VLOOKUP('Planuojami Pirkimai'!O1010,TitleTable,2,FALSE),-1)</f>
        <v>-1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 x14ac:dyDescent="0.25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5">
        <f>IFERROR(VLOOKUP('Planuojami Pirkimai'!O1011,TitleTable,2,FALSE),-1)</f>
        <v>-1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 x14ac:dyDescent="0.25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5">
        <f>IFERROR(VLOOKUP('Planuojami Pirkimai'!O1012,TitleTable,2,FALSE),-1)</f>
        <v>-1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 x14ac:dyDescent="0.25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5">
        <f>IFERROR(VLOOKUP('Planuojami Pirkimai'!O1013,TitleTable,2,FALSE),-1)</f>
        <v>-1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 x14ac:dyDescent="0.25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5">
        <f>IFERROR(VLOOKUP('Planuojami Pirkimai'!O1014,TitleTable,2,FALSE),-1)</f>
        <v>-1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 x14ac:dyDescent="0.25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5">
        <f>IFERROR(VLOOKUP('Planuojami Pirkimai'!O1015,TitleTable,2,FALSE),-1)</f>
        <v>-1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 x14ac:dyDescent="0.25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5">
        <f>IFERROR(VLOOKUP('Planuojami Pirkimai'!O1016,TitleTable,2,FALSE),-1)</f>
        <v>-1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 x14ac:dyDescent="0.25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5">
        <f>IFERROR(VLOOKUP('Planuojami Pirkimai'!O1017,TitleTable,2,FALSE),-1)</f>
        <v>-1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 x14ac:dyDescent="0.25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5">
        <f>IFERROR(VLOOKUP('Planuojami Pirkimai'!O1018,TitleTable,2,FALSE),-1)</f>
        <v>-1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 x14ac:dyDescent="0.25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5">
        <f>IFERROR(VLOOKUP('Planuojami Pirkimai'!O1019,TitleTable,2,FALSE),-1)</f>
        <v>-1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 x14ac:dyDescent="0.25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5">
        <f>IFERROR(VLOOKUP('Planuojami Pirkimai'!O1020,TitleTable,2,FALSE),-1)</f>
        <v>-1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 x14ac:dyDescent="0.25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5">
        <f>IFERROR(VLOOKUP('Planuojami Pirkimai'!O1021,TitleTable,2,FALSE),-1)</f>
        <v>-1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 x14ac:dyDescent="0.25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5">
        <f>IFERROR(VLOOKUP('Planuojami Pirkimai'!O1022,TitleTable,2,FALSE),-1)</f>
        <v>-1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 x14ac:dyDescent="0.25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5">
        <f>IFERROR(VLOOKUP('Planuojami Pirkimai'!O1023,TitleTable,2,FALSE),-1)</f>
        <v>-1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 x14ac:dyDescent="0.25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5">
        <f>IFERROR(VLOOKUP('Planuojami Pirkimai'!O1024,TitleTable,2,FALSE),-1)</f>
        <v>-1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 x14ac:dyDescent="0.25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5">
        <f>IFERROR(VLOOKUP('Planuojami Pirkimai'!O1025,TitleTable,2,FALSE),-1)</f>
        <v>-1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 x14ac:dyDescent="0.25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5">
        <f>IFERROR(VLOOKUP('Planuojami Pirkimai'!O1026,TitleTable,2,FALSE),-1)</f>
        <v>-1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 x14ac:dyDescent="0.25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5">
        <f>IFERROR(VLOOKUP('Planuojami Pirkimai'!O1027,TitleTable,2,FALSE),-1)</f>
        <v>-1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 x14ac:dyDescent="0.25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5">
        <f>IFERROR(VLOOKUP('Planuojami Pirkimai'!O1028,TitleTable,2,FALSE),-1)</f>
        <v>-1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 x14ac:dyDescent="0.25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5">
        <f>IFERROR(VLOOKUP('Planuojami Pirkimai'!O1029,TitleTable,2,FALSE),-1)</f>
        <v>-1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 x14ac:dyDescent="0.25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5">
        <f>IFERROR(VLOOKUP('Planuojami Pirkimai'!O1030,TitleTable,2,FALSE),-1)</f>
        <v>-1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 x14ac:dyDescent="0.25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5">
        <f>IFERROR(VLOOKUP('Planuojami Pirkimai'!O1031,TitleTable,2,FALSE),-1)</f>
        <v>-1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 x14ac:dyDescent="0.25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5">
        <f>IFERROR(VLOOKUP('Planuojami Pirkimai'!O1032,TitleTable,2,FALSE),-1)</f>
        <v>-1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 x14ac:dyDescent="0.25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5">
        <f>IFERROR(VLOOKUP('Planuojami Pirkimai'!O1033,TitleTable,2,FALSE),-1)</f>
        <v>-1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 x14ac:dyDescent="0.25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5">
        <f>IFERROR(VLOOKUP('Planuojami Pirkimai'!O1034,TitleTable,2,FALSE),-1)</f>
        <v>-1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 x14ac:dyDescent="0.25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5">
        <f>IFERROR(VLOOKUP('Planuojami Pirkimai'!O1035,TitleTable,2,FALSE),-1)</f>
        <v>-1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 x14ac:dyDescent="0.25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5">
        <f>IFERROR(VLOOKUP('Planuojami Pirkimai'!O1036,TitleTable,2,FALSE),-1)</f>
        <v>-1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 x14ac:dyDescent="0.25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5">
        <f>IFERROR(VLOOKUP('Planuojami Pirkimai'!O1037,TitleTable,2,FALSE),-1)</f>
        <v>-1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 x14ac:dyDescent="0.25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5">
        <f>IFERROR(VLOOKUP('Planuojami Pirkimai'!O1038,TitleTable,2,FALSE),-1)</f>
        <v>-1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 x14ac:dyDescent="0.25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5">
        <f>IFERROR(VLOOKUP('Planuojami Pirkimai'!O1039,TitleTable,2,FALSE),-1)</f>
        <v>-1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 x14ac:dyDescent="0.25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5">
        <f>IFERROR(VLOOKUP('Planuojami Pirkimai'!O1040,TitleTable,2,FALSE),-1)</f>
        <v>-1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 x14ac:dyDescent="0.25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5">
        <f>IFERROR(VLOOKUP('Planuojami Pirkimai'!O1041,TitleTable,2,FALSE),-1)</f>
        <v>-1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 x14ac:dyDescent="0.25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5">
        <f>IFERROR(VLOOKUP('Planuojami Pirkimai'!O1042,TitleTable,2,FALSE),-1)</f>
        <v>-1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 x14ac:dyDescent="0.25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5">
        <f>IFERROR(VLOOKUP('Planuojami Pirkimai'!O1043,TitleTable,2,FALSE),-1)</f>
        <v>-1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 x14ac:dyDescent="0.25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5">
        <f>IFERROR(VLOOKUP('Planuojami Pirkimai'!O1044,TitleTable,2,FALSE),-1)</f>
        <v>-1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 x14ac:dyDescent="0.25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5">
        <f>IFERROR(VLOOKUP('Planuojami Pirkimai'!O1045,TitleTable,2,FALSE),-1)</f>
        <v>-1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 x14ac:dyDescent="0.25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5">
        <f>IFERROR(VLOOKUP('Planuojami Pirkimai'!O1046,TitleTable,2,FALSE),-1)</f>
        <v>-1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 x14ac:dyDescent="0.25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5">
        <f>IFERROR(VLOOKUP('Planuojami Pirkimai'!O1047,TitleTable,2,FALSE),-1)</f>
        <v>-1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 x14ac:dyDescent="0.25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5">
        <f>IFERROR(VLOOKUP('Planuojami Pirkimai'!O1048,TitleTable,2,FALSE),-1)</f>
        <v>-1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 x14ac:dyDescent="0.25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5">
        <f>IFERROR(VLOOKUP('Planuojami Pirkimai'!O1049,TitleTable,2,FALSE),-1)</f>
        <v>-1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 x14ac:dyDescent="0.25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5">
        <f>IFERROR(VLOOKUP('Planuojami Pirkimai'!O1050,TitleTable,2,FALSE),-1)</f>
        <v>-1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 x14ac:dyDescent="0.25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5">
        <f>IFERROR(VLOOKUP('Planuojami Pirkimai'!O1051,TitleTable,2,FALSE),-1)</f>
        <v>-1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 x14ac:dyDescent="0.25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5">
        <f>IFERROR(VLOOKUP('Planuojami Pirkimai'!O1052,TitleTable,2,FALSE),-1)</f>
        <v>-1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 x14ac:dyDescent="0.25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5">
        <f>IFERROR(VLOOKUP('Planuojami Pirkimai'!O1053,TitleTable,2,FALSE),-1)</f>
        <v>-1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 x14ac:dyDescent="0.25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5">
        <f>IFERROR(VLOOKUP('Planuojami Pirkimai'!O1054,TitleTable,2,FALSE),-1)</f>
        <v>-1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 x14ac:dyDescent="0.25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5">
        <f>IFERROR(VLOOKUP('Planuojami Pirkimai'!O1055,TitleTable,2,FALSE),-1)</f>
        <v>-1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 x14ac:dyDescent="0.25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5">
        <f>IFERROR(VLOOKUP('Planuojami Pirkimai'!O1056,TitleTable,2,FALSE),-1)</f>
        <v>-1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 x14ac:dyDescent="0.25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5">
        <f>IFERROR(VLOOKUP('Planuojami Pirkimai'!O1057,TitleTable,2,FALSE),-1)</f>
        <v>-1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 x14ac:dyDescent="0.25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5">
        <f>IFERROR(VLOOKUP('Planuojami Pirkimai'!O1058,TitleTable,2,FALSE),-1)</f>
        <v>-1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 x14ac:dyDescent="0.25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5">
        <f>IFERROR(VLOOKUP('Planuojami Pirkimai'!O1059,TitleTable,2,FALSE),-1)</f>
        <v>-1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 x14ac:dyDescent="0.25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5">
        <f>IFERROR(VLOOKUP('Planuojami Pirkimai'!O1060,TitleTable,2,FALSE),-1)</f>
        <v>-1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 x14ac:dyDescent="0.25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5">
        <f>IFERROR(VLOOKUP('Planuojami Pirkimai'!O1061,TitleTable,2,FALSE),-1)</f>
        <v>-1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 x14ac:dyDescent="0.25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5">
        <f>IFERROR(VLOOKUP('Planuojami Pirkimai'!O1062,TitleTable,2,FALSE),-1)</f>
        <v>-1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 x14ac:dyDescent="0.25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5">
        <f>IFERROR(VLOOKUP('Planuojami Pirkimai'!O1063,TitleTable,2,FALSE),-1)</f>
        <v>-1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 x14ac:dyDescent="0.25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5">
        <f>IFERROR(VLOOKUP('Planuojami Pirkimai'!O1064,TitleTable,2,FALSE),-1)</f>
        <v>-1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 x14ac:dyDescent="0.25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5">
        <f>IFERROR(VLOOKUP('Planuojami Pirkimai'!O1065,TitleTable,2,FALSE),-1)</f>
        <v>-1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 x14ac:dyDescent="0.25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5">
        <f>IFERROR(VLOOKUP('Planuojami Pirkimai'!O1066,TitleTable,2,FALSE),-1)</f>
        <v>-1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 x14ac:dyDescent="0.25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5">
        <f>IFERROR(VLOOKUP('Planuojami Pirkimai'!O1067,TitleTable,2,FALSE),-1)</f>
        <v>-1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 x14ac:dyDescent="0.25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5">
        <f>IFERROR(VLOOKUP('Planuojami Pirkimai'!O1068,TitleTable,2,FALSE),-1)</f>
        <v>-1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 x14ac:dyDescent="0.25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5">
        <f>IFERROR(VLOOKUP('Planuojami Pirkimai'!O1069,TitleTable,2,FALSE),-1)</f>
        <v>-1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 x14ac:dyDescent="0.25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5">
        <f>IFERROR(VLOOKUP('Planuojami Pirkimai'!O1070,TitleTable,2,FALSE),-1)</f>
        <v>-1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 x14ac:dyDescent="0.25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5">
        <f>IFERROR(VLOOKUP('Planuojami Pirkimai'!O1071,TitleTable,2,FALSE),-1)</f>
        <v>-1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 x14ac:dyDescent="0.25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5">
        <f>IFERROR(VLOOKUP('Planuojami Pirkimai'!O1072,TitleTable,2,FALSE),-1)</f>
        <v>-1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 x14ac:dyDescent="0.25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5">
        <f>IFERROR(VLOOKUP('Planuojami Pirkimai'!O1073,TitleTable,2,FALSE),-1)</f>
        <v>-1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 x14ac:dyDescent="0.25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5">
        <f>IFERROR(VLOOKUP('Planuojami Pirkimai'!O1074,TitleTable,2,FALSE),-1)</f>
        <v>-1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 x14ac:dyDescent="0.25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5">
        <f>IFERROR(VLOOKUP('Planuojami Pirkimai'!O1075,TitleTable,2,FALSE),-1)</f>
        <v>-1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 x14ac:dyDescent="0.25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5">
        <f>IFERROR(VLOOKUP('Planuojami Pirkimai'!O1076,TitleTable,2,FALSE),-1)</f>
        <v>-1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 x14ac:dyDescent="0.25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5">
        <f>IFERROR(VLOOKUP('Planuojami Pirkimai'!O1077,TitleTable,2,FALSE),-1)</f>
        <v>-1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 x14ac:dyDescent="0.25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5">
        <f>IFERROR(VLOOKUP('Planuojami Pirkimai'!O1078,TitleTable,2,FALSE),-1)</f>
        <v>-1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 x14ac:dyDescent="0.25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5">
        <f>IFERROR(VLOOKUP('Planuojami Pirkimai'!O1079,TitleTable,2,FALSE),-1)</f>
        <v>-1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 x14ac:dyDescent="0.25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5">
        <f>IFERROR(VLOOKUP('Planuojami Pirkimai'!O1080,TitleTable,2,FALSE),-1)</f>
        <v>-1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 x14ac:dyDescent="0.25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5">
        <f>IFERROR(VLOOKUP('Planuojami Pirkimai'!O1081,TitleTable,2,FALSE),-1)</f>
        <v>-1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 x14ac:dyDescent="0.25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5">
        <f>IFERROR(VLOOKUP('Planuojami Pirkimai'!O1082,TitleTable,2,FALSE),-1)</f>
        <v>-1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 x14ac:dyDescent="0.25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5">
        <f>IFERROR(VLOOKUP('Planuojami Pirkimai'!O1083,TitleTable,2,FALSE),-1)</f>
        <v>-1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 x14ac:dyDescent="0.25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5">
        <f>IFERROR(VLOOKUP('Planuojami Pirkimai'!O1084,TitleTable,2,FALSE),-1)</f>
        <v>-1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 x14ac:dyDescent="0.25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5">
        <f>IFERROR(VLOOKUP('Planuojami Pirkimai'!O1085,TitleTable,2,FALSE),-1)</f>
        <v>-1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 x14ac:dyDescent="0.25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5">
        <f>IFERROR(VLOOKUP('Planuojami Pirkimai'!O1086,TitleTable,2,FALSE),-1)</f>
        <v>-1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 x14ac:dyDescent="0.25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5">
        <f>IFERROR(VLOOKUP('Planuojami Pirkimai'!O1087,TitleTable,2,FALSE),-1)</f>
        <v>-1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 x14ac:dyDescent="0.25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5">
        <f>IFERROR(VLOOKUP('Planuojami Pirkimai'!O1088,TitleTable,2,FALSE),-1)</f>
        <v>-1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 x14ac:dyDescent="0.25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5">
        <f>IFERROR(VLOOKUP('Planuojami Pirkimai'!O1089,TitleTable,2,FALSE),-1)</f>
        <v>-1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 x14ac:dyDescent="0.25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5">
        <f>IFERROR(VLOOKUP('Planuojami Pirkimai'!O1090,TitleTable,2,FALSE),-1)</f>
        <v>-1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 x14ac:dyDescent="0.25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5">
        <f>IFERROR(VLOOKUP('Planuojami Pirkimai'!O1091,TitleTable,2,FALSE),-1)</f>
        <v>-1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 x14ac:dyDescent="0.25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5">
        <f>IFERROR(VLOOKUP('Planuojami Pirkimai'!O1092,TitleTable,2,FALSE),-1)</f>
        <v>-1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 x14ac:dyDescent="0.25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5">
        <f>IFERROR(VLOOKUP('Planuojami Pirkimai'!O1093,TitleTable,2,FALSE),-1)</f>
        <v>-1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 x14ac:dyDescent="0.25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5">
        <f>IFERROR(VLOOKUP('Planuojami Pirkimai'!O1094,TitleTable,2,FALSE),-1)</f>
        <v>-1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 x14ac:dyDescent="0.25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5">
        <f>IFERROR(VLOOKUP('Planuojami Pirkimai'!O1095,TitleTable,2,FALSE),-1)</f>
        <v>-1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 x14ac:dyDescent="0.25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5">
        <f>IFERROR(VLOOKUP('Planuojami Pirkimai'!O1096,TitleTable,2,FALSE),-1)</f>
        <v>-1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 x14ac:dyDescent="0.25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5">
        <f>IFERROR(VLOOKUP('Planuojami Pirkimai'!O1097,TitleTable,2,FALSE),-1)</f>
        <v>-1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 x14ac:dyDescent="0.25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5">
        <f>IFERROR(VLOOKUP('Planuojami Pirkimai'!O1098,TitleTable,2,FALSE),-1)</f>
        <v>-1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 x14ac:dyDescent="0.25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5">
        <f>IFERROR(VLOOKUP('Planuojami Pirkimai'!O1099,TitleTable,2,FALSE),-1)</f>
        <v>-1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 x14ac:dyDescent="0.25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5">
        <f>IFERROR(VLOOKUP('Planuojami Pirkimai'!O1100,TitleTable,2,FALSE),-1)</f>
        <v>-1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 x14ac:dyDescent="0.25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5">
        <f>IFERROR(VLOOKUP('Planuojami Pirkimai'!O1101,TitleTable,2,FALSE),-1)</f>
        <v>-1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 x14ac:dyDescent="0.25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5">
        <f>IFERROR(VLOOKUP('Planuojami Pirkimai'!O1102,TitleTable,2,FALSE),-1)</f>
        <v>-1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 x14ac:dyDescent="0.25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5">
        <f>IFERROR(VLOOKUP('Planuojami Pirkimai'!O1103,TitleTable,2,FALSE),-1)</f>
        <v>-1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 x14ac:dyDescent="0.25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5">
        <f>IFERROR(VLOOKUP('Planuojami Pirkimai'!O1104,TitleTable,2,FALSE),-1)</f>
        <v>-1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 x14ac:dyDescent="0.25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5">
        <f>IFERROR(VLOOKUP('Planuojami Pirkimai'!O1105,TitleTable,2,FALSE),-1)</f>
        <v>-1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 x14ac:dyDescent="0.25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5">
        <f>IFERROR(VLOOKUP('Planuojami Pirkimai'!O1106,TitleTable,2,FALSE),-1)</f>
        <v>-1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 x14ac:dyDescent="0.25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5">
        <f>IFERROR(VLOOKUP('Planuojami Pirkimai'!O1107,TitleTable,2,FALSE),-1)</f>
        <v>-1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 x14ac:dyDescent="0.25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5">
        <f>IFERROR(VLOOKUP('Planuojami Pirkimai'!O1108,TitleTable,2,FALSE),-1)</f>
        <v>-1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 x14ac:dyDescent="0.25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5">
        <f>IFERROR(VLOOKUP('Planuojami Pirkimai'!O1109,TitleTable,2,FALSE),-1)</f>
        <v>-1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 x14ac:dyDescent="0.25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5">
        <f>IFERROR(VLOOKUP('Planuojami Pirkimai'!O1110,TitleTable,2,FALSE),-1)</f>
        <v>-1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 x14ac:dyDescent="0.25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5">
        <f>IFERROR(VLOOKUP('Planuojami Pirkimai'!O1111,TitleTable,2,FALSE),-1)</f>
        <v>-1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 x14ac:dyDescent="0.25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5">
        <f>IFERROR(VLOOKUP('Planuojami Pirkimai'!O1112,TitleTable,2,FALSE),-1)</f>
        <v>-1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 x14ac:dyDescent="0.25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5">
        <f>IFERROR(VLOOKUP('Planuojami Pirkimai'!O1113,TitleTable,2,FALSE),-1)</f>
        <v>-1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 x14ac:dyDescent="0.25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5">
        <f>IFERROR(VLOOKUP('Planuojami Pirkimai'!O1114,TitleTable,2,FALSE),-1)</f>
        <v>-1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 x14ac:dyDescent="0.25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5">
        <f>IFERROR(VLOOKUP('Planuojami Pirkimai'!O1115,TitleTable,2,FALSE),-1)</f>
        <v>-1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 x14ac:dyDescent="0.25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5">
        <f>IFERROR(VLOOKUP('Planuojami Pirkimai'!O1116,TitleTable,2,FALSE),-1)</f>
        <v>-1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 x14ac:dyDescent="0.25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5">
        <f>IFERROR(VLOOKUP('Planuojami Pirkimai'!O1117,TitleTable,2,FALSE),-1)</f>
        <v>-1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 x14ac:dyDescent="0.25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5">
        <f>IFERROR(VLOOKUP('Planuojami Pirkimai'!O1118,TitleTable,2,FALSE),-1)</f>
        <v>-1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 x14ac:dyDescent="0.25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5">
        <f>IFERROR(VLOOKUP('Planuojami Pirkimai'!O1119,TitleTable,2,FALSE),-1)</f>
        <v>-1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 x14ac:dyDescent="0.25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5">
        <f>IFERROR(VLOOKUP('Planuojami Pirkimai'!O1120,TitleTable,2,FALSE),-1)</f>
        <v>-1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 x14ac:dyDescent="0.25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5">
        <f>IFERROR(VLOOKUP('Planuojami Pirkimai'!O1121,TitleTable,2,FALSE),-1)</f>
        <v>-1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 x14ac:dyDescent="0.25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5">
        <f>IFERROR(VLOOKUP('Planuojami Pirkimai'!O1122,TitleTable,2,FALSE),-1)</f>
        <v>-1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 x14ac:dyDescent="0.25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5">
        <f>IFERROR(VLOOKUP('Planuojami Pirkimai'!O1123,TitleTable,2,FALSE),-1)</f>
        <v>-1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 x14ac:dyDescent="0.25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5">
        <f>IFERROR(VLOOKUP('Planuojami Pirkimai'!O1124,TitleTable,2,FALSE),-1)</f>
        <v>-1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 x14ac:dyDescent="0.25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5">
        <f>IFERROR(VLOOKUP('Planuojami Pirkimai'!O1125,TitleTable,2,FALSE),-1)</f>
        <v>-1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 x14ac:dyDescent="0.25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5">
        <f>IFERROR(VLOOKUP('Planuojami Pirkimai'!O1126,TitleTable,2,FALSE),-1)</f>
        <v>-1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 x14ac:dyDescent="0.25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5">
        <f>IFERROR(VLOOKUP('Planuojami Pirkimai'!O1127,TitleTable,2,FALSE),-1)</f>
        <v>-1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 x14ac:dyDescent="0.25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5">
        <f>IFERROR(VLOOKUP('Planuojami Pirkimai'!O1128,TitleTable,2,FALSE),-1)</f>
        <v>-1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 x14ac:dyDescent="0.25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5">
        <f>IFERROR(VLOOKUP('Planuojami Pirkimai'!O1129,TitleTable,2,FALSE),-1)</f>
        <v>-1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 x14ac:dyDescent="0.25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5">
        <f>IFERROR(VLOOKUP('Planuojami Pirkimai'!O1130,TitleTable,2,FALSE),-1)</f>
        <v>-1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 x14ac:dyDescent="0.25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5">
        <f>IFERROR(VLOOKUP('Planuojami Pirkimai'!O1131,TitleTable,2,FALSE),-1)</f>
        <v>-1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 x14ac:dyDescent="0.25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5">
        <f>IFERROR(VLOOKUP('Planuojami Pirkimai'!O1132,TitleTable,2,FALSE),-1)</f>
        <v>-1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 x14ac:dyDescent="0.25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5">
        <f>IFERROR(VLOOKUP('Planuojami Pirkimai'!O1133,TitleTable,2,FALSE),-1)</f>
        <v>-1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 x14ac:dyDescent="0.25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5">
        <f>IFERROR(VLOOKUP('Planuojami Pirkimai'!O1134,TitleTable,2,FALSE),-1)</f>
        <v>-1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 x14ac:dyDescent="0.25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5">
        <f>IFERROR(VLOOKUP('Planuojami Pirkimai'!O1135,TitleTable,2,FALSE),-1)</f>
        <v>-1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 x14ac:dyDescent="0.25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5">
        <f>IFERROR(VLOOKUP('Planuojami Pirkimai'!O1136,TitleTable,2,FALSE),-1)</f>
        <v>-1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 x14ac:dyDescent="0.25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5">
        <f>IFERROR(VLOOKUP('Planuojami Pirkimai'!O1137,TitleTable,2,FALSE),-1)</f>
        <v>-1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 x14ac:dyDescent="0.25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5">
        <f>IFERROR(VLOOKUP('Planuojami Pirkimai'!O1138,TitleTable,2,FALSE),-1)</f>
        <v>-1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 x14ac:dyDescent="0.25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5">
        <f>IFERROR(VLOOKUP('Planuojami Pirkimai'!O1139,TitleTable,2,FALSE),-1)</f>
        <v>-1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 x14ac:dyDescent="0.25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5">
        <f>IFERROR(VLOOKUP('Planuojami Pirkimai'!O1140,TitleTable,2,FALSE),-1)</f>
        <v>-1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 x14ac:dyDescent="0.25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5">
        <f>IFERROR(VLOOKUP('Planuojami Pirkimai'!O1141,TitleTable,2,FALSE),-1)</f>
        <v>-1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 x14ac:dyDescent="0.25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5">
        <f>IFERROR(VLOOKUP('Planuojami Pirkimai'!O1142,TitleTable,2,FALSE),-1)</f>
        <v>-1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 x14ac:dyDescent="0.25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5">
        <f>IFERROR(VLOOKUP('Planuojami Pirkimai'!O1143,TitleTable,2,FALSE),-1)</f>
        <v>-1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 x14ac:dyDescent="0.25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5">
        <f>IFERROR(VLOOKUP('Planuojami Pirkimai'!O1144,TitleTable,2,FALSE),-1)</f>
        <v>-1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 x14ac:dyDescent="0.25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5">
        <f>IFERROR(VLOOKUP('Planuojami Pirkimai'!O1145,TitleTable,2,FALSE),-1)</f>
        <v>-1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 x14ac:dyDescent="0.25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5">
        <f>IFERROR(VLOOKUP('Planuojami Pirkimai'!O1146,TitleTable,2,FALSE),-1)</f>
        <v>-1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 x14ac:dyDescent="0.25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5">
        <f>IFERROR(VLOOKUP('Planuojami Pirkimai'!O1147,TitleTable,2,FALSE),-1)</f>
        <v>-1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 x14ac:dyDescent="0.25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5">
        <f>IFERROR(VLOOKUP('Planuojami Pirkimai'!O1148,TitleTable,2,FALSE),-1)</f>
        <v>-1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 x14ac:dyDescent="0.25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5">
        <f>IFERROR(VLOOKUP('Planuojami Pirkimai'!O1149,TitleTable,2,FALSE),-1)</f>
        <v>-1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 x14ac:dyDescent="0.25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5">
        <f>IFERROR(VLOOKUP('Planuojami Pirkimai'!O1150,TitleTable,2,FALSE),-1)</f>
        <v>-1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 x14ac:dyDescent="0.25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5">
        <f>IFERROR(VLOOKUP('Planuojami Pirkimai'!O1151,TitleTable,2,FALSE),-1)</f>
        <v>-1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 x14ac:dyDescent="0.25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5">
        <f>IFERROR(VLOOKUP('Planuojami Pirkimai'!O1152,TitleTable,2,FALSE),-1)</f>
        <v>-1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 x14ac:dyDescent="0.25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5">
        <f>IFERROR(VLOOKUP('Planuojami Pirkimai'!O1153,TitleTable,2,FALSE),-1)</f>
        <v>-1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 x14ac:dyDescent="0.25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5">
        <f>IFERROR(VLOOKUP('Planuojami Pirkimai'!O1154,TitleTable,2,FALSE),-1)</f>
        <v>-1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 x14ac:dyDescent="0.25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5">
        <f>IFERROR(VLOOKUP('Planuojami Pirkimai'!O1155,TitleTable,2,FALSE),-1)</f>
        <v>-1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 x14ac:dyDescent="0.25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5">
        <f>IFERROR(VLOOKUP('Planuojami Pirkimai'!O1156,TitleTable,2,FALSE),-1)</f>
        <v>-1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 x14ac:dyDescent="0.25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5">
        <f>IFERROR(VLOOKUP('Planuojami Pirkimai'!O1157,TitleTable,2,FALSE),-1)</f>
        <v>-1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 x14ac:dyDescent="0.25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5">
        <f>IFERROR(VLOOKUP('Planuojami Pirkimai'!O1158,TitleTable,2,FALSE),-1)</f>
        <v>-1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 x14ac:dyDescent="0.25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5">
        <f>IFERROR(VLOOKUP('Planuojami Pirkimai'!O1159,TitleTable,2,FALSE),-1)</f>
        <v>-1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 x14ac:dyDescent="0.25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5">
        <f>IFERROR(VLOOKUP('Planuojami Pirkimai'!O1160,TitleTable,2,FALSE),-1)</f>
        <v>-1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 x14ac:dyDescent="0.25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5">
        <f>IFERROR(VLOOKUP('Planuojami Pirkimai'!O1161,TitleTable,2,FALSE),-1)</f>
        <v>-1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 x14ac:dyDescent="0.25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5">
        <f>IFERROR(VLOOKUP('Planuojami Pirkimai'!O1162,TitleTable,2,FALSE),-1)</f>
        <v>-1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 x14ac:dyDescent="0.25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5">
        <f>IFERROR(VLOOKUP('Planuojami Pirkimai'!O1163,TitleTable,2,FALSE),-1)</f>
        <v>-1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 x14ac:dyDescent="0.25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5">
        <f>IFERROR(VLOOKUP('Planuojami Pirkimai'!O1164,TitleTable,2,FALSE),-1)</f>
        <v>-1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 x14ac:dyDescent="0.25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5">
        <f>IFERROR(VLOOKUP('Planuojami Pirkimai'!O1165,TitleTable,2,FALSE),-1)</f>
        <v>-1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 x14ac:dyDescent="0.25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5">
        <f>IFERROR(VLOOKUP('Planuojami Pirkimai'!O1166,TitleTable,2,FALSE),-1)</f>
        <v>-1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 x14ac:dyDescent="0.25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5">
        <f>IFERROR(VLOOKUP('Planuojami Pirkimai'!O1167,TitleTable,2,FALSE),-1)</f>
        <v>-1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 x14ac:dyDescent="0.25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5">
        <f>IFERROR(VLOOKUP('Planuojami Pirkimai'!O1168,TitleTable,2,FALSE),-1)</f>
        <v>-1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 x14ac:dyDescent="0.25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5">
        <f>IFERROR(VLOOKUP('Planuojami Pirkimai'!O1169,TitleTable,2,FALSE),-1)</f>
        <v>-1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 x14ac:dyDescent="0.25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5">
        <f>IFERROR(VLOOKUP('Planuojami Pirkimai'!O1170,TitleTable,2,FALSE),-1)</f>
        <v>-1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 x14ac:dyDescent="0.25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5">
        <f>IFERROR(VLOOKUP('Planuojami Pirkimai'!O1171,TitleTable,2,FALSE),-1)</f>
        <v>-1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 x14ac:dyDescent="0.25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5">
        <f>IFERROR(VLOOKUP('Planuojami Pirkimai'!O1172,TitleTable,2,FALSE),-1)</f>
        <v>-1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 x14ac:dyDescent="0.25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5">
        <f>IFERROR(VLOOKUP('Planuojami Pirkimai'!O1173,TitleTable,2,FALSE),-1)</f>
        <v>-1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 x14ac:dyDescent="0.25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5">
        <f>IFERROR(VLOOKUP('Planuojami Pirkimai'!O1174,TitleTable,2,FALSE),-1)</f>
        <v>-1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 x14ac:dyDescent="0.25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5">
        <f>IFERROR(VLOOKUP('Planuojami Pirkimai'!O1175,TitleTable,2,FALSE),-1)</f>
        <v>-1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 x14ac:dyDescent="0.25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5">
        <f>IFERROR(VLOOKUP('Planuojami Pirkimai'!O1176,TitleTable,2,FALSE),-1)</f>
        <v>-1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 x14ac:dyDescent="0.25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5">
        <f>IFERROR(VLOOKUP('Planuojami Pirkimai'!O1177,TitleTable,2,FALSE),-1)</f>
        <v>-1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 x14ac:dyDescent="0.25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5">
        <f>IFERROR(VLOOKUP('Planuojami Pirkimai'!O1178,TitleTable,2,FALSE),-1)</f>
        <v>-1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 x14ac:dyDescent="0.25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5">
        <f>IFERROR(VLOOKUP('Planuojami Pirkimai'!O1179,TitleTable,2,FALSE),-1)</f>
        <v>-1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 x14ac:dyDescent="0.25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5">
        <f>IFERROR(VLOOKUP('Planuojami Pirkimai'!O1180,TitleTable,2,FALSE),-1)</f>
        <v>-1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 x14ac:dyDescent="0.25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5">
        <f>IFERROR(VLOOKUP('Planuojami Pirkimai'!O1181,TitleTable,2,FALSE),-1)</f>
        <v>-1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 x14ac:dyDescent="0.25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5">
        <f>IFERROR(VLOOKUP('Planuojami Pirkimai'!O1182,TitleTable,2,FALSE),-1)</f>
        <v>-1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 x14ac:dyDescent="0.25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5">
        <f>IFERROR(VLOOKUP('Planuojami Pirkimai'!O1183,TitleTable,2,FALSE),-1)</f>
        <v>-1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 x14ac:dyDescent="0.25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5">
        <f>IFERROR(VLOOKUP('Planuojami Pirkimai'!O1184,TitleTable,2,FALSE),-1)</f>
        <v>-1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 x14ac:dyDescent="0.25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5">
        <f>IFERROR(VLOOKUP('Planuojami Pirkimai'!O1185,TitleTable,2,FALSE),-1)</f>
        <v>-1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 x14ac:dyDescent="0.25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5">
        <f>IFERROR(VLOOKUP('Planuojami Pirkimai'!O1186,TitleTable,2,FALSE),-1)</f>
        <v>-1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 x14ac:dyDescent="0.25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5">
        <f>IFERROR(VLOOKUP('Planuojami Pirkimai'!O1187,TitleTable,2,FALSE),-1)</f>
        <v>-1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 x14ac:dyDescent="0.25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5">
        <f>IFERROR(VLOOKUP('Planuojami Pirkimai'!O1188,TitleTable,2,FALSE),-1)</f>
        <v>-1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 x14ac:dyDescent="0.25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5">
        <f>IFERROR(VLOOKUP('Planuojami Pirkimai'!O1189,TitleTable,2,FALSE),-1)</f>
        <v>-1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 x14ac:dyDescent="0.25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5">
        <f>IFERROR(VLOOKUP('Planuojami Pirkimai'!O1190,TitleTable,2,FALSE),-1)</f>
        <v>-1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 x14ac:dyDescent="0.25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5">
        <f>IFERROR(VLOOKUP('Planuojami Pirkimai'!O1191,TitleTable,2,FALSE),-1)</f>
        <v>-1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 x14ac:dyDescent="0.25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5">
        <f>IFERROR(VLOOKUP('Planuojami Pirkimai'!O1192,TitleTable,2,FALSE),-1)</f>
        <v>-1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 x14ac:dyDescent="0.25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5">
        <f>IFERROR(VLOOKUP('Planuojami Pirkimai'!O1193,TitleTable,2,FALSE),-1)</f>
        <v>-1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 x14ac:dyDescent="0.25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5">
        <f>IFERROR(VLOOKUP('Planuojami Pirkimai'!O1194,TitleTable,2,FALSE),-1)</f>
        <v>-1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 x14ac:dyDescent="0.25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5">
        <f>IFERROR(VLOOKUP('Planuojami Pirkimai'!O1195,TitleTable,2,FALSE),-1)</f>
        <v>-1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 x14ac:dyDescent="0.25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5">
        <f>IFERROR(VLOOKUP('Planuojami Pirkimai'!O1196,TitleTable,2,FALSE),-1)</f>
        <v>-1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 x14ac:dyDescent="0.25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5">
        <f>IFERROR(VLOOKUP('Planuojami Pirkimai'!O1197,TitleTable,2,FALSE),-1)</f>
        <v>-1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 x14ac:dyDescent="0.25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5">
        <f>IFERROR(VLOOKUP('Planuojami Pirkimai'!O1198,TitleTable,2,FALSE),-1)</f>
        <v>-1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 x14ac:dyDescent="0.25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5">
        <f>IFERROR(VLOOKUP('Planuojami Pirkimai'!O1199,TitleTable,2,FALSE),-1)</f>
        <v>-1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 x14ac:dyDescent="0.25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5">
        <f>IFERROR(VLOOKUP('Planuojami Pirkimai'!O1200,TitleTable,2,FALSE),-1)</f>
        <v>-1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 x14ac:dyDescent="0.25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5">
        <f>IFERROR(VLOOKUP('Planuojami Pirkimai'!O1201,TitleTable,2,FALSE),-1)</f>
        <v>-1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 x14ac:dyDescent="0.25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5">
        <f>IFERROR(VLOOKUP('Planuojami Pirkimai'!O1202,TitleTable,2,FALSE),-1)</f>
        <v>-1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 x14ac:dyDescent="0.25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5">
        <f>IFERROR(VLOOKUP('Planuojami Pirkimai'!O1203,TitleTable,2,FALSE),-1)</f>
        <v>-1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 x14ac:dyDescent="0.25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5">
        <f>IFERROR(VLOOKUP('Planuojami Pirkimai'!O1204,TitleTable,2,FALSE),-1)</f>
        <v>-1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 x14ac:dyDescent="0.25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5">
        <f>IFERROR(VLOOKUP('Planuojami Pirkimai'!O1205,TitleTable,2,FALSE),-1)</f>
        <v>-1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 x14ac:dyDescent="0.25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5">
        <f>IFERROR(VLOOKUP('Planuojami Pirkimai'!O1206,TitleTable,2,FALSE),-1)</f>
        <v>-1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 x14ac:dyDescent="0.25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5">
        <f>IFERROR(VLOOKUP('Planuojami Pirkimai'!O1207,TitleTable,2,FALSE),-1)</f>
        <v>-1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 x14ac:dyDescent="0.25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5">
        <f>IFERROR(VLOOKUP('Planuojami Pirkimai'!O1208,TitleTable,2,FALSE),-1)</f>
        <v>-1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 x14ac:dyDescent="0.25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5">
        <f>IFERROR(VLOOKUP('Planuojami Pirkimai'!O1209,TitleTable,2,FALSE),-1)</f>
        <v>-1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 x14ac:dyDescent="0.25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5">
        <f>IFERROR(VLOOKUP('Planuojami Pirkimai'!O1210,TitleTable,2,FALSE),-1)</f>
        <v>-1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 x14ac:dyDescent="0.25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5">
        <f>IFERROR(VLOOKUP('Planuojami Pirkimai'!O1211,TitleTable,2,FALSE),-1)</f>
        <v>-1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 x14ac:dyDescent="0.25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5">
        <f>IFERROR(VLOOKUP('Planuojami Pirkimai'!O1212,TitleTable,2,FALSE),-1)</f>
        <v>-1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 x14ac:dyDescent="0.25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5">
        <f>IFERROR(VLOOKUP('Planuojami Pirkimai'!O1213,TitleTable,2,FALSE),-1)</f>
        <v>-1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 x14ac:dyDescent="0.25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5">
        <f>IFERROR(VLOOKUP('Planuojami Pirkimai'!O1214,TitleTable,2,FALSE),-1)</f>
        <v>-1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 x14ac:dyDescent="0.25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5">
        <f>IFERROR(VLOOKUP('Planuojami Pirkimai'!O1215,TitleTable,2,FALSE),-1)</f>
        <v>-1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 x14ac:dyDescent="0.25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5">
        <f>IFERROR(VLOOKUP('Planuojami Pirkimai'!O1216,TitleTable,2,FALSE),-1)</f>
        <v>-1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 x14ac:dyDescent="0.25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5">
        <f>IFERROR(VLOOKUP('Planuojami Pirkimai'!O1217,TitleTable,2,FALSE),-1)</f>
        <v>-1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 x14ac:dyDescent="0.25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5">
        <f>IFERROR(VLOOKUP('Planuojami Pirkimai'!O1218,TitleTable,2,FALSE),-1)</f>
        <v>-1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 x14ac:dyDescent="0.25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5">
        <f>IFERROR(VLOOKUP('Planuojami Pirkimai'!O1219,TitleTable,2,FALSE),-1)</f>
        <v>-1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 x14ac:dyDescent="0.25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5">
        <f>IFERROR(VLOOKUP('Planuojami Pirkimai'!O1220,TitleTable,2,FALSE),-1)</f>
        <v>-1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 x14ac:dyDescent="0.25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5">
        <f>IFERROR(VLOOKUP('Planuojami Pirkimai'!O1221,TitleTable,2,FALSE),-1)</f>
        <v>-1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 x14ac:dyDescent="0.25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5">
        <f>IFERROR(VLOOKUP('Planuojami Pirkimai'!O1222,TitleTable,2,FALSE),-1)</f>
        <v>-1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 x14ac:dyDescent="0.25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5">
        <f>IFERROR(VLOOKUP('Planuojami Pirkimai'!O1223,TitleTable,2,FALSE),-1)</f>
        <v>-1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 x14ac:dyDescent="0.25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5">
        <f>IFERROR(VLOOKUP('Planuojami Pirkimai'!O1224,TitleTable,2,FALSE),-1)</f>
        <v>-1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 x14ac:dyDescent="0.25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5">
        <f>IFERROR(VLOOKUP('Planuojami Pirkimai'!O1225,TitleTable,2,FALSE),-1)</f>
        <v>-1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 x14ac:dyDescent="0.25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5">
        <f>IFERROR(VLOOKUP('Planuojami Pirkimai'!O1226,TitleTable,2,FALSE),-1)</f>
        <v>-1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 x14ac:dyDescent="0.25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5">
        <f>IFERROR(VLOOKUP('Planuojami Pirkimai'!O1227,TitleTable,2,FALSE),-1)</f>
        <v>-1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 x14ac:dyDescent="0.25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5">
        <f>IFERROR(VLOOKUP('Planuojami Pirkimai'!O1228,TitleTable,2,FALSE),-1)</f>
        <v>-1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 x14ac:dyDescent="0.25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5">
        <f>IFERROR(VLOOKUP('Planuojami Pirkimai'!O1229,TitleTable,2,FALSE),-1)</f>
        <v>-1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 x14ac:dyDescent="0.25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5">
        <f>IFERROR(VLOOKUP('Planuojami Pirkimai'!O1230,TitleTable,2,FALSE),-1)</f>
        <v>-1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 x14ac:dyDescent="0.25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5">
        <f>IFERROR(VLOOKUP('Planuojami Pirkimai'!O1231,TitleTable,2,FALSE),-1)</f>
        <v>-1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 x14ac:dyDescent="0.25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5">
        <f>IFERROR(VLOOKUP('Planuojami Pirkimai'!O1232,TitleTable,2,FALSE),-1)</f>
        <v>-1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 x14ac:dyDescent="0.25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5">
        <f>IFERROR(VLOOKUP('Planuojami Pirkimai'!O1233,TitleTable,2,FALSE),-1)</f>
        <v>-1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 x14ac:dyDescent="0.25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5">
        <f>IFERROR(VLOOKUP('Planuojami Pirkimai'!O1234,TitleTable,2,FALSE),-1)</f>
        <v>-1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 x14ac:dyDescent="0.25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5">
        <f>IFERROR(VLOOKUP('Planuojami Pirkimai'!O1235,TitleTable,2,FALSE),-1)</f>
        <v>-1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 x14ac:dyDescent="0.25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5">
        <f>IFERROR(VLOOKUP('Planuojami Pirkimai'!O1236,TitleTable,2,FALSE),-1)</f>
        <v>-1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 x14ac:dyDescent="0.25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5">
        <f>IFERROR(VLOOKUP('Planuojami Pirkimai'!O1237,TitleTable,2,FALSE),-1)</f>
        <v>-1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 x14ac:dyDescent="0.25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5">
        <f>IFERROR(VLOOKUP('Planuojami Pirkimai'!O1238,TitleTable,2,FALSE),-1)</f>
        <v>-1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 x14ac:dyDescent="0.25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5">
        <f>IFERROR(VLOOKUP('Planuojami Pirkimai'!O1239,TitleTable,2,FALSE),-1)</f>
        <v>-1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 x14ac:dyDescent="0.25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5">
        <f>IFERROR(VLOOKUP('Planuojami Pirkimai'!O1240,TitleTable,2,FALSE),-1)</f>
        <v>-1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 x14ac:dyDescent="0.25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5">
        <f>IFERROR(VLOOKUP('Planuojami Pirkimai'!O1241,TitleTable,2,FALSE),-1)</f>
        <v>-1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 x14ac:dyDescent="0.25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5">
        <f>IFERROR(VLOOKUP('Planuojami Pirkimai'!O1242,TitleTable,2,FALSE),-1)</f>
        <v>-1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 x14ac:dyDescent="0.25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5">
        <f>IFERROR(VLOOKUP('Planuojami Pirkimai'!O1243,TitleTable,2,FALSE),-1)</f>
        <v>-1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 x14ac:dyDescent="0.25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5">
        <f>IFERROR(VLOOKUP('Planuojami Pirkimai'!O1244,TitleTable,2,FALSE),-1)</f>
        <v>-1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 x14ac:dyDescent="0.25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5">
        <f>IFERROR(VLOOKUP('Planuojami Pirkimai'!O1245,TitleTable,2,FALSE),-1)</f>
        <v>-1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 x14ac:dyDescent="0.25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5">
        <f>IFERROR(VLOOKUP('Planuojami Pirkimai'!O1246,TitleTable,2,FALSE),-1)</f>
        <v>-1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 x14ac:dyDescent="0.25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5">
        <f>IFERROR(VLOOKUP('Planuojami Pirkimai'!O1247,TitleTable,2,FALSE),-1)</f>
        <v>-1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 x14ac:dyDescent="0.25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5">
        <f>IFERROR(VLOOKUP('Planuojami Pirkimai'!O1248,TitleTable,2,FALSE),-1)</f>
        <v>-1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 x14ac:dyDescent="0.25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5">
        <f>IFERROR(VLOOKUP('Planuojami Pirkimai'!O1249,TitleTable,2,FALSE),-1)</f>
        <v>-1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 x14ac:dyDescent="0.25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5">
        <f>IFERROR(VLOOKUP('Planuojami Pirkimai'!O1250,TitleTable,2,FALSE),-1)</f>
        <v>-1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 x14ac:dyDescent="0.25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5">
        <f>IFERROR(VLOOKUP('Planuojami Pirkimai'!O1251,TitleTable,2,FALSE),-1)</f>
        <v>-1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 x14ac:dyDescent="0.25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5">
        <f>IFERROR(VLOOKUP('Planuojami Pirkimai'!O1252,TitleTable,2,FALSE),-1)</f>
        <v>-1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 x14ac:dyDescent="0.25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5">
        <f>IFERROR(VLOOKUP('Planuojami Pirkimai'!O1253,TitleTable,2,FALSE),-1)</f>
        <v>-1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 x14ac:dyDescent="0.25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5">
        <f>IFERROR(VLOOKUP('Planuojami Pirkimai'!O1254,TitleTable,2,FALSE),-1)</f>
        <v>-1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 x14ac:dyDescent="0.25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5">
        <f>IFERROR(VLOOKUP('Planuojami Pirkimai'!O1255,TitleTable,2,FALSE),-1)</f>
        <v>-1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  <row r="1256" spans="1:20" x14ac:dyDescent="0.25">
      <c r="A1256" s="5">
        <f>IFERROR(VLOOKUP('Planuojami Pirkimai'!A1256,PurchaseTypeTable,2,FALSE),-1)</f>
        <v>-1</v>
      </c>
      <c r="B1256" s="5">
        <f>'Planuojami Pirkimai'!B1256</f>
        <v>0</v>
      </c>
      <c r="C1256" s="5">
        <f>IFERROR(VLOOKUP('Planuojami Pirkimai'!C1256,TypeTable,2,FALSE),-1)</f>
        <v>-1</v>
      </c>
      <c r="D1256" s="5">
        <f>'Planuojami Pirkimai'!D1256</f>
        <v>0</v>
      </c>
      <c r="E1256" s="5">
        <f>'Planuojami Pirkimai'!E1256</f>
        <v>0</v>
      </c>
      <c r="F1256" s="5">
        <f>IFERROR(VLOOKUP('Planuojami Pirkimai'!F1256,MeasurementTable,2,FALSE),'Planuojami Pirkimai'!F1256)</f>
        <v>0</v>
      </c>
      <c r="G1256" s="11">
        <f>'Planuojami Pirkimai'!G1256</f>
        <v>0</v>
      </c>
      <c r="H1256" s="5">
        <f>'Planuojami Pirkimai'!H1256</f>
        <v>0</v>
      </c>
      <c r="I1256" s="11">
        <f>'Planuojami Pirkimai'!I1256</f>
        <v>0</v>
      </c>
      <c r="J1256" s="5">
        <f>IFERROR(VLOOKUP('Planuojami Pirkimai'!J1256,QuarterTable,2,FALSE),'Planuojami Pirkimai'!J1256)</f>
        <v>0</v>
      </c>
      <c r="K1256" s="5">
        <f>IFERROR(VLOOKUP('Planuojami Pirkimai'!K1256,QuarterTable,2,FALSE),'Planuojami Pirkimai'!K1256)</f>
        <v>0</v>
      </c>
      <c r="L1256" s="5">
        <f>IFERROR(VLOOKUP('Planuojami Pirkimai'!L1256,YesNoTable,2,FALSE),-1)</f>
        <v>-1</v>
      </c>
      <c r="M1256" s="5">
        <f>IFERROR(VLOOKUP('Planuojami Pirkimai'!M1256,YesNoTable,2,FALSE),-1)</f>
        <v>-1</v>
      </c>
      <c r="N1256" s="5">
        <f>IFERROR(VLOOKUP('Planuojami Pirkimai'!N1256,YesNoTable,2,FALSE),-1)</f>
        <v>-1</v>
      </c>
      <c r="O1256" s="5">
        <f>IFERROR(VLOOKUP('Planuojami Pirkimai'!O1256,TitleTable,2,FALSE),-1)</f>
        <v>-1</v>
      </c>
      <c r="P1256" s="5">
        <f>('Planuojami Pirkimai'!P1256)</f>
        <v>0</v>
      </c>
      <c r="Q1256" s="5">
        <f>('Planuojami Pirkimai'!Q1256)</f>
        <v>0</v>
      </c>
      <c r="R1256" s="5">
        <f>('Planuojami Pirkimai'!R1256)</f>
        <v>0</v>
      </c>
      <c r="S1256" s="5">
        <f>('Planuojami Pirkimai'!S1256)</f>
        <v>0</v>
      </c>
      <c r="T1256" s="5">
        <f>('Planuojami Pirkimai'!T1256)</f>
        <v>0</v>
      </c>
    </row>
    <row r="1257" spans="1:20" x14ac:dyDescent="0.25">
      <c r="A1257" s="5">
        <f>IFERROR(VLOOKUP('Planuojami Pirkimai'!A1257,PurchaseTypeTable,2,FALSE),-1)</f>
        <v>-1</v>
      </c>
      <c r="B1257" s="5">
        <f>'Planuojami Pirkimai'!B1257</f>
        <v>0</v>
      </c>
      <c r="C1257" s="5">
        <f>IFERROR(VLOOKUP('Planuojami Pirkimai'!C1257,TypeTable,2,FALSE),-1)</f>
        <v>-1</v>
      </c>
      <c r="D1257" s="5">
        <f>'Planuojami Pirkimai'!D1257</f>
        <v>0</v>
      </c>
      <c r="E1257" s="5">
        <f>'Planuojami Pirkimai'!E1257</f>
        <v>0</v>
      </c>
      <c r="F1257" s="5">
        <f>IFERROR(VLOOKUP('Planuojami Pirkimai'!F1257,MeasurementTable,2,FALSE),'Planuojami Pirkimai'!F1257)</f>
        <v>0</v>
      </c>
      <c r="G1257" s="11">
        <f>'Planuojami Pirkimai'!G1257</f>
        <v>0</v>
      </c>
      <c r="H1257" s="5">
        <f>'Planuojami Pirkimai'!H1257</f>
        <v>0</v>
      </c>
      <c r="I1257" s="11">
        <f>'Planuojami Pirkimai'!I1257</f>
        <v>0</v>
      </c>
      <c r="J1257" s="5">
        <f>IFERROR(VLOOKUP('Planuojami Pirkimai'!J1257,QuarterTable,2,FALSE),'Planuojami Pirkimai'!J1257)</f>
        <v>0</v>
      </c>
      <c r="K1257" s="5">
        <f>IFERROR(VLOOKUP('Planuojami Pirkimai'!K1257,QuarterTable,2,FALSE),'Planuojami Pirkimai'!K1257)</f>
        <v>0</v>
      </c>
      <c r="L1257" s="5">
        <f>IFERROR(VLOOKUP('Planuojami Pirkimai'!L1257,YesNoTable,2,FALSE),-1)</f>
        <v>-1</v>
      </c>
      <c r="M1257" s="5">
        <f>IFERROR(VLOOKUP('Planuojami Pirkimai'!M1257,YesNoTable,2,FALSE),-1)</f>
        <v>-1</v>
      </c>
      <c r="N1257" s="5">
        <f>IFERROR(VLOOKUP('Planuojami Pirkimai'!N1257,YesNoTable,2,FALSE),-1)</f>
        <v>-1</v>
      </c>
      <c r="O1257" s="5">
        <f>IFERROR(VLOOKUP('Planuojami Pirkimai'!O1257,TitleTable,2,FALSE),-1)</f>
        <v>-1</v>
      </c>
      <c r="P1257" s="5">
        <f>('Planuojami Pirkimai'!P1257)</f>
        <v>0</v>
      </c>
      <c r="Q1257" s="5">
        <f>('Planuojami Pirkimai'!Q1257)</f>
        <v>0</v>
      </c>
      <c r="R1257" s="5">
        <f>('Planuojami Pirkimai'!R1257)</f>
        <v>0</v>
      </c>
      <c r="S1257" s="5">
        <f>('Planuojami Pirkimai'!S1257)</f>
        <v>0</v>
      </c>
      <c r="T1257" s="5">
        <f>('Planuojami Pirkimai'!T1257)</f>
        <v>0</v>
      </c>
    </row>
    <row r="1258" spans="1:20" x14ac:dyDescent="0.25">
      <c r="A1258" s="5">
        <f>IFERROR(VLOOKUP('Planuojami Pirkimai'!A1258,PurchaseTypeTable,2,FALSE),-1)</f>
        <v>-1</v>
      </c>
      <c r="B1258" s="5">
        <f>'Planuojami Pirkimai'!B1258</f>
        <v>0</v>
      </c>
      <c r="C1258" s="5">
        <f>IFERROR(VLOOKUP('Planuojami Pirkimai'!C1258,TypeTable,2,FALSE),-1)</f>
        <v>-1</v>
      </c>
      <c r="D1258" s="5">
        <f>'Planuojami Pirkimai'!D1258</f>
        <v>0</v>
      </c>
      <c r="E1258" s="5">
        <f>'Planuojami Pirkimai'!E1258</f>
        <v>0</v>
      </c>
      <c r="F1258" s="5">
        <f>IFERROR(VLOOKUP('Planuojami Pirkimai'!F1258,MeasurementTable,2,FALSE),'Planuojami Pirkimai'!F1258)</f>
        <v>0</v>
      </c>
      <c r="G1258" s="11">
        <f>'Planuojami Pirkimai'!G1258</f>
        <v>0</v>
      </c>
      <c r="H1258" s="5">
        <f>'Planuojami Pirkimai'!H1258</f>
        <v>0</v>
      </c>
      <c r="I1258" s="11">
        <f>'Planuojami Pirkimai'!I1258</f>
        <v>0</v>
      </c>
      <c r="J1258" s="5">
        <f>IFERROR(VLOOKUP('Planuojami Pirkimai'!J1258,QuarterTable,2,FALSE),'Planuojami Pirkimai'!J1258)</f>
        <v>0</v>
      </c>
      <c r="K1258" s="5">
        <f>IFERROR(VLOOKUP('Planuojami Pirkimai'!K1258,QuarterTable,2,FALSE),'Planuojami Pirkimai'!K1258)</f>
        <v>0</v>
      </c>
      <c r="L1258" s="5">
        <f>IFERROR(VLOOKUP('Planuojami Pirkimai'!L1258,YesNoTable,2,FALSE),-1)</f>
        <v>-1</v>
      </c>
      <c r="M1258" s="5">
        <f>IFERROR(VLOOKUP('Planuojami Pirkimai'!M1258,YesNoTable,2,FALSE),-1)</f>
        <v>-1</v>
      </c>
      <c r="N1258" s="5">
        <f>IFERROR(VLOOKUP('Planuojami Pirkimai'!N1258,YesNoTable,2,FALSE),-1)</f>
        <v>-1</v>
      </c>
      <c r="O1258" s="5">
        <f>IFERROR(VLOOKUP('Planuojami Pirkimai'!O1258,TitleTable,2,FALSE),-1)</f>
        <v>-1</v>
      </c>
      <c r="P1258" s="5">
        <f>('Planuojami Pirkimai'!P1258)</f>
        <v>0</v>
      </c>
      <c r="Q1258" s="5">
        <f>('Planuojami Pirkimai'!Q1258)</f>
        <v>0</v>
      </c>
      <c r="R1258" s="5">
        <f>('Planuojami Pirkimai'!R1258)</f>
        <v>0</v>
      </c>
      <c r="S1258" s="5">
        <f>('Planuojami Pirkimai'!S1258)</f>
        <v>0</v>
      </c>
      <c r="T1258" s="5">
        <f>('Planuojami Pirkimai'!T1258)</f>
        <v>0</v>
      </c>
    </row>
    <row r="1259" spans="1:20" x14ac:dyDescent="0.25">
      <c r="A1259" s="5">
        <f>IFERROR(VLOOKUP('Planuojami Pirkimai'!A1259,PurchaseTypeTable,2,FALSE),-1)</f>
        <v>-1</v>
      </c>
      <c r="B1259" s="5">
        <f>'Planuojami Pirkimai'!B1259</f>
        <v>0</v>
      </c>
      <c r="C1259" s="5">
        <f>IFERROR(VLOOKUP('Planuojami Pirkimai'!C1259,TypeTable,2,FALSE),-1)</f>
        <v>-1</v>
      </c>
      <c r="D1259" s="5">
        <f>'Planuojami Pirkimai'!D1259</f>
        <v>0</v>
      </c>
      <c r="E1259" s="5">
        <f>'Planuojami Pirkimai'!E1259</f>
        <v>0</v>
      </c>
      <c r="F1259" s="5">
        <f>IFERROR(VLOOKUP('Planuojami Pirkimai'!F1259,MeasurementTable,2,FALSE),'Planuojami Pirkimai'!F1259)</f>
        <v>0</v>
      </c>
      <c r="G1259" s="11">
        <f>'Planuojami Pirkimai'!G1259</f>
        <v>0</v>
      </c>
      <c r="H1259" s="5">
        <f>'Planuojami Pirkimai'!H1259</f>
        <v>0</v>
      </c>
      <c r="I1259" s="11">
        <f>'Planuojami Pirkimai'!I1259</f>
        <v>0</v>
      </c>
      <c r="J1259" s="5">
        <f>IFERROR(VLOOKUP('Planuojami Pirkimai'!J1259,QuarterTable,2,FALSE),'Planuojami Pirkimai'!J1259)</f>
        <v>0</v>
      </c>
      <c r="K1259" s="5">
        <f>IFERROR(VLOOKUP('Planuojami Pirkimai'!K1259,QuarterTable,2,FALSE),'Planuojami Pirkimai'!K1259)</f>
        <v>0</v>
      </c>
      <c r="L1259" s="5">
        <f>IFERROR(VLOOKUP('Planuojami Pirkimai'!L1259,YesNoTable,2,FALSE),-1)</f>
        <v>-1</v>
      </c>
      <c r="M1259" s="5">
        <f>IFERROR(VLOOKUP('Planuojami Pirkimai'!M1259,YesNoTable,2,FALSE),-1)</f>
        <v>-1</v>
      </c>
      <c r="N1259" s="5">
        <f>IFERROR(VLOOKUP('Planuojami Pirkimai'!N1259,YesNoTable,2,FALSE),-1)</f>
        <v>-1</v>
      </c>
      <c r="O1259" s="5">
        <f>IFERROR(VLOOKUP('Planuojami Pirkimai'!O1259,TitleTable,2,FALSE),-1)</f>
        <v>-1</v>
      </c>
      <c r="P1259" s="5">
        <f>('Planuojami Pirkimai'!P1259)</f>
        <v>0</v>
      </c>
      <c r="Q1259" s="5">
        <f>('Planuojami Pirkimai'!Q1259)</f>
        <v>0</v>
      </c>
      <c r="R1259" s="5">
        <f>('Planuojami Pirkimai'!R1259)</f>
        <v>0</v>
      </c>
      <c r="S1259" s="5">
        <f>('Planuojami Pirkimai'!S1259)</f>
        <v>0</v>
      </c>
      <c r="T1259" s="5">
        <f>('Planuojami Pirkimai'!T1259)</f>
        <v>0</v>
      </c>
    </row>
    <row r="1260" spans="1:20" x14ac:dyDescent="0.25">
      <c r="A1260" s="5">
        <f>IFERROR(VLOOKUP('Planuojami Pirkimai'!A1260,PurchaseTypeTable,2,FALSE),-1)</f>
        <v>-1</v>
      </c>
      <c r="B1260" s="5">
        <f>'Planuojami Pirkimai'!B1260</f>
        <v>0</v>
      </c>
      <c r="C1260" s="5">
        <f>IFERROR(VLOOKUP('Planuojami Pirkimai'!C1260,TypeTable,2,FALSE),-1)</f>
        <v>-1</v>
      </c>
      <c r="D1260" s="5">
        <f>'Planuojami Pirkimai'!D1260</f>
        <v>0</v>
      </c>
      <c r="E1260" s="5">
        <f>'Planuojami Pirkimai'!E1260</f>
        <v>0</v>
      </c>
      <c r="F1260" s="5">
        <f>IFERROR(VLOOKUP('Planuojami Pirkimai'!F1260,MeasurementTable,2,FALSE),'Planuojami Pirkimai'!F1260)</f>
        <v>0</v>
      </c>
      <c r="G1260" s="11">
        <f>'Planuojami Pirkimai'!G1260</f>
        <v>0</v>
      </c>
      <c r="H1260" s="5">
        <f>'Planuojami Pirkimai'!H1260</f>
        <v>0</v>
      </c>
      <c r="I1260" s="11">
        <f>'Planuojami Pirkimai'!I1260</f>
        <v>0</v>
      </c>
      <c r="J1260" s="5">
        <f>IFERROR(VLOOKUP('Planuojami Pirkimai'!J1260,QuarterTable,2,FALSE),'Planuojami Pirkimai'!J1260)</f>
        <v>0</v>
      </c>
      <c r="K1260" s="5">
        <f>IFERROR(VLOOKUP('Planuojami Pirkimai'!K1260,QuarterTable,2,FALSE),'Planuojami Pirkimai'!K1260)</f>
        <v>0</v>
      </c>
      <c r="L1260" s="5">
        <f>IFERROR(VLOOKUP('Planuojami Pirkimai'!L1260,YesNoTable,2,FALSE),-1)</f>
        <v>-1</v>
      </c>
      <c r="M1260" s="5">
        <f>IFERROR(VLOOKUP('Planuojami Pirkimai'!M1260,YesNoTable,2,FALSE),-1)</f>
        <v>-1</v>
      </c>
      <c r="N1260" s="5">
        <f>IFERROR(VLOOKUP('Planuojami Pirkimai'!N1260,YesNoTable,2,FALSE),-1)</f>
        <v>-1</v>
      </c>
      <c r="O1260" s="5">
        <f>IFERROR(VLOOKUP('Planuojami Pirkimai'!O1260,TitleTable,2,FALSE),-1)</f>
        <v>-1</v>
      </c>
      <c r="P1260" s="5">
        <f>('Planuojami Pirkimai'!P1260)</f>
        <v>0</v>
      </c>
      <c r="Q1260" s="5">
        <f>('Planuojami Pirkimai'!Q1260)</f>
        <v>0</v>
      </c>
      <c r="R1260" s="5">
        <f>('Planuojami Pirkimai'!R1260)</f>
        <v>0</v>
      </c>
      <c r="S1260" s="5">
        <f>('Planuojami Pirkimai'!S1260)</f>
        <v>0</v>
      </c>
      <c r="T1260" s="5">
        <f>('Planuojami Pirkimai'!T1260)</f>
        <v>0</v>
      </c>
    </row>
    <row r="1261" spans="1:20" x14ac:dyDescent="0.25">
      <c r="A1261" s="5">
        <f>IFERROR(VLOOKUP('Planuojami Pirkimai'!A1261,PurchaseTypeTable,2,FALSE),-1)</f>
        <v>-1</v>
      </c>
      <c r="B1261" s="5">
        <f>'Planuojami Pirkimai'!B1261</f>
        <v>0</v>
      </c>
      <c r="C1261" s="5">
        <f>IFERROR(VLOOKUP('Planuojami Pirkimai'!C1261,TypeTable,2,FALSE),-1)</f>
        <v>-1</v>
      </c>
      <c r="D1261" s="5">
        <f>'Planuojami Pirkimai'!D1261</f>
        <v>0</v>
      </c>
      <c r="E1261" s="5">
        <f>'Planuojami Pirkimai'!E1261</f>
        <v>0</v>
      </c>
      <c r="F1261" s="5">
        <f>IFERROR(VLOOKUP('Planuojami Pirkimai'!F1261,MeasurementTable,2,FALSE),'Planuojami Pirkimai'!F1261)</f>
        <v>0</v>
      </c>
      <c r="G1261" s="11">
        <f>'Planuojami Pirkimai'!G1261</f>
        <v>0</v>
      </c>
      <c r="H1261" s="5">
        <f>'Planuojami Pirkimai'!H1261</f>
        <v>0</v>
      </c>
      <c r="I1261" s="11">
        <f>'Planuojami Pirkimai'!I1261</f>
        <v>0</v>
      </c>
      <c r="J1261" s="5">
        <f>IFERROR(VLOOKUP('Planuojami Pirkimai'!J1261,QuarterTable,2,FALSE),'Planuojami Pirkimai'!J1261)</f>
        <v>0</v>
      </c>
      <c r="K1261" s="5">
        <f>IFERROR(VLOOKUP('Planuojami Pirkimai'!K1261,QuarterTable,2,FALSE),'Planuojami Pirkimai'!K1261)</f>
        <v>0</v>
      </c>
      <c r="L1261" s="5">
        <f>IFERROR(VLOOKUP('Planuojami Pirkimai'!L1261,YesNoTable,2,FALSE),-1)</f>
        <v>-1</v>
      </c>
      <c r="M1261" s="5">
        <f>IFERROR(VLOOKUP('Planuojami Pirkimai'!M1261,YesNoTable,2,FALSE),-1)</f>
        <v>-1</v>
      </c>
      <c r="N1261" s="5">
        <f>IFERROR(VLOOKUP('Planuojami Pirkimai'!N1261,YesNoTable,2,FALSE),-1)</f>
        <v>-1</v>
      </c>
      <c r="O1261" s="5">
        <f>IFERROR(VLOOKUP('Planuojami Pirkimai'!O1261,TitleTable,2,FALSE),-1)</f>
        <v>-1</v>
      </c>
      <c r="P1261" s="5">
        <f>('Planuojami Pirkimai'!P1261)</f>
        <v>0</v>
      </c>
      <c r="Q1261" s="5">
        <f>('Planuojami Pirkimai'!Q1261)</f>
        <v>0</v>
      </c>
      <c r="R1261" s="5">
        <f>('Planuojami Pirkimai'!R1261)</f>
        <v>0</v>
      </c>
      <c r="S1261" s="5">
        <f>('Planuojami Pirkimai'!S1261)</f>
        <v>0</v>
      </c>
      <c r="T1261" s="5">
        <f>('Planuojami Pirkimai'!T1261)</f>
        <v>0</v>
      </c>
    </row>
    <row r="1262" spans="1:20" x14ac:dyDescent="0.25">
      <c r="A1262" s="5">
        <f>IFERROR(VLOOKUP('Planuojami Pirkimai'!A1262,PurchaseTypeTable,2,FALSE),-1)</f>
        <v>-1</v>
      </c>
      <c r="B1262" s="5">
        <f>'Planuojami Pirkimai'!B1262</f>
        <v>0</v>
      </c>
      <c r="C1262" s="5">
        <f>IFERROR(VLOOKUP('Planuojami Pirkimai'!C1262,TypeTable,2,FALSE),-1)</f>
        <v>-1</v>
      </c>
      <c r="D1262" s="5">
        <f>'Planuojami Pirkimai'!D1262</f>
        <v>0</v>
      </c>
      <c r="E1262" s="5">
        <f>'Planuojami Pirkimai'!E1262</f>
        <v>0</v>
      </c>
      <c r="F1262" s="5">
        <f>IFERROR(VLOOKUP('Planuojami Pirkimai'!F1262,MeasurementTable,2,FALSE),'Planuojami Pirkimai'!F1262)</f>
        <v>0</v>
      </c>
      <c r="G1262" s="11">
        <f>'Planuojami Pirkimai'!G1262</f>
        <v>0</v>
      </c>
      <c r="H1262" s="5">
        <f>'Planuojami Pirkimai'!H1262</f>
        <v>0</v>
      </c>
      <c r="I1262" s="11">
        <f>'Planuojami Pirkimai'!I1262</f>
        <v>0</v>
      </c>
      <c r="J1262" s="5">
        <f>IFERROR(VLOOKUP('Planuojami Pirkimai'!J1262,QuarterTable,2,FALSE),'Planuojami Pirkimai'!J1262)</f>
        <v>0</v>
      </c>
      <c r="K1262" s="5">
        <f>IFERROR(VLOOKUP('Planuojami Pirkimai'!K1262,QuarterTable,2,FALSE),'Planuojami Pirkimai'!K1262)</f>
        <v>0</v>
      </c>
      <c r="L1262" s="5">
        <f>IFERROR(VLOOKUP('Planuojami Pirkimai'!L1262,YesNoTable,2,FALSE),-1)</f>
        <v>-1</v>
      </c>
      <c r="M1262" s="5">
        <f>IFERROR(VLOOKUP('Planuojami Pirkimai'!M1262,YesNoTable,2,FALSE),-1)</f>
        <v>-1</v>
      </c>
      <c r="N1262" s="5">
        <f>IFERROR(VLOOKUP('Planuojami Pirkimai'!N1262,YesNoTable,2,FALSE),-1)</f>
        <v>-1</v>
      </c>
      <c r="O1262" s="5">
        <f>IFERROR(VLOOKUP('Planuojami Pirkimai'!O1262,TitleTable,2,FALSE),-1)</f>
        <v>-1</v>
      </c>
      <c r="P1262" s="5">
        <f>('Planuojami Pirkimai'!P1262)</f>
        <v>0</v>
      </c>
      <c r="Q1262" s="5">
        <f>('Planuojami Pirkimai'!Q1262)</f>
        <v>0</v>
      </c>
      <c r="R1262" s="5">
        <f>('Planuojami Pirkimai'!R1262)</f>
        <v>0</v>
      </c>
      <c r="S1262" s="5">
        <f>('Planuojami Pirkimai'!S1262)</f>
        <v>0</v>
      </c>
      <c r="T1262" s="5">
        <f>('Planuojami Pirkimai'!T1262)</f>
        <v>0</v>
      </c>
    </row>
    <row r="1263" spans="1:20" x14ac:dyDescent="0.25">
      <c r="A1263" s="5">
        <f>IFERROR(VLOOKUP('Planuojami Pirkimai'!A1263,PurchaseTypeTable,2,FALSE),-1)</f>
        <v>-1</v>
      </c>
      <c r="B1263" s="5">
        <f>'Planuojami Pirkimai'!B1263</f>
        <v>0</v>
      </c>
      <c r="C1263" s="5">
        <f>IFERROR(VLOOKUP('Planuojami Pirkimai'!C1263,TypeTable,2,FALSE),-1)</f>
        <v>-1</v>
      </c>
      <c r="D1263" s="5">
        <f>'Planuojami Pirkimai'!D1263</f>
        <v>0</v>
      </c>
      <c r="E1263" s="5">
        <f>'Planuojami Pirkimai'!E1263</f>
        <v>0</v>
      </c>
      <c r="F1263" s="5">
        <f>IFERROR(VLOOKUP('Planuojami Pirkimai'!F1263,MeasurementTable,2,FALSE),'Planuojami Pirkimai'!F1263)</f>
        <v>0</v>
      </c>
      <c r="G1263" s="11">
        <f>'Planuojami Pirkimai'!G1263</f>
        <v>0</v>
      </c>
      <c r="H1263" s="5">
        <f>'Planuojami Pirkimai'!H1263</f>
        <v>0</v>
      </c>
      <c r="I1263" s="11">
        <f>'Planuojami Pirkimai'!I1263</f>
        <v>0</v>
      </c>
      <c r="J1263" s="5">
        <f>IFERROR(VLOOKUP('Planuojami Pirkimai'!J1263,QuarterTable,2,FALSE),'Planuojami Pirkimai'!J1263)</f>
        <v>0</v>
      </c>
      <c r="K1263" s="5">
        <f>IFERROR(VLOOKUP('Planuojami Pirkimai'!K1263,QuarterTable,2,FALSE),'Planuojami Pirkimai'!K1263)</f>
        <v>0</v>
      </c>
      <c r="L1263" s="5">
        <f>IFERROR(VLOOKUP('Planuojami Pirkimai'!L1263,YesNoTable,2,FALSE),-1)</f>
        <v>-1</v>
      </c>
      <c r="M1263" s="5">
        <f>IFERROR(VLOOKUP('Planuojami Pirkimai'!M1263,YesNoTable,2,FALSE),-1)</f>
        <v>-1</v>
      </c>
      <c r="N1263" s="5">
        <f>IFERROR(VLOOKUP('Planuojami Pirkimai'!N1263,YesNoTable,2,FALSE),-1)</f>
        <v>-1</v>
      </c>
      <c r="O1263" s="5">
        <f>IFERROR(VLOOKUP('Planuojami Pirkimai'!O1263,TitleTable,2,FALSE),-1)</f>
        <v>-1</v>
      </c>
      <c r="P1263" s="5">
        <f>('Planuojami Pirkimai'!P1263)</f>
        <v>0</v>
      </c>
      <c r="Q1263" s="5">
        <f>('Planuojami Pirkimai'!Q1263)</f>
        <v>0</v>
      </c>
      <c r="R1263" s="5">
        <f>('Planuojami Pirkimai'!R1263)</f>
        <v>0</v>
      </c>
      <c r="S1263" s="5">
        <f>('Planuojami Pirkimai'!S1263)</f>
        <v>0</v>
      </c>
      <c r="T1263" s="5">
        <f>('Planuojami Pirkimai'!T1263)</f>
        <v>0</v>
      </c>
    </row>
    <row r="1264" spans="1:20" x14ac:dyDescent="0.25">
      <c r="A1264" s="5">
        <f>IFERROR(VLOOKUP('Planuojami Pirkimai'!A1264,PurchaseTypeTable,2,FALSE),-1)</f>
        <v>-1</v>
      </c>
      <c r="B1264" s="5">
        <f>'Planuojami Pirkimai'!B1264</f>
        <v>0</v>
      </c>
      <c r="C1264" s="5">
        <f>IFERROR(VLOOKUP('Planuojami Pirkimai'!C1264,TypeTable,2,FALSE),-1)</f>
        <v>-1</v>
      </c>
      <c r="D1264" s="5">
        <f>'Planuojami Pirkimai'!D1264</f>
        <v>0</v>
      </c>
      <c r="E1264" s="5">
        <f>'Planuojami Pirkimai'!E1264</f>
        <v>0</v>
      </c>
      <c r="F1264" s="5">
        <f>IFERROR(VLOOKUP('Planuojami Pirkimai'!F1264,MeasurementTable,2,FALSE),'Planuojami Pirkimai'!F1264)</f>
        <v>0</v>
      </c>
      <c r="G1264" s="11">
        <f>'Planuojami Pirkimai'!G1264</f>
        <v>0</v>
      </c>
      <c r="H1264" s="5">
        <f>'Planuojami Pirkimai'!H1264</f>
        <v>0</v>
      </c>
      <c r="I1264" s="11">
        <f>'Planuojami Pirkimai'!I1264</f>
        <v>0</v>
      </c>
      <c r="J1264" s="5">
        <f>IFERROR(VLOOKUP('Planuojami Pirkimai'!J1264,QuarterTable,2,FALSE),'Planuojami Pirkimai'!J1264)</f>
        <v>0</v>
      </c>
      <c r="K1264" s="5">
        <f>IFERROR(VLOOKUP('Planuojami Pirkimai'!K1264,QuarterTable,2,FALSE),'Planuojami Pirkimai'!K1264)</f>
        <v>0</v>
      </c>
      <c r="L1264" s="5">
        <f>IFERROR(VLOOKUP('Planuojami Pirkimai'!L1264,YesNoTable,2,FALSE),-1)</f>
        <v>-1</v>
      </c>
      <c r="M1264" s="5">
        <f>IFERROR(VLOOKUP('Planuojami Pirkimai'!M1264,YesNoTable,2,FALSE),-1)</f>
        <v>-1</v>
      </c>
      <c r="N1264" s="5">
        <f>IFERROR(VLOOKUP('Planuojami Pirkimai'!N1264,YesNoTable,2,FALSE),-1)</f>
        <v>-1</v>
      </c>
      <c r="O1264" s="5">
        <f>IFERROR(VLOOKUP('Planuojami Pirkimai'!O1264,TitleTable,2,FALSE),-1)</f>
        <v>-1</v>
      </c>
      <c r="P1264" s="5">
        <f>('Planuojami Pirkimai'!P1264)</f>
        <v>0</v>
      </c>
      <c r="Q1264" s="5">
        <f>('Planuojami Pirkimai'!Q1264)</f>
        <v>0</v>
      </c>
      <c r="R1264" s="5">
        <f>('Planuojami Pirkimai'!R1264)</f>
        <v>0</v>
      </c>
      <c r="S1264" s="5">
        <f>('Planuojami Pirkimai'!S1264)</f>
        <v>0</v>
      </c>
      <c r="T1264" s="5">
        <f>('Planuojami Pirkimai'!T1264)</f>
        <v>0</v>
      </c>
    </row>
    <row r="1265" spans="1:20" x14ac:dyDescent="0.25">
      <c r="A1265" s="5">
        <f>IFERROR(VLOOKUP('Planuojami Pirkimai'!A1265,PurchaseTypeTable,2,FALSE),-1)</f>
        <v>-1</v>
      </c>
      <c r="B1265" s="5">
        <f>'Planuojami Pirkimai'!B1265</f>
        <v>0</v>
      </c>
      <c r="C1265" s="5">
        <f>IFERROR(VLOOKUP('Planuojami Pirkimai'!C1265,TypeTable,2,FALSE),-1)</f>
        <v>-1</v>
      </c>
      <c r="D1265" s="5">
        <f>'Planuojami Pirkimai'!D1265</f>
        <v>0</v>
      </c>
      <c r="E1265" s="5">
        <f>'Planuojami Pirkimai'!E1265</f>
        <v>0</v>
      </c>
      <c r="F1265" s="5">
        <f>IFERROR(VLOOKUP('Planuojami Pirkimai'!F1265,MeasurementTable,2,FALSE),'Planuojami Pirkimai'!F1265)</f>
        <v>0</v>
      </c>
      <c r="G1265" s="11">
        <f>'Planuojami Pirkimai'!G1265</f>
        <v>0</v>
      </c>
      <c r="H1265" s="5">
        <f>'Planuojami Pirkimai'!H1265</f>
        <v>0</v>
      </c>
      <c r="I1265" s="11">
        <f>'Planuojami Pirkimai'!I1265</f>
        <v>0</v>
      </c>
      <c r="J1265" s="5">
        <f>IFERROR(VLOOKUP('Planuojami Pirkimai'!J1265,QuarterTable,2,FALSE),'Planuojami Pirkimai'!J1265)</f>
        <v>0</v>
      </c>
      <c r="K1265" s="5">
        <f>IFERROR(VLOOKUP('Planuojami Pirkimai'!K1265,QuarterTable,2,FALSE),'Planuojami Pirkimai'!K1265)</f>
        <v>0</v>
      </c>
      <c r="L1265" s="5">
        <f>IFERROR(VLOOKUP('Planuojami Pirkimai'!L1265,YesNoTable,2,FALSE),-1)</f>
        <v>-1</v>
      </c>
      <c r="M1265" s="5">
        <f>IFERROR(VLOOKUP('Planuojami Pirkimai'!M1265,YesNoTable,2,FALSE),-1)</f>
        <v>-1</v>
      </c>
      <c r="N1265" s="5">
        <f>IFERROR(VLOOKUP('Planuojami Pirkimai'!N1265,YesNoTable,2,FALSE),-1)</f>
        <v>-1</v>
      </c>
      <c r="O1265" s="5">
        <f>IFERROR(VLOOKUP('Planuojami Pirkimai'!O1265,TitleTable,2,FALSE),-1)</f>
        <v>-1</v>
      </c>
      <c r="P1265" s="5">
        <f>('Planuojami Pirkimai'!P1265)</f>
        <v>0</v>
      </c>
      <c r="Q1265" s="5">
        <f>('Planuojami Pirkimai'!Q1265)</f>
        <v>0</v>
      </c>
      <c r="R1265" s="5">
        <f>('Planuojami Pirkimai'!R1265)</f>
        <v>0</v>
      </c>
      <c r="S1265" s="5">
        <f>('Planuojami Pirkimai'!S1265)</f>
        <v>0</v>
      </c>
      <c r="T1265" s="5">
        <f>('Planuojami Pirkimai'!T1265)</f>
        <v>0</v>
      </c>
    </row>
    <row r="1266" spans="1:20" x14ac:dyDescent="0.25">
      <c r="A1266" s="5">
        <f>IFERROR(VLOOKUP('Planuojami Pirkimai'!A1266,PurchaseTypeTable,2,FALSE),-1)</f>
        <v>-1</v>
      </c>
      <c r="B1266" s="5">
        <f>'Planuojami Pirkimai'!B1266</f>
        <v>0</v>
      </c>
      <c r="C1266" s="5">
        <f>IFERROR(VLOOKUP('Planuojami Pirkimai'!C1266,TypeTable,2,FALSE),-1)</f>
        <v>-1</v>
      </c>
      <c r="D1266" s="5">
        <f>'Planuojami Pirkimai'!D1266</f>
        <v>0</v>
      </c>
      <c r="E1266" s="5">
        <f>'Planuojami Pirkimai'!E1266</f>
        <v>0</v>
      </c>
      <c r="F1266" s="5">
        <f>IFERROR(VLOOKUP('Planuojami Pirkimai'!F1266,MeasurementTable,2,FALSE),'Planuojami Pirkimai'!F1266)</f>
        <v>0</v>
      </c>
      <c r="G1266" s="11">
        <f>'Planuojami Pirkimai'!G1266</f>
        <v>0</v>
      </c>
      <c r="H1266" s="5">
        <f>'Planuojami Pirkimai'!H1266</f>
        <v>0</v>
      </c>
      <c r="I1266" s="11">
        <f>'Planuojami Pirkimai'!I1266</f>
        <v>0</v>
      </c>
      <c r="J1266" s="5">
        <f>IFERROR(VLOOKUP('Planuojami Pirkimai'!J1266,QuarterTable,2,FALSE),'Planuojami Pirkimai'!J1266)</f>
        <v>0</v>
      </c>
      <c r="K1266" s="5">
        <f>IFERROR(VLOOKUP('Planuojami Pirkimai'!K1266,QuarterTable,2,FALSE),'Planuojami Pirkimai'!K1266)</f>
        <v>0</v>
      </c>
      <c r="L1266" s="5">
        <f>IFERROR(VLOOKUP('Planuojami Pirkimai'!L1266,YesNoTable,2,FALSE),-1)</f>
        <v>-1</v>
      </c>
      <c r="M1266" s="5">
        <f>IFERROR(VLOOKUP('Planuojami Pirkimai'!M1266,YesNoTable,2,FALSE),-1)</f>
        <v>-1</v>
      </c>
      <c r="N1266" s="5">
        <f>IFERROR(VLOOKUP('Planuojami Pirkimai'!N1266,YesNoTable,2,FALSE),-1)</f>
        <v>-1</v>
      </c>
      <c r="O1266" s="5">
        <f>IFERROR(VLOOKUP('Planuojami Pirkimai'!O1266,TitleTable,2,FALSE),-1)</f>
        <v>-1</v>
      </c>
      <c r="P1266" s="5">
        <f>('Planuojami Pirkimai'!P1266)</f>
        <v>0</v>
      </c>
      <c r="Q1266" s="5">
        <f>('Planuojami Pirkimai'!Q1266)</f>
        <v>0</v>
      </c>
      <c r="R1266" s="5">
        <f>('Planuojami Pirkimai'!R1266)</f>
        <v>0</v>
      </c>
      <c r="S1266" s="5">
        <f>('Planuojami Pirkimai'!S1266)</f>
        <v>0</v>
      </c>
      <c r="T1266" s="5">
        <f>('Planuojami Pirkimai'!T1266)</f>
        <v>0</v>
      </c>
    </row>
    <row r="1267" spans="1:20" x14ac:dyDescent="0.25">
      <c r="A1267" s="5">
        <f>IFERROR(VLOOKUP('Planuojami Pirkimai'!A1267,PurchaseTypeTable,2,FALSE),-1)</f>
        <v>-1</v>
      </c>
      <c r="B1267" s="5">
        <f>'Planuojami Pirkimai'!B1267</f>
        <v>0</v>
      </c>
      <c r="C1267" s="5">
        <f>IFERROR(VLOOKUP('Planuojami Pirkimai'!C1267,TypeTable,2,FALSE),-1)</f>
        <v>-1</v>
      </c>
      <c r="D1267" s="5">
        <f>'Planuojami Pirkimai'!D1267</f>
        <v>0</v>
      </c>
      <c r="E1267" s="5">
        <f>'Planuojami Pirkimai'!E1267</f>
        <v>0</v>
      </c>
      <c r="F1267" s="5">
        <f>IFERROR(VLOOKUP('Planuojami Pirkimai'!F1267,MeasurementTable,2,FALSE),'Planuojami Pirkimai'!F1267)</f>
        <v>0</v>
      </c>
      <c r="G1267" s="11">
        <f>'Planuojami Pirkimai'!G1267</f>
        <v>0</v>
      </c>
      <c r="H1267" s="5">
        <f>'Planuojami Pirkimai'!H1267</f>
        <v>0</v>
      </c>
      <c r="I1267" s="11">
        <f>'Planuojami Pirkimai'!I1267</f>
        <v>0</v>
      </c>
      <c r="J1267" s="5">
        <f>IFERROR(VLOOKUP('Planuojami Pirkimai'!J1267,QuarterTable,2,FALSE),'Planuojami Pirkimai'!J1267)</f>
        <v>0</v>
      </c>
      <c r="K1267" s="5">
        <f>IFERROR(VLOOKUP('Planuojami Pirkimai'!K1267,QuarterTable,2,FALSE),'Planuojami Pirkimai'!K1267)</f>
        <v>0</v>
      </c>
      <c r="L1267" s="5">
        <f>IFERROR(VLOOKUP('Planuojami Pirkimai'!L1267,YesNoTable,2,FALSE),-1)</f>
        <v>-1</v>
      </c>
      <c r="M1267" s="5">
        <f>IFERROR(VLOOKUP('Planuojami Pirkimai'!M1267,YesNoTable,2,FALSE),-1)</f>
        <v>-1</v>
      </c>
      <c r="N1267" s="5">
        <f>IFERROR(VLOOKUP('Planuojami Pirkimai'!N1267,YesNoTable,2,FALSE),-1)</f>
        <v>-1</v>
      </c>
      <c r="O1267" s="5">
        <f>IFERROR(VLOOKUP('Planuojami Pirkimai'!O1267,TitleTable,2,FALSE),-1)</f>
        <v>-1</v>
      </c>
      <c r="P1267" s="5">
        <f>('Planuojami Pirkimai'!P1267)</f>
        <v>0</v>
      </c>
      <c r="Q1267" s="5">
        <f>('Planuojami Pirkimai'!Q1267)</f>
        <v>0</v>
      </c>
      <c r="R1267" s="5">
        <f>('Planuojami Pirkimai'!R1267)</f>
        <v>0</v>
      </c>
      <c r="S1267" s="5">
        <f>('Planuojami Pirkimai'!S1267)</f>
        <v>0</v>
      </c>
      <c r="T1267" s="5">
        <f>('Planuojami Pirkimai'!T1267)</f>
        <v>0</v>
      </c>
    </row>
    <row r="1268" spans="1:20" x14ac:dyDescent="0.25">
      <c r="A1268" s="5">
        <f>IFERROR(VLOOKUP('Planuojami Pirkimai'!A1268,PurchaseTypeTable,2,FALSE),-1)</f>
        <v>-1</v>
      </c>
      <c r="B1268" s="5">
        <f>'Planuojami Pirkimai'!B1268</f>
        <v>0</v>
      </c>
      <c r="C1268" s="5">
        <f>IFERROR(VLOOKUP('Planuojami Pirkimai'!C1268,TypeTable,2,FALSE),-1)</f>
        <v>-1</v>
      </c>
      <c r="D1268" s="5">
        <f>'Planuojami Pirkimai'!D1268</f>
        <v>0</v>
      </c>
      <c r="E1268" s="5">
        <f>'Planuojami Pirkimai'!E1268</f>
        <v>0</v>
      </c>
      <c r="F1268" s="5">
        <f>IFERROR(VLOOKUP('Planuojami Pirkimai'!F1268,MeasurementTable,2,FALSE),'Planuojami Pirkimai'!F1268)</f>
        <v>0</v>
      </c>
      <c r="G1268" s="11">
        <f>'Planuojami Pirkimai'!G1268</f>
        <v>0</v>
      </c>
      <c r="H1268" s="5">
        <f>'Planuojami Pirkimai'!H1268</f>
        <v>0</v>
      </c>
      <c r="I1268" s="11">
        <f>'Planuojami Pirkimai'!I1268</f>
        <v>0</v>
      </c>
      <c r="J1268" s="5">
        <f>IFERROR(VLOOKUP('Planuojami Pirkimai'!J1268,QuarterTable,2,FALSE),'Planuojami Pirkimai'!J1268)</f>
        <v>0</v>
      </c>
      <c r="K1268" s="5">
        <f>IFERROR(VLOOKUP('Planuojami Pirkimai'!K1268,QuarterTable,2,FALSE),'Planuojami Pirkimai'!K1268)</f>
        <v>0</v>
      </c>
      <c r="L1268" s="5">
        <f>IFERROR(VLOOKUP('Planuojami Pirkimai'!L1268,YesNoTable,2,FALSE),-1)</f>
        <v>-1</v>
      </c>
      <c r="M1268" s="5">
        <f>IFERROR(VLOOKUP('Planuojami Pirkimai'!M1268,YesNoTable,2,FALSE),-1)</f>
        <v>-1</v>
      </c>
      <c r="N1268" s="5">
        <f>IFERROR(VLOOKUP('Planuojami Pirkimai'!N1268,YesNoTable,2,FALSE),-1)</f>
        <v>-1</v>
      </c>
      <c r="O1268" s="5">
        <f>IFERROR(VLOOKUP('Planuojami Pirkimai'!O1268,TitleTable,2,FALSE),-1)</f>
        <v>-1</v>
      </c>
      <c r="P1268" s="5">
        <f>('Planuojami Pirkimai'!P1268)</f>
        <v>0</v>
      </c>
      <c r="Q1268" s="5">
        <f>('Planuojami Pirkimai'!Q1268)</f>
        <v>0</v>
      </c>
      <c r="R1268" s="5">
        <f>('Planuojami Pirkimai'!R1268)</f>
        <v>0</v>
      </c>
      <c r="S1268" s="5">
        <f>('Planuojami Pirkimai'!S1268)</f>
        <v>0</v>
      </c>
      <c r="T1268" s="5">
        <f>('Planuojami Pirkimai'!T1268)</f>
        <v>0</v>
      </c>
    </row>
    <row r="1269" spans="1:20" x14ac:dyDescent="0.25">
      <c r="A1269" s="5">
        <f>IFERROR(VLOOKUP('Planuojami Pirkimai'!A1269,PurchaseTypeTable,2,FALSE),-1)</f>
        <v>-1</v>
      </c>
      <c r="B1269" s="5">
        <f>'Planuojami Pirkimai'!B1269</f>
        <v>0</v>
      </c>
      <c r="C1269" s="5">
        <f>IFERROR(VLOOKUP('Planuojami Pirkimai'!C1269,TypeTable,2,FALSE),-1)</f>
        <v>-1</v>
      </c>
      <c r="D1269" s="5">
        <f>'Planuojami Pirkimai'!D1269</f>
        <v>0</v>
      </c>
      <c r="E1269" s="5">
        <f>'Planuojami Pirkimai'!E1269</f>
        <v>0</v>
      </c>
      <c r="F1269" s="5">
        <f>IFERROR(VLOOKUP('Planuojami Pirkimai'!F1269,MeasurementTable,2,FALSE),'Planuojami Pirkimai'!F1269)</f>
        <v>0</v>
      </c>
      <c r="G1269" s="11">
        <f>'Planuojami Pirkimai'!G1269</f>
        <v>0</v>
      </c>
      <c r="H1269" s="5">
        <f>'Planuojami Pirkimai'!H1269</f>
        <v>0</v>
      </c>
      <c r="I1269" s="11">
        <f>'Planuojami Pirkimai'!I1269</f>
        <v>0</v>
      </c>
      <c r="J1269" s="5">
        <f>IFERROR(VLOOKUP('Planuojami Pirkimai'!J1269,QuarterTable,2,FALSE),'Planuojami Pirkimai'!J1269)</f>
        <v>0</v>
      </c>
      <c r="K1269" s="5">
        <f>IFERROR(VLOOKUP('Planuojami Pirkimai'!K1269,QuarterTable,2,FALSE),'Planuojami Pirkimai'!K1269)</f>
        <v>0</v>
      </c>
      <c r="L1269" s="5">
        <f>IFERROR(VLOOKUP('Planuojami Pirkimai'!L1269,YesNoTable,2,FALSE),-1)</f>
        <v>-1</v>
      </c>
      <c r="M1269" s="5">
        <f>IFERROR(VLOOKUP('Planuojami Pirkimai'!M1269,YesNoTable,2,FALSE),-1)</f>
        <v>-1</v>
      </c>
      <c r="N1269" s="5">
        <f>IFERROR(VLOOKUP('Planuojami Pirkimai'!N1269,YesNoTable,2,FALSE),-1)</f>
        <v>-1</v>
      </c>
      <c r="O1269" s="5">
        <f>IFERROR(VLOOKUP('Planuojami Pirkimai'!O1269,TitleTable,2,FALSE),-1)</f>
        <v>-1</v>
      </c>
      <c r="P1269" s="5">
        <f>('Planuojami Pirkimai'!P1269)</f>
        <v>0</v>
      </c>
      <c r="Q1269" s="5">
        <f>('Planuojami Pirkimai'!Q1269)</f>
        <v>0</v>
      </c>
      <c r="R1269" s="5">
        <f>('Planuojami Pirkimai'!R1269)</f>
        <v>0</v>
      </c>
      <c r="S1269" s="5">
        <f>('Planuojami Pirkimai'!S1269)</f>
        <v>0</v>
      </c>
      <c r="T1269" s="5">
        <f>('Planuojami Pirkimai'!T1269)</f>
        <v>0</v>
      </c>
    </row>
    <row r="1270" spans="1:20" x14ac:dyDescent="0.25">
      <c r="A1270" s="5">
        <f>IFERROR(VLOOKUP('Planuojami Pirkimai'!A1270,PurchaseTypeTable,2,FALSE),-1)</f>
        <v>-1</v>
      </c>
      <c r="B1270" s="5">
        <f>'Planuojami Pirkimai'!B1270</f>
        <v>0</v>
      </c>
      <c r="C1270" s="5">
        <f>IFERROR(VLOOKUP('Planuojami Pirkimai'!C1270,TypeTable,2,FALSE),-1)</f>
        <v>-1</v>
      </c>
      <c r="D1270" s="5">
        <f>'Planuojami Pirkimai'!D1270</f>
        <v>0</v>
      </c>
      <c r="E1270" s="5">
        <f>'Planuojami Pirkimai'!E1270</f>
        <v>0</v>
      </c>
      <c r="F1270" s="5">
        <f>IFERROR(VLOOKUP('Planuojami Pirkimai'!F1270,MeasurementTable,2,FALSE),'Planuojami Pirkimai'!F1270)</f>
        <v>0</v>
      </c>
      <c r="G1270" s="11">
        <f>'Planuojami Pirkimai'!G1270</f>
        <v>0</v>
      </c>
      <c r="H1270" s="5">
        <f>'Planuojami Pirkimai'!H1270</f>
        <v>0</v>
      </c>
      <c r="I1270" s="11">
        <f>'Planuojami Pirkimai'!I1270</f>
        <v>0</v>
      </c>
      <c r="J1270" s="5">
        <f>IFERROR(VLOOKUP('Planuojami Pirkimai'!J1270,QuarterTable,2,FALSE),'Planuojami Pirkimai'!J1270)</f>
        <v>0</v>
      </c>
      <c r="K1270" s="5">
        <f>IFERROR(VLOOKUP('Planuojami Pirkimai'!K1270,QuarterTable,2,FALSE),'Planuojami Pirkimai'!K1270)</f>
        <v>0</v>
      </c>
      <c r="L1270" s="5">
        <f>IFERROR(VLOOKUP('Planuojami Pirkimai'!L1270,YesNoTable,2,FALSE),-1)</f>
        <v>-1</v>
      </c>
      <c r="M1270" s="5">
        <f>IFERROR(VLOOKUP('Planuojami Pirkimai'!M1270,YesNoTable,2,FALSE),-1)</f>
        <v>-1</v>
      </c>
      <c r="N1270" s="5">
        <f>IFERROR(VLOOKUP('Planuojami Pirkimai'!N1270,YesNoTable,2,FALSE),-1)</f>
        <v>-1</v>
      </c>
      <c r="O1270" s="5">
        <f>IFERROR(VLOOKUP('Planuojami Pirkimai'!O1270,TitleTable,2,FALSE),-1)</f>
        <v>-1</v>
      </c>
      <c r="P1270" s="5">
        <f>('Planuojami Pirkimai'!P1270)</f>
        <v>0</v>
      </c>
      <c r="Q1270" s="5">
        <f>('Planuojami Pirkimai'!Q1270)</f>
        <v>0</v>
      </c>
      <c r="R1270" s="5">
        <f>('Planuojami Pirkimai'!R1270)</f>
        <v>0</v>
      </c>
      <c r="S1270" s="5">
        <f>('Planuojami Pirkimai'!S1270)</f>
        <v>0</v>
      </c>
      <c r="T1270" s="5">
        <f>('Planuojami Pirkimai'!T1270)</f>
        <v>0</v>
      </c>
    </row>
    <row r="1271" spans="1:20" x14ac:dyDescent="0.25">
      <c r="A1271" s="5">
        <f>IFERROR(VLOOKUP('Planuojami Pirkimai'!A1271,PurchaseTypeTable,2,FALSE),-1)</f>
        <v>-1</v>
      </c>
      <c r="B1271" s="5">
        <f>'Planuojami Pirkimai'!B1271</f>
        <v>0</v>
      </c>
      <c r="C1271" s="5">
        <f>IFERROR(VLOOKUP('Planuojami Pirkimai'!C1271,TypeTable,2,FALSE),-1)</f>
        <v>-1</v>
      </c>
      <c r="D1271" s="5">
        <f>'Planuojami Pirkimai'!D1271</f>
        <v>0</v>
      </c>
      <c r="E1271" s="5">
        <f>'Planuojami Pirkimai'!E1271</f>
        <v>0</v>
      </c>
      <c r="F1271" s="5">
        <f>IFERROR(VLOOKUP('Planuojami Pirkimai'!F1271,MeasurementTable,2,FALSE),'Planuojami Pirkimai'!F1271)</f>
        <v>0</v>
      </c>
      <c r="G1271" s="11">
        <f>'Planuojami Pirkimai'!G1271</f>
        <v>0</v>
      </c>
      <c r="H1271" s="5">
        <f>'Planuojami Pirkimai'!H1271</f>
        <v>0</v>
      </c>
      <c r="I1271" s="11">
        <f>'Planuojami Pirkimai'!I1271</f>
        <v>0</v>
      </c>
      <c r="J1271" s="5">
        <f>IFERROR(VLOOKUP('Planuojami Pirkimai'!J1271,QuarterTable,2,FALSE),'Planuojami Pirkimai'!J1271)</f>
        <v>0</v>
      </c>
      <c r="K1271" s="5">
        <f>IFERROR(VLOOKUP('Planuojami Pirkimai'!K1271,QuarterTable,2,FALSE),'Planuojami Pirkimai'!K1271)</f>
        <v>0</v>
      </c>
      <c r="L1271" s="5">
        <f>IFERROR(VLOOKUP('Planuojami Pirkimai'!L1271,YesNoTable,2,FALSE),-1)</f>
        <v>-1</v>
      </c>
      <c r="M1271" s="5">
        <f>IFERROR(VLOOKUP('Planuojami Pirkimai'!M1271,YesNoTable,2,FALSE),-1)</f>
        <v>-1</v>
      </c>
      <c r="N1271" s="5">
        <f>IFERROR(VLOOKUP('Planuojami Pirkimai'!N1271,YesNoTable,2,FALSE),-1)</f>
        <v>-1</v>
      </c>
      <c r="O1271" s="5">
        <f>IFERROR(VLOOKUP('Planuojami Pirkimai'!O1271,TitleTable,2,FALSE),-1)</f>
        <v>-1</v>
      </c>
      <c r="P1271" s="5">
        <f>('Planuojami Pirkimai'!P1271)</f>
        <v>0</v>
      </c>
      <c r="Q1271" s="5">
        <f>('Planuojami Pirkimai'!Q1271)</f>
        <v>0</v>
      </c>
      <c r="R1271" s="5">
        <f>('Planuojami Pirkimai'!R1271)</f>
        <v>0</v>
      </c>
      <c r="S1271" s="5">
        <f>('Planuojami Pirkimai'!S1271)</f>
        <v>0</v>
      </c>
      <c r="T1271" s="5">
        <f>('Planuojami Pirkimai'!T1271)</f>
        <v>0</v>
      </c>
    </row>
    <row r="1272" spans="1:20" x14ac:dyDescent="0.25">
      <c r="A1272" s="5">
        <f>IFERROR(VLOOKUP('Planuojami Pirkimai'!A1272,PurchaseTypeTable,2,FALSE),-1)</f>
        <v>-1</v>
      </c>
      <c r="B1272" s="5">
        <f>'Planuojami Pirkimai'!B1272</f>
        <v>0</v>
      </c>
      <c r="C1272" s="5">
        <f>IFERROR(VLOOKUP('Planuojami Pirkimai'!C1272,TypeTable,2,FALSE),-1)</f>
        <v>-1</v>
      </c>
      <c r="D1272" s="5">
        <f>'Planuojami Pirkimai'!D1272</f>
        <v>0</v>
      </c>
      <c r="E1272" s="5">
        <f>'Planuojami Pirkimai'!E1272</f>
        <v>0</v>
      </c>
      <c r="F1272" s="5">
        <f>IFERROR(VLOOKUP('Planuojami Pirkimai'!F1272,MeasurementTable,2,FALSE),'Planuojami Pirkimai'!F1272)</f>
        <v>0</v>
      </c>
      <c r="G1272" s="11">
        <f>'Planuojami Pirkimai'!G1272</f>
        <v>0</v>
      </c>
      <c r="H1272" s="5">
        <f>'Planuojami Pirkimai'!H1272</f>
        <v>0</v>
      </c>
      <c r="I1272" s="11">
        <f>'Planuojami Pirkimai'!I1272</f>
        <v>0</v>
      </c>
      <c r="J1272" s="5">
        <f>IFERROR(VLOOKUP('Planuojami Pirkimai'!J1272,QuarterTable,2,FALSE),'Planuojami Pirkimai'!J1272)</f>
        <v>0</v>
      </c>
      <c r="K1272" s="5">
        <f>IFERROR(VLOOKUP('Planuojami Pirkimai'!K1272,QuarterTable,2,FALSE),'Planuojami Pirkimai'!K1272)</f>
        <v>0</v>
      </c>
      <c r="L1272" s="5">
        <f>IFERROR(VLOOKUP('Planuojami Pirkimai'!L1272,YesNoTable,2,FALSE),-1)</f>
        <v>-1</v>
      </c>
      <c r="M1272" s="5">
        <f>IFERROR(VLOOKUP('Planuojami Pirkimai'!M1272,YesNoTable,2,FALSE),-1)</f>
        <v>-1</v>
      </c>
      <c r="N1272" s="5">
        <f>IFERROR(VLOOKUP('Planuojami Pirkimai'!N1272,YesNoTable,2,FALSE),-1)</f>
        <v>-1</v>
      </c>
      <c r="O1272" s="5">
        <f>IFERROR(VLOOKUP('Planuojami Pirkimai'!O1272,TitleTable,2,FALSE),-1)</f>
        <v>-1</v>
      </c>
      <c r="P1272" s="5">
        <f>('Planuojami Pirkimai'!P1272)</f>
        <v>0</v>
      </c>
      <c r="Q1272" s="5">
        <f>('Planuojami Pirkimai'!Q1272)</f>
        <v>0</v>
      </c>
      <c r="R1272" s="5">
        <f>('Planuojami Pirkimai'!R1272)</f>
        <v>0</v>
      </c>
      <c r="S1272" s="5">
        <f>('Planuojami Pirkimai'!S1272)</f>
        <v>0</v>
      </c>
      <c r="T1272" s="5">
        <f>('Planuojami Pirkimai'!T1272)</f>
        <v>0</v>
      </c>
    </row>
    <row r="1273" spans="1:20" x14ac:dyDescent="0.25">
      <c r="A1273" s="5">
        <f>IFERROR(VLOOKUP('Planuojami Pirkimai'!A1273,PurchaseTypeTable,2,FALSE),-1)</f>
        <v>-1</v>
      </c>
      <c r="B1273" s="5">
        <f>'Planuojami Pirkimai'!B1273</f>
        <v>0</v>
      </c>
      <c r="C1273" s="5">
        <f>IFERROR(VLOOKUP('Planuojami Pirkimai'!C1273,TypeTable,2,FALSE),-1)</f>
        <v>-1</v>
      </c>
      <c r="D1273" s="5">
        <f>'Planuojami Pirkimai'!D1273</f>
        <v>0</v>
      </c>
      <c r="E1273" s="5">
        <f>'Planuojami Pirkimai'!E1273</f>
        <v>0</v>
      </c>
      <c r="F1273" s="5">
        <f>IFERROR(VLOOKUP('Planuojami Pirkimai'!F1273,MeasurementTable,2,FALSE),'Planuojami Pirkimai'!F1273)</f>
        <v>0</v>
      </c>
      <c r="G1273" s="11">
        <f>'Planuojami Pirkimai'!G1273</f>
        <v>0</v>
      </c>
      <c r="H1273" s="5">
        <f>'Planuojami Pirkimai'!H1273</f>
        <v>0</v>
      </c>
      <c r="I1273" s="11">
        <f>'Planuojami Pirkimai'!I1273</f>
        <v>0</v>
      </c>
      <c r="J1273" s="5">
        <f>IFERROR(VLOOKUP('Planuojami Pirkimai'!J1273,QuarterTable,2,FALSE),'Planuojami Pirkimai'!J1273)</f>
        <v>0</v>
      </c>
      <c r="K1273" s="5">
        <f>IFERROR(VLOOKUP('Planuojami Pirkimai'!K1273,QuarterTable,2,FALSE),'Planuojami Pirkimai'!K1273)</f>
        <v>0</v>
      </c>
      <c r="L1273" s="5">
        <f>IFERROR(VLOOKUP('Planuojami Pirkimai'!L1273,YesNoTable,2,FALSE),-1)</f>
        <v>-1</v>
      </c>
      <c r="M1273" s="5">
        <f>IFERROR(VLOOKUP('Planuojami Pirkimai'!M1273,YesNoTable,2,FALSE),-1)</f>
        <v>-1</v>
      </c>
      <c r="N1273" s="5">
        <f>IFERROR(VLOOKUP('Planuojami Pirkimai'!N1273,YesNoTable,2,FALSE),-1)</f>
        <v>-1</v>
      </c>
      <c r="O1273" s="5">
        <f>IFERROR(VLOOKUP('Planuojami Pirkimai'!O1273,TitleTable,2,FALSE),-1)</f>
        <v>-1</v>
      </c>
      <c r="P1273" s="5">
        <f>('Planuojami Pirkimai'!P1273)</f>
        <v>0</v>
      </c>
      <c r="Q1273" s="5">
        <f>('Planuojami Pirkimai'!Q1273)</f>
        <v>0</v>
      </c>
      <c r="R1273" s="5">
        <f>('Planuojami Pirkimai'!R1273)</f>
        <v>0</v>
      </c>
      <c r="S1273" s="5">
        <f>('Planuojami Pirkimai'!S1273)</f>
        <v>0</v>
      </c>
      <c r="T1273" s="5">
        <f>('Planuojami Pirkimai'!T1273)</f>
        <v>0</v>
      </c>
    </row>
    <row r="1274" spans="1:20" x14ac:dyDescent="0.25">
      <c r="A1274" s="5">
        <f>IFERROR(VLOOKUP('Planuojami Pirkimai'!A1274,PurchaseTypeTable,2,FALSE),-1)</f>
        <v>-1</v>
      </c>
      <c r="B1274" s="5">
        <f>'Planuojami Pirkimai'!B1274</f>
        <v>0</v>
      </c>
      <c r="C1274" s="5">
        <f>IFERROR(VLOOKUP('Planuojami Pirkimai'!C1274,TypeTable,2,FALSE),-1)</f>
        <v>-1</v>
      </c>
      <c r="D1274" s="5">
        <f>'Planuojami Pirkimai'!D1274</f>
        <v>0</v>
      </c>
      <c r="E1274" s="5">
        <f>'Planuojami Pirkimai'!E1274</f>
        <v>0</v>
      </c>
      <c r="F1274" s="5">
        <f>IFERROR(VLOOKUP('Planuojami Pirkimai'!F1274,MeasurementTable,2,FALSE),'Planuojami Pirkimai'!F1274)</f>
        <v>0</v>
      </c>
      <c r="G1274" s="11">
        <f>'Planuojami Pirkimai'!G1274</f>
        <v>0</v>
      </c>
      <c r="H1274" s="5">
        <f>'Planuojami Pirkimai'!H1274</f>
        <v>0</v>
      </c>
      <c r="I1274" s="11">
        <f>'Planuojami Pirkimai'!I1274</f>
        <v>0</v>
      </c>
      <c r="J1274" s="5">
        <f>IFERROR(VLOOKUP('Planuojami Pirkimai'!J1274,QuarterTable,2,FALSE),'Planuojami Pirkimai'!J1274)</f>
        <v>0</v>
      </c>
      <c r="K1274" s="5">
        <f>IFERROR(VLOOKUP('Planuojami Pirkimai'!K1274,QuarterTable,2,FALSE),'Planuojami Pirkimai'!K1274)</f>
        <v>0</v>
      </c>
      <c r="L1274" s="5">
        <f>IFERROR(VLOOKUP('Planuojami Pirkimai'!L1274,YesNoTable,2,FALSE),-1)</f>
        <v>-1</v>
      </c>
      <c r="M1274" s="5">
        <f>IFERROR(VLOOKUP('Planuojami Pirkimai'!M1274,YesNoTable,2,FALSE),-1)</f>
        <v>-1</v>
      </c>
      <c r="N1274" s="5">
        <f>IFERROR(VLOOKUP('Planuojami Pirkimai'!N1274,YesNoTable,2,FALSE),-1)</f>
        <v>-1</v>
      </c>
      <c r="O1274" s="5">
        <f>IFERROR(VLOOKUP('Planuojami Pirkimai'!O1274,TitleTable,2,FALSE),-1)</f>
        <v>-1</v>
      </c>
      <c r="P1274" s="5">
        <f>('Planuojami Pirkimai'!P1274)</f>
        <v>0</v>
      </c>
      <c r="Q1274" s="5">
        <f>('Planuojami Pirkimai'!Q1274)</f>
        <v>0</v>
      </c>
      <c r="R1274" s="5">
        <f>('Planuojami Pirkimai'!R1274)</f>
        <v>0</v>
      </c>
      <c r="S1274" s="5">
        <f>('Planuojami Pirkimai'!S1274)</f>
        <v>0</v>
      </c>
      <c r="T1274" s="5">
        <f>('Planuojami Pirkimai'!T1274)</f>
        <v>0</v>
      </c>
    </row>
    <row r="1275" spans="1:20" x14ac:dyDescent="0.25">
      <c r="A1275" s="5">
        <f>IFERROR(VLOOKUP('Planuojami Pirkimai'!A1275,PurchaseTypeTable,2,FALSE),-1)</f>
        <v>-1</v>
      </c>
      <c r="B1275" s="5">
        <f>'Planuojami Pirkimai'!B1275</f>
        <v>0</v>
      </c>
      <c r="C1275" s="5">
        <f>IFERROR(VLOOKUP('Planuojami Pirkimai'!C1275,TypeTable,2,FALSE),-1)</f>
        <v>-1</v>
      </c>
      <c r="D1275" s="5">
        <f>'Planuojami Pirkimai'!D1275</f>
        <v>0</v>
      </c>
      <c r="E1275" s="5">
        <f>'Planuojami Pirkimai'!E1275</f>
        <v>0</v>
      </c>
      <c r="F1275" s="5">
        <f>IFERROR(VLOOKUP('Planuojami Pirkimai'!F1275,MeasurementTable,2,FALSE),'Planuojami Pirkimai'!F1275)</f>
        <v>0</v>
      </c>
      <c r="G1275" s="11">
        <f>'Planuojami Pirkimai'!G1275</f>
        <v>0</v>
      </c>
      <c r="H1275" s="5">
        <f>'Planuojami Pirkimai'!H1275</f>
        <v>0</v>
      </c>
      <c r="I1275" s="11">
        <f>'Planuojami Pirkimai'!I1275</f>
        <v>0</v>
      </c>
      <c r="J1275" s="5">
        <f>IFERROR(VLOOKUP('Planuojami Pirkimai'!J1275,QuarterTable,2,FALSE),'Planuojami Pirkimai'!J1275)</f>
        <v>0</v>
      </c>
      <c r="K1275" s="5">
        <f>IFERROR(VLOOKUP('Planuojami Pirkimai'!K1275,QuarterTable,2,FALSE),'Planuojami Pirkimai'!K1275)</f>
        <v>0</v>
      </c>
      <c r="L1275" s="5">
        <f>IFERROR(VLOOKUP('Planuojami Pirkimai'!L1275,YesNoTable,2,FALSE),-1)</f>
        <v>-1</v>
      </c>
      <c r="M1275" s="5">
        <f>IFERROR(VLOOKUP('Planuojami Pirkimai'!M1275,YesNoTable,2,FALSE),-1)</f>
        <v>-1</v>
      </c>
      <c r="N1275" s="5">
        <f>IFERROR(VLOOKUP('Planuojami Pirkimai'!N1275,YesNoTable,2,FALSE),-1)</f>
        <v>-1</v>
      </c>
      <c r="O1275" s="5">
        <f>IFERROR(VLOOKUP('Planuojami Pirkimai'!O1275,TitleTable,2,FALSE),-1)</f>
        <v>-1</v>
      </c>
      <c r="P1275" s="5">
        <f>('Planuojami Pirkimai'!P1275)</f>
        <v>0</v>
      </c>
      <c r="Q1275" s="5">
        <f>('Planuojami Pirkimai'!Q1275)</f>
        <v>0</v>
      </c>
      <c r="R1275" s="5">
        <f>('Planuojami Pirkimai'!R1275)</f>
        <v>0</v>
      </c>
      <c r="S1275" s="5">
        <f>('Planuojami Pirkimai'!S1275)</f>
        <v>0</v>
      </c>
      <c r="T1275" s="5">
        <f>('Planuojami Pirkimai'!T1275)</f>
        <v>0</v>
      </c>
    </row>
    <row r="1276" spans="1:20" x14ac:dyDescent="0.25">
      <c r="A1276" s="5">
        <f>IFERROR(VLOOKUP('Planuojami Pirkimai'!A1276,PurchaseTypeTable,2,FALSE),-1)</f>
        <v>-1</v>
      </c>
      <c r="B1276" s="5">
        <f>'Planuojami Pirkimai'!B1276</f>
        <v>0</v>
      </c>
      <c r="C1276" s="5">
        <f>IFERROR(VLOOKUP('Planuojami Pirkimai'!C1276,TypeTable,2,FALSE),-1)</f>
        <v>-1</v>
      </c>
      <c r="D1276" s="5">
        <f>'Planuojami Pirkimai'!D1276</f>
        <v>0</v>
      </c>
      <c r="E1276" s="5">
        <f>'Planuojami Pirkimai'!E1276</f>
        <v>0</v>
      </c>
      <c r="F1276" s="5">
        <f>IFERROR(VLOOKUP('Planuojami Pirkimai'!F1276,MeasurementTable,2,FALSE),'Planuojami Pirkimai'!F1276)</f>
        <v>0</v>
      </c>
      <c r="G1276" s="11">
        <f>'Planuojami Pirkimai'!G1276</f>
        <v>0</v>
      </c>
      <c r="H1276" s="5">
        <f>'Planuojami Pirkimai'!H1276</f>
        <v>0</v>
      </c>
      <c r="I1276" s="11">
        <f>'Planuojami Pirkimai'!I1276</f>
        <v>0</v>
      </c>
      <c r="J1276" s="5">
        <f>IFERROR(VLOOKUP('Planuojami Pirkimai'!J1276,QuarterTable,2,FALSE),'Planuojami Pirkimai'!J1276)</f>
        <v>0</v>
      </c>
      <c r="K1276" s="5">
        <f>IFERROR(VLOOKUP('Planuojami Pirkimai'!K1276,QuarterTable,2,FALSE),'Planuojami Pirkimai'!K1276)</f>
        <v>0</v>
      </c>
      <c r="L1276" s="5">
        <f>IFERROR(VLOOKUP('Planuojami Pirkimai'!L1276,YesNoTable,2,FALSE),-1)</f>
        <v>-1</v>
      </c>
      <c r="M1276" s="5">
        <f>IFERROR(VLOOKUP('Planuojami Pirkimai'!M1276,YesNoTable,2,FALSE),-1)</f>
        <v>-1</v>
      </c>
      <c r="N1276" s="5">
        <f>IFERROR(VLOOKUP('Planuojami Pirkimai'!N1276,YesNoTable,2,FALSE),-1)</f>
        <v>-1</v>
      </c>
      <c r="O1276" s="5">
        <f>IFERROR(VLOOKUP('Planuojami Pirkimai'!O1276,TitleTable,2,FALSE),-1)</f>
        <v>-1</v>
      </c>
      <c r="P1276" s="5">
        <f>('Planuojami Pirkimai'!P1276)</f>
        <v>0</v>
      </c>
      <c r="Q1276" s="5">
        <f>('Planuojami Pirkimai'!Q1276)</f>
        <v>0</v>
      </c>
      <c r="R1276" s="5">
        <f>('Planuojami Pirkimai'!R1276)</f>
        <v>0</v>
      </c>
      <c r="S1276" s="5">
        <f>('Planuojami Pirkimai'!S1276)</f>
        <v>0</v>
      </c>
      <c r="T1276" s="5">
        <f>('Planuojami Pirkimai'!T1276)</f>
        <v>0</v>
      </c>
    </row>
    <row r="1277" spans="1:20" x14ac:dyDescent="0.25">
      <c r="A1277" s="5">
        <f>IFERROR(VLOOKUP('Planuojami Pirkimai'!A1277,PurchaseTypeTable,2,FALSE),-1)</f>
        <v>-1</v>
      </c>
      <c r="B1277" s="5">
        <f>'Planuojami Pirkimai'!B1277</f>
        <v>0</v>
      </c>
      <c r="C1277" s="5">
        <f>IFERROR(VLOOKUP('Planuojami Pirkimai'!C1277,TypeTable,2,FALSE),-1)</f>
        <v>-1</v>
      </c>
      <c r="D1277" s="5">
        <f>'Planuojami Pirkimai'!D1277</f>
        <v>0</v>
      </c>
      <c r="E1277" s="5">
        <f>'Planuojami Pirkimai'!E1277</f>
        <v>0</v>
      </c>
      <c r="F1277" s="5">
        <f>IFERROR(VLOOKUP('Planuojami Pirkimai'!F1277,MeasurementTable,2,FALSE),'Planuojami Pirkimai'!F1277)</f>
        <v>0</v>
      </c>
      <c r="G1277" s="11">
        <f>'Planuojami Pirkimai'!G1277</f>
        <v>0</v>
      </c>
      <c r="H1277" s="5">
        <f>'Planuojami Pirkimai'!H1277</f>
        <v>0</v>
      </c>
      <c r="I1277" s="11">
        <f>'Planuojami Pirkimai'!I1277</f>
        <v>0</v>
      </c>
      <c r="J1277" s="5">
        <f>IFERROR(VLOOKUP('Planuojami Pirkimai'!J1277,QuarterTable,2,FALSE),'Planuojami Pirkimai'!J1277)</f>
        <v>0</v>
      </c>
      <c r="K1277" s="5">
        <f>IFERROR(VLOOKUP('Planuojami Pirkimai'!K1277,QuarterTable,2,FALSE),'Planuojami Pirkimai'!K1277)</f>
        <v>0</v>
      </c>
      <c r="L1277" s="5">
        <f>IFERROR(VLOOKUP('Planuojami Pirkimai'!L1277,YesNoTable,2,FALSE),-1)</f>
        <v>-1</v>
      </c>
      <c r="M1277" s="5">
        <f>IFERROR(VLOOKUP('Planuojami Pirkimai'!M1277,YesNoTable,2,FALSE),-1)</f>
        <v>-1</v>
      </c>
      <c r="N1277" s="5">
        <f>IFERROR(VLOOKUP('Planuojami Pirkimai'!N1277,YesNoTable,2,FALSE),-1)</f>
        <v>-1</v>
      </c>
      <c r="O1277" s="5">
        <f>IFERROR(VLOOKUP('Planuojami Pirkimai'!O1277,TitleTable,2,FALSE),-1)</f>
        <v>-1</v>
      </c>
      <c r="P1277" s="5">
        <f>('Planuojami Pirkimai'!P1277)</f>
        <v>0</v>
      </c>
      <c r="Q1277" s="5">
        <f>('Planuojami Pirkimai'!Q1277)</f>
        <v>0</v>
      </c>
      <c r="R1277" s="5">
        <f>('Planuojami Pirkimai'!R1277)</f>
        <v>0</v>
      </c>
      <c r="S1277" s="5">
        <f>('Planuojami Pirkimai'!S1277)</f>
        <v>0</v>
      </c>
      <c r="T1277" s="5">
        <f>('Planuojami Pirkimai'!T1277)</f>
        <v>0</v>
      </c>
    </row>
    <row r="1278" spans="1:20" x14ac:dyDescent="0.25">
      <c r="A1278" s="5">
        <f>IFERROR(VLOOKUP('Planuojami Pirkimai'!A1278,PurchaseTypeTable,2,FALSE),-1)</f>
        <v>-1</v>
      </c>
      <c r="B1278" s="5">
        <f>'Planuojami Pirkimai'!B1278</f>
        <v>0</v>
      </c>
      <c r="C1278" s="5">
        <f>IFERROR(VLOOKUP('Planuojami Pirkimai'!C1278,TypeTable,2,FALSE),-1)</f>
        <v>-1</v>
      </c>
      <c r="D1278" s="5">
        <f>'Planuojami Pirkimai'!D1278</f>
        <v>0</v>
      </c>
      <c r="E1278" s="5">
        <f>'Planuojami Pirkimai'!E1278</f>
        <v>0</v>
      </c>
      <c r="F1278" s="5">
        <f>IFERROR(VLOOKUP('Planuojami Pirkimai'!F1278,MeasurementTable,2,FALSE),'Planuojami Pirkimai'!F1278)</f>
        <v>0</v>
      </c>
      <c r="G1278" s="11">
        <f>'Planuojami Pirkimai'!G1278</f>
        <v>0</v>
      </c>
      <c r="H1278" s="5">
        <f>'Planuojami Pirkimai'!H1278</f>
        <v>0</v>
      </c>
      <c r="I1278" s="11">
        <f>'Planuojami Pirkimai'!I1278</f>
        <v>0</v>
      </c>
      <c r="J1278" s="5">
        <f>IFERROR(VLOOKUP('Planuojami Pirkimai'!J1278,QuarterTable,2,FALSE),'Planuojami Pirkimai'!J1278)</f>
        <v>0</v>
      </c>
      <c r="K1278" s="5">
        <f>IFERROR(VLOOKUP('Planuojami Pirkimai'!K1278,QuarterTable,2,FALSE),'Planuojami Pirkimai'!K1278)</f>
        <v>0</v>
      </c>
      <c r="L1278" s="5">
        <f>IFERROR(VLOOKUP('Planuojami Pirkimai'!L1278,YesNoTable,2,FALSE),-1)</f>
        <v>-1</v>
      </c>
      <c r="M1278" s="5">
        <f>IFERROR(VLOOKUP('Planuojami Pirkimai'!M1278,YesNoTable,2,FALSE),-1)</f>
        <v>-1</v>
      </c>
      <c r="N1278" s="5">
        <f>IFERROR(VLOOKUP('Planuojami Pirkimai'!N1278,YesNoTable,2,FALSE),-1)</f>
        <v>-1</v>
      </c>
      <c r="O1278" s="5">
        <f>IFERROR(VLOOKUP('Planuojami Pirkimai'!O1278,TitleTable,2,FALSE),-1)</f>
        <v>-1</v>
      </c>
      <c r="P1278" s="5">
        <f>('Planuojami Pirkimai'!P1278)</f>
        <v>0</v>
      </c>
      <c r="Q1278" s="5">
        <f>('Planuojami Pirkimai'!Q1278)</f>
        <v>0</v>
      </c>
      <c r="R1278" s="5">
        <f>('Planuojami Pirkimai'!R1278)</f>
        <v>0</v>
      </c>
      <c r="S1278" s="5">
        <f>('Planuojami Pirkimai'!S1278)</f>
        <v>0</v>
      </c>
      <c r="T1278" s="5">
        <f>('Planuojami Pirkimai'!T1278)</f>
        <v>0</v>
      </c>
    </row>
    <row r="1279" spans="1:20" x14ac:dyDescent="0.25">
      <c r="A1279" s="5">
        <f>IFERROR(VLOOKUP('Planuojami Pirkimai'!A1279,PurchaseTypeTable,2,FALSE),-1)</f>
        <v>-1</v>
      </c>
      <c r="B1279" s="5">
        <f>'Planuojami Pirkimai'!B1279</f>
        <v>0</v>
      </c>
      <c r="C1279" s="5">
        <f>IFERROR(VLOOKUP('Planuojami Pirkimai'!C1279,TypeTable,2,FALSE),-1)</f>
        <v>-1</v>
      </c>
      <c r="D1279" s="5">
        <f>'Planuojami Pirkimai'!D1279</f>
        <v>0</v>
      </c>
      <c r="E1279" s="5">
        <f>'Planuojami Pirkimai'!E1279</f>
        <v>0</v>
      </c>
      <c r="F1279" s="5">
        <f>IFERROR(VLOOKUP('Planuojami Pirkimai'!F1279,MeasurementTable,2,FALSE),'Planuojami Pirkimai'!F1279)</f>
        <v>0</v>
      </c>
      <c r="G1279" s="11">
        <f>'Planuojami Pirkimai'!G1279</f>
        <v>0</v>
      </c>
      <c r="H1279" s="5">
        <f>'Planuojami Pirkimai'!H1279</f>
        <v>0</v>
      </c>
      <c r="I1279" s="11">
        <f>'Planuojami Pirkimai'!I1279</f>
        <v>0</v>
      </c>
      <c r="J1279" s="5">
        <f>IFERROR(VLOOKUP('Planuojami Pirkimai'!J1279,QuarterTable,2,FALSE),'Planuojami Pirkimai'!J1279)</f>
        <v>0</v>
      </c>
      <c r="K1279" s="5">
        <f>IFERROR(VLOOKUP('Planuojami Pirkimai'!K1279,QuarterTable,2,FALSE),'Planuojami Pirkimai'!K1279)</f>
        <v>0</v>
      </c>
      <c r="L1279" s="5">
        <f>IFERROR(VLOOKUP('Planuojami Pirkimai'!L1279,YesNoTable,2,FALSE),-1)</f>
        <v>-1</v>
      </c>
      <c r="M1279" s="5">
        <f>IFERROR(VLOOKUP('Planuojami Pirkimai'!M1279,YesNoTable,2,FALSE),-1)</f>
        <v>-1</v>
      </c>
      <c r="N1279" s="5">
        <f>IFERROR(VLOOKUP('Planuojami Pirkimai'!N1279,YesNoTable,2,FALSE),-1)</f>
        <v>-1</v>
      </c>
      <c r="O1279" s="5">
        <f>IFERROR(VLOOKUP('Planuojami Pirkimai'!O1279,TitleTable,2,FALSE),-1)</f>
        <v>-1</v>
      </c>
      <c r="P1279" s="5">
        <f>('Planuojami Pirkimai'!P1279)</f>
        <v>0</v>
      </c>
      <c r="Q1279" s="5">
        <f>('Planuojami Pirkimai'!Q1279)</f>
        <v>0</v>
      </c>
      <c r="R1279" s="5">
        <f>('Planuojami Pirkimai'!R1279)</f>
        <v>0</v>
      </c>
      <c r="S1279" s="5">
        <f>('Planuojami Pirkimai'!S1279)</f>
        <v>0</v>
      </c>
      <c r="T1279" s="5">
        <f>('Planuojami Pirkimai'!T1279)</f>
        <v>0</v>
      </c>
    </row>
    <row r="1280" spans="1:20" x14ac:dyDescent="0.25">
      <c r="A1280" s="5">
        <f>IFERROR(VLOOKUP('Planuojami Pirkimai'!A1280,PurchaseTypeTable,2,FALSE),-1)</f>
        <v>-1</v>
      </c>
      <c r="B1280" s="5">
        <f>'Planuojami Pirkimai'!B1280</f>
        <v>0</v>
      </c>
      <c r="C1280" s="5">
        <f>IFERROR(VLOOKUP('Planuojami Pirkimai'!C1280,TypeTable,2,FALSE),-1)</f>
        <v>-1</v>
      </c>
      <c r="D1280" s="5">
        <f>'Planuojami Pirkimai'!D1280</f>
        <v>0</v>
      </c>
      <c r="E1280" s="5">
        <f>'Planuojami Pirkimai'!E1280</f>
        <v>0</v>
      </c>
      <c r="F1280" s="5">
        <f>IFERROR(VLOOKUP('Planuojami Pirkimai'!F1280,MeasurementTable,2,FALSE),'Planuojami Pirkimai'!F1280)</f>
        <v>0</v>
      </c>
      <c r="G1280" s="11">
        <f>'Planuojami Pirkimai'!G1280</f>
        <v>0</v>
      </c>
      <c r="H1280" s="5">
        <f>'Planuojami Pirkimai'!H1280</f>
        <v>0</v>
      </c>
      <c r="I1280" s="11">
        <f>'Planuojami Pirkimai'!I1280</f>
        <v>0</v>
      </c>
      <c r="J1280" s="5">
        <f>IFERROR(VLOOKUP('Planuojami Pirkimai'!J1280,QuarterTable,2,FALSE),'Planuojami Pirkimai'!J1280)</f>
        <v>0</v>
      </c>
      <c r="K1280" s="5">
        <f>IFERROR(VLOOKUP('Planuojami Pirkimai'!K1280,QuarterTable,2,FALSE),'Planuojami Pirkimai'!K1280)</f>
        <v>0</v>
      </c>
      <c r="L1280" s="5">
        <f>IFERROR(VLOOKUP('Planuojami Pirkimai'!L1280,YesNoTable,2,FALSE),-1)</f>
        <v>-1</v>
      </c>
      <c r="M1280" s="5">
        <f>IFERROR(VLOOKUP('Planuojami Pirkimai'!M1280,YesNoTable,2,FALSE),-1)</f>
        <v>-1</v>
      </c>
      <c r="N1280" s="5">
        <f>IFERROR(VLOOKUP('Planuojami Pirkimai'!N1280,YesNoTable,2,FALSE),-1)</f>
        <v>-1</v>
      </c>
      <c r="O1280" s="5">
        <f>IFERROR(VLOOKUP('Planuojami Pirkimai'!O1280,TitleTable,2,FALSE),-1)</f>
        <v>-1</v>
      </c>
      <c r="P1280" s="5">
        <f>('Planuojami Pirkimai'!P1280)</f>
        <v>0</v>
      </c>
      <c r="Q1280" s="5">
        <f>('Planuojami Pirkimai'!Q1280)</f>
        <v>0</v>
      </c>
      <c r="R1280" s="5">
        <f>('Planuojami Pirkimai'!R1280)</f>
        <v>0</v>
      </c>
      <c r="S1280" s="5">
        <f>('Planuojami Pirkimai'!S1280)</f>
        <v>0</v>
      </c>
      <c r="T1280" s="5">
        <f>('Planuojami Pirkimai'!T1280)</f>
        <v>0</v>
      </c>
    </row>
    <row r="1281" spans="1:20" x14ac:dyDescent="0.25">
      <c r="A1281" s="5">
        <f>IFERROR(VLOOKUP('Planuojami Pirkimai'!A1281,PurchaseTypeTable,2,FALSE),-1)</f>
        <v>-1</v>
      </c>
      <c r="B1281" s="5">
        <f>'Planuojami Pirkimai'!B1281</f>
        <v>0</v>
      </c>
      <c r="C1281" s="5">
        <f>IFERROR(VLOOKUP('Planuojami Pirkimai'!C1281,TypeTable,2,FALSE),-1)</f>
        <v>-1</v>
      </c>
      <c r="D1281" s="5">
        <f>'Planuojami Pirkimai'!D1281</f>
        <v>0</v>
      </c>
      <c r="E1281" s="5">
        <f>'Planuojami Pirkimai'!E1281</f>
        <v>0</v>
      </c>
      <c r="F1281" s="5">
        <f>IFERROR(VLOOKUP('Planuojami Pirkimai'!F1281,MeasurementTable,2,FALSE),'Planuojami Pirkimai'!F1281)</f>
        <v>0</v>
      </c>
      <c r="G1281" s="11">
        <f>'Planuojami Pirkimai'!G1281</f>
        <v>0</v>
      </c>
      <c r="H1281" s="5">
        <f>'Planuojami Pirkimai'!H1281</f>
        <v>0</v>
      </c>
      <c r="I1281" s="11">
        <f>'Planuojami Pirkimai'!I1281</f>
        <v>0</v>
      </c>
      <c r="J1281" s="5">
        <f>IFERROR(VLOOKUP('Planuojami Pirkimai'!J1281,QuarterTable,2,FALSE),'Planuojami Pirkimai'!J1281)</f>
        <v>0</v>
      </c>
      <c r="K1281" s="5">
        <f>IFERROR(VLOOKUP('Planuojami Pirkimai'!K1281,QuarterTable,2,FALSE),'Planuojami Pirkimai'!K1281)</f>
        <v>0</v>
      </c>
      <c r="L1281" s="5">
        <f>IFERROR(VLOOKUP('Planuojami Pirkimai'!L1281,YesNoTable,2,FALSE),-1)</f>
        <v>-1</v>
      </c>
      <c r="M1281" s="5">
        <f>IFERROR(VLOOKUP('Planuojami Pirkimai'!M1281,YesNoTable,2,FALSE),-1)</f>
        <v>-1</v>
      </c>
      <c r="N1281" s="5">
        <f>IFERROR(VLOOKUP('Planuojami Pirkimai'!N1281,YesNoTable,2,FALSE),-1)</f>
        <v>-1</v>
      </c>
      <c r="O1281" s="5">
        <f>IFERROR(VLOOKUP('Planuojami Pirkimai'!O1281,TitleTable,2,FALSE),-1)</f>
        <v>-1</v>
      </c>
      <c r="P1281" s="5">
        <f>('Planuojami Pirkimai'!P1281)</f>
        <v>0</v>
      </c>
      <c r="Q1281" s="5">
        <f>('Planuojami Pirkimai'!Q1281)</f>
        <v>0</v>
      </c>
      <c r="R1281" s="5">
        <f>('Planuojami Pirkimai'!R1281)</f>
        <v>0</v>
      </c>
      <c r="S1281" s="5">
        <f>('Planuojami Pirkimai'!S1281)</f>
        <v>0</v>
      </c>
      <c r="T1281" s="5">
        <f>('Planuojami Pirkimai'!T1281)</f>
        <v>0</v>
      </c>
    </row>
    <row r="1282" spans="1:20" x14ac:dyDescent="0.25">
      <c r="A1282" s="5">
        <f>IFERROR(VLOOKUP('Planuojami Pirkimai'!A1282,PurchaseTypeTable,2,FALSE),-1)</f>
        <v>-1</v>
      </c>
      <c r="B1282" s="5">
        <f>'Planuojami Pirkimai'!B1282</f>
        <v>0</v>
      </c>
      <c r="C1282" s="5">
        <f>IFERROR(VLOOKUP('Planuojami Pirkimai'!C1282,TypeTable,2,FALSE),-1)</f>
        <v>-1</v>
      </c>
      <c r="D1282" s="5">
        <f>'Planuojami Pirkimai'!D1282</f>
        <v>0</v>
      </c>
      <c r="E1282" s="5">
        <f>'Planuojami Pirkimai'!E1282</f>
        <v>0</v>
      </c>
      <c r="F1282" s="5">
        <f>IFERROR(VLOOKUP('Planuojami Pirkimai'!F1282,MeasurementTable,2,FALSE),'Planuojami Pirkimai'!F1282)</f>
        <v>0</v>
      </c>
      <c r="G1282" s="11">
        <f>'Planuojami Pirkimai'!G1282</f>
        <v>0</v>
      </c>
      <c r="H1282" s="5">
        <f>'Planuojami Pirkimai'!H1282</f>
        <v>0</v>
      </c>
      <c r="I1282" s="11">
        <f>'Planuojami Pirkimai'!I1282</f>
        <v>0</v>
      </c>
      <c r="J1282" s="5">
        <f>IFERROR(VLOOKUP('Planuojami Pirkimai'!J1282,QuarterTable,2,FALSE),'Planuojami Pirkimai'!J1282)</f>
        <v>0</v>
      </c>
      <c r="K1282" s="5">
        <f>IFERROR(VLOOKUP('Planuojami Pirkimai'!K1282,QuarterTable,2,FALSE),'Planuojami Pirkimai'!K1282)</f>
        <v>0</v>
      </c>
      <c r="L1282" s="5">
        <f>IFERROR(VLOOKUP('Planuojami Pirkimai'!L1282,YesNoTable,2,FALSE),-1)</f>
        <v>-1</v>
      </c>
      <c r="M1282" s="5">
        <f>IFERROR(VLOOKUP('Planuojami Pirkimai'!M1282,YesNoTable,2,FALSE),-1)</f>
        <v>-1</v>
      </c>
      <c r="N1282" s="5">
        <f>IFERROR(VLOOKUP('Planuojami Pirkimai'!N1282,YesNoTable,2,FALSE),-1)</f>
        <v>-1</v>
      </c>
      <c r="O1282" s="5">
        <f>IFERROR(VLOOKUP('Planuojami Pirkimai'!O1282,TitleTable,2,FALSE),-1)</f>
        <v>-1</v>
      </c>
      <c r="P1282" s="5">
        <f>('Planuojami Pirkimai'!P1282)</f>
        <v>0</v>
      </c>
      <c r="Q1282" s="5">
        <f>('Planuojami Pirkimai'!Q1282)</f>
        <v>0</v>
      </c>
      <c r="R1282" s="5">
        <f>('Planuojami Pirkimai'!R1282)</f>
        <v>0</v>
      </c>
      <c r="S1282" s="5">
        <f>('Planuojami Pirkimai'!S1282)</f>
        <v>0</v>
      </c>
      <c r="T1282" s="5">
        <f>('Planuojami Pirkimai'!T1282)</f>
        <v>0</v>
      </c>
    </row>
    <row r="1283" spans="1:20" x14ac:dyDescent="0.25">
      <c r="A1283" s="5">
        <f>IFERROR(VLOOKUP('Planuojami Pirkimai'!A1283,PurchaseTypeTable,2,FALSE),-1)</f>
        <v>-1</v>
      </c>
      <c r="B1283" s="5">
        <f>'Planuojami Pirkimai'!B1283</f>
        <v>0</v>
      </c>
      <c r="C1283" s="5">
        <f>IFERROR(VLOOKUP('Planuojami Pirkimai'!C1283,TypeTable,2,FALSE),-1)</f>
        <v>-1</v>
      </c>
      <c r="D1283" s="5">
        <f>'Planuojami Pirkimai'!D1283</f>
        <v>0</v>
      </c>
      <c r="E1283" s="5">
        <f>'Planuojami Pirkimai'!E1283</f>
        <v>0</v>
      </c>
      <c r="F1283" s="5">
        <f>IFERROR(VLOOKUP('Planuojami Pirkimai'!F1283,MeasurementTable,2,FALSE),'Planuojami Pirkimai'!F1283)</f>
        <v>0</v>
      </c>
      <c r="G1283" s="11">
        <f>'Planuojami Pirkimai'!G1283</f>
        <v>0</v>
      </c>
      <c r="H1283" s="5">
        <f>'Planuojami Pirkimai'!H1283</f>
        <v>0</v>
      </c>
      <c r="I1283" s="11">
        <f>'Planuojami Pirkimai'!I1283</f>
        <v>0</v>
      </c>
      <c r="J1283" s="5">
        <f>IFERROR(VLOOKUP('Planuojami Pirkimai'!J1283,QuarterTable,2,FALSE),'Planuojami Pirkimai'!J1283)</f>
        <v>0</v>
      </c>
      <c r="K1283" s="5">
        <f>IFERROR(VLOOKUP('Planuojami Pirkimai'!K1283,QuarterTable,2,FALSE),'Planuojami Pirkimai'!K1283)</f>
        <v>0</v>
      </c>
      <c r="L1283" s="5">
        <f>IFERROR(VLOOKUP('Planuojami Pirkimai'!L1283,YesNoTable,2,FALSE),-1)</f>
        <v>-1</v>
      </c>
      <c r="M1283" s="5">
        <f>IFERROR(VLOOKUP('Planuojami Pirkimai'!M1283,YesNoTable,2,FALSE),-1)</f>
        <v>-1</v>
      </c>
      <c r="N1283" s="5">
        <f>IFERROR(VLOOKUP('Planuojami Pirkimai'!N1283,YesNoTable,2,FALSE),-1)</f>
        <v>-1</v>
      </c>
      <c r="O1283" s="5">
        <f>IFERROR(VLOOKUP('Planuojami Pirkimai'!O1283,TitleTable,2,FALSE),-1)</f>
        <v>-1</v>
      </c>
      <c r="P1283" s="5">
        <f>('Planuojami Pirkimai'!P1283)</f>
        <v>0</v>
      </c>
      <c r="Q1283" s="5">
        <f>('Planuojami Pirkimai'!Q1283)</f>
        <v>0</v>
      </c>
      <c r="R1283" s="5">
        <f>('Planuojami Pirkimai'!R1283)</f>
        <v>0</v>
      </c>
      <c r="S1283" s="5">
        <f>('Planuojami Pirkimai'!S1283)</f>
        <v>0</v>
      </c>
      <c r="T1283" s="5">
        <f>('Planuojami Pirkimai'!T1283)</f>
        <v>0</v>
      </c>
    </row>
    <row r="1284" spans="1:20" x14ac:dyDescent="0.25">
      <c r="A1284" s="5">
        <f>IFERROR(VLOOKUP('Planuojami Pirkimai'!A1284,PurchaseTypeTable,2,FALSE),-1)</f>
        <v>-1</v>
      </c>
      <c r="B1284" s="5">
        <f>'Planuojami Pirkimai'!B1284</f>
        <v>0</v>
      </c>
      <c r="C1284" s="5">
        <f>IFERROR(VLOOKUP('Planuojami Pirkimai'!C1284,TypeTable,2,FALSE),-1)</f>
        <v>-1</v>
      </c>
      <c r="D1284" s="5">
        <f>'Planuojami Pirkimai'!D1284</f>
        <v>0</v>
      </c>
      <c r="E1284" s="5">
        <f>'Planuojami Pirkimai'!E1284</f>
        <v>0</v>
      </c>
      <c r="F1284" s="5">
        <f>IFERROR(VLOOKUP('Planuojami Pirkimai'!F1284,MeasurementTable,2,FALSE),'Planuojami Pirkimai'!F1284)</f>
        <v>0</v>
      </c>
      <c r="G1284" s="11">
        <f>'Planuojami Pirkimai'!G1284</f>
        <v>0</v>
      </c>
      <c r="H1284" s="5">
        <f>'Planuojami Pirkimai'!H1284</f>
        <v>0</v>
      </c>
      <c r="I1284" s="11">
        <f>'Planuojami Pirkimai'!I1284</f>
        <v>0</v>
      </c>
      <c r="J1284" s="5">
        <f>IFERROR(VLOOKUP('Planuojami Pirkimai'!J1284,QuarterTable,2,FALSE),'Planuojami Pirkimai'!J1284)</f>
        <v>0</v>
      </c>
      <c r="K1284" s="5">
        <f>IFERROR(VLOOKUP('Planuojami Pirkimai'!K1284,QuarterTable,2,FALSE),'Planuojami Pirkimai'!K1284)</f>
        <v>0</v>
      </c>
      <c r="L1284" s="5">
        <f>IFERROR(VLOOKUP('Planuojami Pirkimai'!L1284,YesNoTable,2,FALSE),-1)</f>
        <v>-1</v>
      </c>
      <c r="M1284" s="5">
        <f>IFERROR(VLOOKUP('Planuojami Pirkimai'!M1284,YesNoTable,2,FALSE),-1)</f>
        <v>-1</v>
      </c>
      <c r="N1284" s="5">
        <f>IFERROR(VLOOKUP('Planuojami Pirkimai'!N1284,YesNoTable,2,FALSE),-1)</f>
        <v>-1</v>
      </c>
      <c r="O1284" s="5">
        <f>IFERROR(VLOOKUP('Planuojami Pirkimai'!O1284,TitleTable,2,FALSE),-1)</f>
        <v>-1</v>
      </c>
      <c r="P1284" s="5">
        <f>('Planuojami Pirkimai'!P1284)</f>
        <v>0</v>
      </c>
      <c r="Q1284" s="5">
        <f>('Planuojami Pirkimai'!Q1284)</f>
        <v>0</v>
      </c>
      <c r="R1284" s="5">
        <f>('Planuojami Pirkimai'!R1284)</f>
        <v>0</v>
      </c>
      <c r="S1284" s="5">
        <f>('Planuojami Pirkimai'!S1284)</f>
        <v>0</v>
      </c>
      <c r="T1284" s="5">
        <f>('Planuojami Pirkimai'!T1284)</f>
        <v>0</v>
      </c>
    </row>
    <row r="1285" spans="1:20" x14ac:dyDescent="0.25">
      <c r="A1285" s="5">
        <f>IFERROR(VLOOKUP('Planuojami Pirkimai'!A1285,PurchaseTypeTable,2,FALSE),-1)</f>
        <v>-1</v>
      </c>
      <c r="B1285" s="5">
        <f>'Planuojami Pirkimai'!B1285</f>
        <v>0</v>
      </c>
      <c r="C1285" s="5">
        <f>IFERROR(VLOOKUP('Planuojami Pirkimai'!C1285,TypeTable,2,FALSE),-1)</f>
        <v>-1</v>
      </c>
      <c r="D1285" s="5">
        <f>'Planuojami Pirkimai'!D1285</f>
        <v>0</v>
      </c>
      <c r="E1285" s="5">
        <f>'Planuojami Pirkimai'!E1285</f>
        <v>0</v>
      </c>
      <c r="F1285" s="5">
        <f>IFERROR(VLOOKUP('Planuojami Pirkimai'!F1285,MeasurementTable,2,FALSE),'Planuojami Pirkimai'!F1285)</f>
        <v>0</v>
      </c>
      <c r="G1285" s="11">
        <f>'Planuojami Pirkimai'!G1285</f>
        <v>0</v>
      </c>
      <c r="H1285" s="5">
        <f>'Planuojami Pirkimai'!H1285</f>
        <v>0</v>
      </c>
      <c r="I1285" s="11">
        <f>'Planuojami Pirkimai'!I1285</f>
        <v>0</v>
      </c>
      <c r="J1285" s="5">
        <f>IFERROR(VLOOKUP('Planuojami Pirkimai'!J1285,QuarterTable,2,FALSE),'Planuojami Pirkimai'!J1285)</f>
        <v>0</v>
      </c>
      <c r="K1285" s="5">
        <f>IFERROR(VLOOKUP('Planuojami Pirkimai'!K1285,QuarterTable,2,FALSE),'Planuojami Pirkimai'!K1285)</f>
        <v>0</v>
      </c>
      <c r="L1285" s="5">
        <f>IFERROR(VLOOKUP('Planuojami Pirkimai'!L1285,YesNoTable,2,FALSE),-1)</f>
        <v>-1</v>
      </c>
      <c r="M1285" s="5">
        <f>IFERROR(VLOOKUP('Planuojami Pirkimai'!M1285,YesNoTable,2,FALSE),-1)</f>
        <v>-1</v>
      </c>
      <c r="N1285" s="5">
        <f>IFERROR(VLOOKUP('Planuojami Pirkimai'!N1285,YesNoTable,2,FALSE),-1)</f>
        <v>-1</v>
      </c>
      <c r="O1285" s="5">
        <f>IFERROR(VLOOKUP('Planuojami Pirkimai'!O1285,TitleTable,2,FALSE),-1)</f>
        <v>-1</v>
      </c>
      <c r="P1285" s="5">
        <f>('Planuojami Pirkimai'!P1285)</f>
        <v>0</v>
      </c>
      <c r="Q1285" s="5">
        <f>('Planuojami Pirkimai'!Q1285)</f>
        <v>0</v>
      </c>
      <c r="R1285" s="5">
        <f>('Planuojami Pirkimai'!R1285)</f>
        <v>0</v>
      </c>
      <c r="S1285" s="5">
        <f>('Planuojami Pirkimai'!S1285)</f>
        <v>0</v>
      </c>
      <c r="T1285" s="5">
        <f>('Planuojami Pirkimai'!T1285)</f>
        <v>0</v>
      </c>
    </row>
    <row r="1286" spans="1:20" x14ac:dyDescent="0.25">
      <c r="A1286" s="5">
        <f>IFERROR(VLOOKUP('Planuojami Pirkimai'!A1286,PurchaseTypeTable,2,FALSE),-1)</f>
        <v>-1</v>
      </c>
      <c r="B1286" s="5">
        <f>'Planuojami Pirkimai'!B1286</f>
        <v>0</v>
      </c>
      <c r="C1286" s="5">
        <f>IFERROR(VLOOKUP('Planuojami Pirkimai'!C1286,TypeTable,2,FALSE),-1)</f>
        <v>-1</v>
      </c>
      <c r="D1286" s="5">
        <f>'Planuojami Pirkimai'!D1286</f>
        <v>0</v>
      </c>
      <c r="E1286" s="5">
        <f>'Planuojami Pirkimai'!E1286</f>
        <v>0</v>
      </c>
      <c r="F1286" s="5">
        <f>IFERROR(VLOOKUP('Planuojami Pirkimai'!F1286,MeasurementTable,2,FALSE),'Planuojami Pirkimai'!F1286)</f>
        <v>0</v>
      </c>
      <c r="G1286" s="11">
        <f>'Planuojami Pirkimai'!G1286</f>
        <v>0</v>
      </c>
      <c r="H1286" s="5">
        <f>'Planuojami Pirkimai'!H1286</f>
        <v>0</v>
      </c>
      <c r="I1286" s="11">
        <f>'Planuojami Pirkimai'!I1286</f>
        <v>0</v>
      </c>
      <c r="J1286" s="5">
        <f>IFERROR(VLOOKUP('Planuojami Pirkimai'!J1286,QuarterTable,2,FALSE),'Planuojami Pirkimai'!J1286)</f>
        <v>0</v>
      </c>
      <c r="K1286" s="5">
        <f>IFERROR(VLOOKUP('Planuojami Pirkimai'!K1286,QuarterTable,2,FALSE),'Planuojami Pirkimai'!K1286)</f>
        <v>0</v>
      </c>
      <c r="L1286" s="5">
        <f>IFERROR(VLOOKUP('Planuojami Pirkimai'!L1286,YesNoTable,2,FALSE),-1)</f>
        <v>-1</v>
      </c>
      <c r="M1286" s="5">
        <f>IFERROR(VLOOKUP('Planuojami Pirkimai'!M1286,YesNoTable,2,FALSE),-1)</f>
        <v>-1</v>
      </c>
      <c r="N1286" s="5">
        <f>IFERROR(VLOOKUP('Planuojami Pirkimai'!N1286,YesNoTable,2,FALSE),-1)</f>
        <v>-1</v>
      </c>
      <c r="O1286" s="5">
        <f>IFERROR(VLOOKUP('Planuojami Pirkimai'!O1286,TitleTable,2,FALSE),-1)</f>
        <v>-1</v>
      </c>
      <c r="P1286" s="5">
        <f>('Planuojami Pirkimai'!P1286)</f>
        <v>0</v>
      </c>
      <c r="Q1286" s="5">
        <f>('Planuojami Pirkimai'!Q1286)</f>
        <v>0</v>
      </c>
      <c r="R1286" s="5">
        <f>('Planuojami Pirkimai'!R1286)</f>
        <v>0</v>
      </c>
      <c r="S1286" s="5">
        <f>('Planuojami Pirkimai'!S1286)</f>
        <v>0</v>
      </c>
      <c r="T1286" s="5">
        <f>('Planuojami Pirkimai'!T1286)</f>
        <v>0</v>
      </c>
    </row>
    <row r="1287" spans="1:20" x14ac:dyDescent="0.25">
      <c r="A1287" s="5">
        <f>IFERROR(VLOOKUP('Planuojami Pirkimai'!A1287,PurchaseTypeTable,2,FALSE),-1)</f>
        <v>-1</v>
      </c>
      <c r="B1287" s="5">
        <f>'Planuojami Pirkimai'!B1287</f>
        <v>0</v>
      </c>
      <c r="C1287" s="5">
        <f>IFERROR(VLOOKUP('Planuojami Pirkimai'!C1287,TypeTable,2,FALSE),-1)</f>
        <v>-1</v>
      </c>
      <c r="D1287" s="5">
        <f>'Planuojami Pirkimai'!D1287</f>
        <v>0</v>
      </c>
      <c r="E1287" s="5">
        <f>'Planuojami Pirkimai'!E1287</f>
        <v>0</v>
      </c>
      <c r="F1287" s="5">
        <f>IFERROR(VLOOKUP('Planuojami Pirkimai'!F1287,MeasurementTable,2,FALSE),'Planuojami Pirkimai'!F1287)</f>
        <v>0</v>
      </c>
      <c r="G1287" s="11">
        <f>'Planuojami Pirkimai'!G1287</f>
        <v>0</v>
      </c>
      <c r="H1287" s="5">
        <f>'Planuojami Pirkimai'!H1287</f>
        <v>0</v>
      </c>
      <c r="I1287" s="11">
        <f>'Planuojami Pirkimai'!I1287</f>
        <v>0</v>
      </c>
      <c r="J1287" s="5">
        <f>IFERROR(VLOOKUP('Planuojami Pirkimai'!J1287,QuarterTable,2,FALSE),'Planuojami Pirkimai'!J1287)</f>
        <v>0</v>
      </c>
      <c r="K1287" s="5">
        <f>IFERROR(VLOOKUP('Planuojami Pirkimai'!K1287,QuarterTable,2,FALSE),'Planuojami Pirkimai'!K1287)</f>
        <v>0</v>
      </c>
      <c r="L1287" s="5">
        <f>IFERROR(VLOOKUP('Planuojami Pirkimai'!L1287,YesNoTable,2,FALSE),-1)</f>
        <v>-1</v>
      </c>
      <c r="M1287" s="5">
        <f>IFERROR(VLOOKUP('Planuojami Pirkimai'!M1287,YesNoTable,2,FALSE),-1)</f>
        <v>-1</v>
      </c>
      <c r="N1287" s="5">
        <f>IFERROR(VLOOKUP('Planuojami Pirkimai'!N1287,YesNoTable,2,FALSE),-1)</f>
        <v>-1</v>
      </c>
      <c r="O1287" s="5">
        <f>IFERROR(VLOOKUP('Planuojami Pirkimai'!O1287,TitleTable,2,FALSE),-1)</f>
        <v>-1</v>
      </c>
      <c r="P1287" s="5">
        <f>('Planuojami Pirkimai'!P1287)</f>
        <v>0</v>
      </c>
      <c r="Q1287" s="5">
        <f>('Planuojami Pirkimai'!Q1287)</f>
        <v>0</v>
      </c>
      <c r="R1287" s="5">
        <f>('Planuojami Pirkimai'!R1287)</f>
        <v>0</v>
      </c>
      <c r="S1287" s="5">
        <f>('Planuojami Pirkimai'!S1287)</f>
        <v>0</v>
      </c>
      <c r="T1287" s="5">
        <f>('Planuojami Pirkimai'!T1287)</f>
        <v>0</v>
      </c>
    </row>
    <row r="1288" spans="1:20" x14ac:dyDescent="0.25">
      <c r="A1288" s="5">
        <f>IFERROR(VLOOKUP('Planuojami Pirkimai'!A1288,PurchaseTypeTable,2,FALSE),-1)</f>
        <v>-1</v>
      </c>
      <c r="B1288" s="5">
        <f>'Planuojami Pirkimai'!B1288</f>
        <v>0</v>
      </c>
      <c r="C1288" s="5">
        <f>IFERROR(VLOOKUP('Planuojami Pirkimai'!C1288,TypeTable,2,FALSE),-1)</f>
        <v>-1</v>
      </c>
      <c r="D1288" s="5">
        <f>'Planuojami Pirkimai'!D1288</f>
        <v>0</v>
      </c>
      <c r="E1288" s="5">
        <f>'Planuojami Pirkimai'!E1288</f>
        <v>0</v>
      </c>
      <c r="F1288" s="5">
        <f>IFERROR(VLOOKUP('Planuojami Pirkimai'!F1288,MeasurementTable,2,FALSE),'Planuojami Pirkimai'!F1288)</f>
        <v>0</v>
      </c>
      <c r="G1288" s="11">
        <f>'Planuojami Pirkimai'!G1288</f>
        <v>0</v>
      </c>
      <c r="H1288" s="5">
        <f>'Planuojami Pirkimai'!H1288</f>
        <v>0</v>
      </c>
      <c r="I1288" s="11">
        <f>'Planuojami Pirkimai'!I1288</f>
        <v>0</v>
      </c>
      <c r="J1288" s="5">
        <f>IFERROR(VLOOKUP('Planuojami Pirkimai'!J1288,QuarterTable,2,FALSE),'Planuojami Pirkimai'!J1288)</f>
        <v>0</v>
      </c>
      <c r="K1288" s="5">
        <f>IFERROR(VLOOKUP('Planuojami Pirkimai'!K1288,QuarterTable,2,FALSE),'Planuojami Pirkimai'!K1288)</f>
        <v>0</v>
      </c>
      <c r="L1288" s="5">
        <f>IFERROR(VLOOKUP('Planuojami Pirkimai'!L1288,YesNoTable,2,FALSE),-1)</f>
        <v>-1</v>
      </c>
      <c r="M1288" s="5">
        <f>IFERROR(VLOOKUP('Planuojami Pirkimai'!M1288,YesNoTable,2,FALSE),-1)</f>
        <v>-1</v>
      </c>
      <c r="N1288" s="5">
        <f>IFERROR(VLOOKUP('Planuojami Pirkimai'!N1288,YesNoTable,2,FALSE),-1)</f>
        <v>-1</v>
      </c>
      <c r="O1288" s="5">
        <f>IFERROR(VLOOKUP('Planuojami Pirkimai'!O1288,TitleTable,2,FALSE),-1)</f>
        <v>-1</v>
      </c>
      <c r="P1288" s="5">
        <f>('Planuojami Pirkimai'!P1288)</f>
        <v>0</v>
      </c>
      <c r="Q1288" s="5">
        <f>('Planuojami Pirkimai'!Q1288)</f>
        <v>0</v>
      </c>
      <c r="R1288" s="5">
        <f>('Planuojami Pirkimai'!R1288)</f>
        <v>0</v>
      </c>
      <c r="S1288" s="5">
        <f>('Planuojami Pirkimai'!S1288)</f>
        <v>0</v>
      </c>
      <c r="T1288" s="5">
        <f>('Planuojami Pirkimai'!T1288)</f>
        <v>0</v>
      </c>
    </row>
    <row r="1289" spans="1:20" x14ac:dyDescent="0.25">
      <c r="A1289" s="5">
        <f>IFERROR(VLOOKUP('Planuojami Pirkimai'!A1289,PurchaseTypeTable,2,FALSE),-1)</f>
        <v>-1</v>
      </c>
      <c r="B1289" s="5">
        <f>'Planuojami Pirkimai'!B1289</f>
        <v>0</v>
      </c>
      <c r="C1289" s="5">
        <f>IFERROR(VLOOKUP('Planuojami Pirkimai'!C1289,TypeTable,2,FALSE),-1)</f>
        <v>-1</v>
      </c>
      <c r="D1289" s="5">
        <f>'Planuojami Pirkimai'!D1289</f>
        <v>0</v>
      </c>
      <c r="E1289" s="5">
        <f>'Planuojami Pirkimai'!E1289</f>
        <v>0</v>
      </c>
      <c r="F1289" s="5">
        <f>IFERROR(VLOOKUP('Planuojami Pirkimai'!F1289,MeasurementTable,2,FALSE),'Planuojami Pirkimai'!F1289)</f>
        <v>0</v>
      </c>
      <c r="G1289" s="11">
        <f>'Planuojami Pirkimai'!G1289</f>
        <v>0</v>
      </c>
      <c r="H1289" s="5">
        <f>'Planuojami Pirkimai'!H1289</f>
        <v>0</v>
      </c>
      <c r="I1289" s="11">
        <f>'Planuojami Pirkimai'!I1289</f>
        <v>0</v>
      </c>
      <c r="J1289" s="5">
        <f>IFERROR(VLOOKUP('Planuojami Pirkimai'!J1289,QuarterTable,2,FALSE),'Planuojami Pirkimai'!J1289)</f>
        <v>0</v>
      </c>
      <c r="K1289" s="5">
        <f>IFERROR(VLOOKUP('Planuojami Pirkimai'!K1289,QuarterTable,2,FALSE),'Planuojami Pirkimai'!K1289)</f>
        <v>0</v>
      </c>
      <c r="L1289" s="5">
        <f>IFERROR(VLOOKUP('Planuojami Pirkimai'!L1289,YesNoTable,2,FALSE),-1)</f>
        <v>-1</v>
      </c>
      <c r="M1289" s="5">
        <f>IFERROR(VLOOKUP('Planuojami Pirkimai'!M1289,YesNoTable,2,FALSE),-1)</f>
        <v>-1</v>
      </c>
      <c r="N1289" s="5">
        <f>IFERROR(VLOOKUP('Planuojami Pirkimai'!N1289,YesNoTable,2,FALSE),-1)</f>
        <v>-1</v>
      </c>
      <c r="O1289" s="5">
        <f>IFERROR(VLOOKUP('Planuojami Pirkimai'!O1289,TitleTable,2,FALSE),-1)</f>
        <v>-1</v>
      </c>
      <c r="P1289" s="5">
        <f>('Planuojami Pirkimai'!P1289)</f>
        <v>0</v>
      </c>
      <c r="Q1289" s="5">
        <f>('Planuojami Pirkimai'!Q1289)</f>
        <v>0</v>
      </c>
      <c r="R1289" s="5">
        <f>('Planuojami Pirkimai'!R1289)</f>
        <v>0</v>
      </c>
      <c r="S1289" s="5">
        <f>('Planuojami Pirkimai'!S1289)</f>
        <v>0</v>
      </c>
      <c r="T1289" s="5">
        <f>('Planuojami Pirkimai'!T1289)</f>
        <v>0</v>
      </c>
    </row>
    <row r="1290" spans="1:20" x14ac:dyDescent="0.25">
      <c r="A1290" s="5">
        <f>IFERROR(VLOOKUP('Planuojami Pirkimai'!A1290,PurchaseTypeTable,2,FALSE),-1)</f>
        <v>-1</v>
      </c>
      <c r="B1290" s="5">
        <f>'Planuojami Pirkimai'!B1290</f>
        <v>0</v>
      </c>
      <c r="C1290" s="5">
        <f>IFERROR(VLOOKUP('Planuojami Pirkimai'!C1290,TypeTable,2,FALSE),-1)</f>
        <v>-1</v>
      </c>
      <c r="D1290" s="5">
        <f>'Planuojami Pirkimai'!D1290</f>
        <v>0</v>
      </c>
      <c r="E1290" s="5">
        <f>'Planuojami Pirkimai'!E1290</f>
        <v>0</v>
      </c>
      <c r="F1290" s="5">
        <f>IFERROR(VLOOKUP('Planuojami Pirkimai'!F1290,MeasurementTable,2,FALSE),'Planuojami Pirkimai'!F1290)</f>
        <v>0</v>
      </c>
      <c r="G1290" s="11">
        <f>'Planuojami Pirkimai'!G1290</f>
        <v>0</v>
      </c>
      <c r="H1290" s="5">
        <f>'Planuojami Pirkimai'!H1290</f>
        <v>0</v>
      </c>
      <c r="I1290" s="11">
        <f>'Planuojami Pirkimai'!I1290</f>
        <v>0</v>
      </c>
      <c r="J1290" s="5">
        <f>IFERROR(VLOOKUP('Planuojami Pirkimai'!J1290,QuarterTable,2,FALSE),'Planuojami Pirkimai'!J1290)</f>
        <v>0</v>
      </c>
      <c r="K1290" s="5">
        <f>IFERROR(VLOOKUP('Planuojami Pirkimai'!K1290,QuarterTable,2,FALSE),'Planuojami Pirkimai'!K1290)</f>
        <v>0</v>
      </c>
      <c r="L1290" s="5">
        <f>IFERROR(VLOOKUP('Planuojami Pirkimai'!L1290,YesNoTable,2,FALSE),-1)</f>
        <v>-1</v>
      </c>
      <c r="M1290" s="5">
        <f>IFERROR(VLOOKUP('Planuojami Pirkimai'!M1290,YesNoTable,2,FALSE),-1)</f>
        <v>-1</v>
      </c>
      <c r="N1290" s="5">
        <f>IFERROR(VLOOKUP('Planuojami Pirkimai'!N1290,YesNoTable,2,FALSE),-1)</f>
        <v>-1</v>
      </c>
      <c r="O1290" s="5">
        <f>IFERROR(VLOOKUP('Planuojami Pirkimai'!O1290,TitleTable,2,FALSE),-1)</f>
        <v>-1</v>
      </c>
      <c r="P1290" s="5">
        <f>('Planuojami Pirkimai'!P1290)</f>
        <v>0</v>
      </c>
      <c r="Q1290" s="5">
        <f>('Planuojami Pirkimai'!Q1290)</f>
        <v>0</v>
      </c>
      <c r="R1290" s="5">
        <f>('Planuojami Pirkimai'!R1290)</f>
        <v>0</v>
      </c>
      <c r="S1290" s="5">
        <f>('Planuojami Pirkimai'!S1290)</f>
        <v>0</v>
      </c>
      <c r="T1290" s="5">
        <f>('Planuojami Pirkimai'!T1290)</f>
        <v>0</v>
      </c>
    </row>
    <row r="1291" spans="1:20" x14ac:dyDescent="0.25">
      <c r="A1291" s="5">
        <f>IFERROR(VLOOKUP('Planuojami Pirkimai'!A1291,PurchaseTypeTable,2,FALSE),-1)</f>
        <v>-1</v>
      </c>
      <c r="B1291" s="5">
        <f>'Planuojami Pirkimai'!B1291</f>
        <v>0</v>
      </c>
      <c r="C1291" s="5">
        <f>IFERROR(VLOOKUP('Planuojami Pirkimai'!C1291,TypeTable,2,FALSE),-1)</f>
        <v>-1</v>
      </c>
      <c r="D1291" s="5">
        <f>'Planuojami Pirkimai'!D1291</f>
        <v>0</v>
      </c>
      <c r="E1291" s="5">
        <f>'Planuojami Pirkimai'!E1291</f>
        <v>0</v>
      </c>
      <c r="F1291" s="5">
        <f>IFERROR(VLOOKUP('Planuojami Pirkimai'!F1291,MeasurementTable,2,FALSE),'Planuojami Pirkimai'!F1291)</f>
        <v>0</v>
      </c>
      <c r="G1291" s="11">
        <f>'Planuojami Pirkimai'!G1291</f>
        <v>0</v>
      </c>
      <c r="H1291" s="5">
        <f>'Planuojami Pirkimai'!H1291</f>
        <v>0</v>
      </c>
      <c r="I1291" s="11">
        <f>'Planuojami Pirkimai'!I1291</f>
        <v>0</v>
      </c>
      <c r="J1291" s="5">
        <f>IFERROR(VLOOKUP('Planuojami Pirkimai'!J1291,QuarterTable,2,FALSE),'Planuojami Pirkimai'!J1291)</f>
        <v>0</v>
      </c>
      <c r="K1291" s="5">
        <f>IFERROR(VLOOKUP('Planuojami Pirkimai'!K1291,QuarterTable,2,FALSE),'Planuojami Pirkimai'!K1291)</f>
        <v>0</v>
      </c>
      <c r="L1291" s="5">
        <f>IFERROR(VLOOKUP('Planuojami Pirkimai'!L1291,YesNoTable,2,FALSE),-1)</f>
        <v>-1</v>
      </c>
      <c r="M1291" s="5">
        <f>IFERROR(VLOOKUP('Planuojami Pirkimai'!M1291,YesNoTable,2,FALSE),-1)</f>
        <v>-1</v>
      </c>
      <c r="N1291" s="5">
        <f>IFERROR(VLOOKUP('Planuojami Pirkimai'!N1291,YesNoTable,2,FALSE),-1)</f>
        <v>-1</v>
      </c>
      <c r="O1291" s="5">
        <f>IFERROR(VLOOKUP('Planuojami Pirkimai'!O1291,TitleTable,2,FALSE),-1)</f>
        <v>-1</v>
      </c>
      <c r="P1291" s="5">
        <f>('Planuojami Pirkimai'!P1291)</f>
        <v>0</v>
      </c>
      <c r="Q1291" s="5">
        <f>('Planuojami Pirkimai'!Q1291)</f>
        <v>0</v>
      </c>
      <c r="R1291" s="5">
        <f>('Planuojami Pirkimai'!R1291)</f>
        <v>0</v>
      </c>
      <c r="S1291" s="5">
        <f>('Planuojami Pirkimai'!S1291)</f>
        <v>0</v>
      </c>
      <c r="T1291" s="5">
        <f>('Planuojami Pirkimai'!T1291)</f>
        <v>0</v>
      </c>
    </row>
    <row r="1292" spans="1:20" x14ac:dyDescent="0.25">
      <c r="A1292" s="5">
        <f>IFERROR(VLOOKUP('Planuojami Pirkimai'!A1292,PurchaseTypeTable,2,FALSE),-1)</f>
        <v>-1</v>
      </c>
      <c r="B1292" s="5">
        <f>'Planuojami Pirkimai'!B1292</f>
        <v>0</v>
      </c>
      <c r="C1292" s="5">
        <f>IFERROR(VLOOKUP('Planuojami Pirkimai'!C1292,TypeTable,2,FALSE),-1)</f>
        <v>-1</v>
      </c>
      <c r="D1292" s="5">
        <f>'Planuojami Pirkimai'!D1292</f>
        <v>0</v>
      </c>
      <c r="E1292" s="5">
        <f>'Planuojami Pirkimai'!E1292</f>
        <v>0</v>
      </c>
      <c r="F1292" s="5">
        <f>IFERROR(VLOOKUP('Planuojami Pirkimai'!F1292,MeasurementTable,2,FALSE),'Planuojami Pirkimai'!F1292)</f>
        <v>0</v>
      </c>
      <c r="G1292" s="11">
        <f>'Planuojami Pirkimai'!G1292</f>
        <v>0</v>
      </c>
      <c r="H1292" s="5">
        <f>'Planuojami Pirkimai'!H1292</f>
        <v>0</v>
      </c>
      <c r="I1292" s="11">
        <f>'Planuojami Pirkimai'!I1292</f>
        <v>0</v>
      </c>
      <c r="J1292" s="5">
        <f>IFERROR(VLOOKUP('Planuojami Pirkimai'!J1292,QuarterTable,2,FALSE),'Planuojami Pirkimai'!J1292)</f>
        <v>0</v>
      </c>
      <c r="K1292" s="5">
        <f>IFERROR(VLOOKUP('Planuojami Pirkimai'!K1292,QuarterTable,2,FALSE),'Planuojami Pirkimai'!K1292)</f>
        <v>0</v>
      </c>
      <c r="L1292" s="5">
        <f>IFERROR(VLOOKUP('Planuojami Pirkimai'!L1292,YesNoTable,2,FALSE),-1)</f>
        <v>-1</v>
      </c>
      <c r="M1292" s="5">
        <f>IFERROR(VLOOKUP('Planuojami Pirkimai'!M1292,YesNoTable,2,FALSE),-1)</f>
        <v>-1</v>
      </c>
      <c r="N1292" s="5">
        <f>IFERROR(VLOOKUP('Planuojami Pirkimai'!N1292,YesNoTable,2,FALSE),-1)</f>
        <v>-1</v>
      </c>
      <c r="O1292" s="5">
        <f>IFERROR(VLOOKUP('Planuojami Pirkimai'!O1292,TitleTable,2,FALSE),-1)</f>
        <v>-1</v>
      </c>
      <c r="P1292" s="5">
        <f>('Planuojami Pirkimai'!P1292)</f>
        <v>0</v>
      </c>
      <c r="Q1292" s="5">
        <f>('Planuojami Pirkimai'!Q1292)</f>
        <v>0</v>
      </c>
      <c r="R1292" s="5">
        <f>('Planuojami Pirkimai'!R1292)</f>
        <v>0</v>
      </c>
      <c r="S1292" s="5">
        <f>('Planuojami Pirkimai'!S1292)</f>
        <v>0</v>
      </c>
      <c r="T1292" s="5">
        <f>('Planuojami Pirkimai'!T1292)</f>
        <v>0</v>
      </c>
    </row>
    <row r="1293" spans="1:20" x14ac:dyDescent="0.25">
      <c r="A1293" s="5">
        <f>IFERROR(VLOOKUP('Planuojami Pirkimai'!A1293,PurchaseTypeTable,2,FALSE),-1)</f>
        <v>-1</v>
      </c>
      <c r="B1293" s="5">
        <f>'Planuojami Pirkimai'!B1293</f>
        <v>0</v>
      </c>
      <c r="C1293" s="5">
        <f>IFERROR(VLOOKUP('Planuojami Pirkimai'!C1293,TypeTable,2,FALSE),-1)</f>
        <v>-1</v>
      </c>
      <c r="D1293" s="5">
        <f>'Planuojami Pirkimai'!D1293</f>
        <v>0</v>
      </c>
      <c r="E1293" s="5">
        <f>'Planuojami Pirkimai'!E1293</f>
        <v>0</v>
      </c>
      <c r="F1293" s="5">
        <f>IFERROR(VLOOKUP('Planuojami Pirkimai'!F1293,MeasurementTable,2,FALSE),'Planuojami Pirkimai'!F1293)</f>
        <v>0</v>
      </c>
      <c r="G1293" s="11">
        <f>'Planuojami Pirkimai'!G1293</f>
        <v>0</v>
      </c>
      <c r="H1293" s="5">
        <f>'Planuojami Pirkimai'!H1293</f>
        <v>0</v>
      </c>
      <c r="I1293" s="11">
        <f>'Planuojami Pirkimai'!I1293</f>
        <v>0</v>
      </c>
      <c r="J1293" s="5">
        <f>IFERROR(VLOOKUP('Planuojami Pirkimai'!J1293,QuarterTable,2,FALSE),'Planuojami Pirkimai'!J1293)</f>
        <v>0</v>
      </c>
      <c r="K1293" s="5">
        <f>IFERROR(VLOOKUP('Planuojami Pirkimai'!K1293,QuarterTable,2,FALSE),'Planuojami Pirkimai'!K1293)</f>
        <v>0</v>
      </c>
      <c r="L1293" s="5">
        <f>IFERROR(VLOOKUP('Planuojami Pirkimai'!L1293,YesNoTable,2,FALSE),-1)</f>
        <v>-1</v>
      </c>
      <c r="M1293" s="5">
        <f>IFERROR(VLOOKUP('Planuojami Pirkimai'!M1293,YesNoTable,2,FALSE),-1)</f>
        <v>-1</v>
      </c>
      <c r="N1293" s="5">
        <f>IFERROR(VLOOKUP('Planuojami Pirkimai'!N1293,YesNoTable,2,FALSE),-1)</f>
        <v>-1</v>
      </c>
      <c r="O1293" s="5">
        <f>IFERROR(VLOOKUP('Planuojami Pirkimai'!O1293,TitleTable,2,FALSE),-1)</f>
        <v>-1</v>
      </c>
      <c r="P1293" s="5">
        <f>('Planuojami Pirkimai'!P1293)</f>
        <v>0</v>
      </c>
      <c r="Q1293" s="5">
        <f>('Planuojami Pirkimai'!Q1293)</f>
        <v>0</v>
      </c>
      <c r="R1293" s="5">
        <f>('Planuojami Pirkimai'!R1293)</f>
        <v>0</v>
      </c>
      <c r="S1293" s="5">
        <f>('Planuojami Pirkimai'!S1293)</f>
        <v>0</v>
      </c>
      <c r="T1293" s="5">
        <f>('Planuojami Pirkimai'!T1293)</f>
        <v>0</v>
      </c>
    </row>
    <row r="1294" spans="1:20" x14ac:dyDescent="0.25">
      <c r="A1294" s="5">
        <f>IFERROR(VLOOKUP('Planuojami Pirkimai'!A1294,PurchaseTypeTable,2,FALSE),-1)</f>
        <v>-1</v>
      </c>
      <c r="B1294" s="5">
        <f>'Planuojami Pirkimai'!B1294</f>
        <v>0</v>
      </c>
      <c r="C1294" s="5">
        <f>IFERROR(VLOOKUP('Planuojami Pirkimai'!C1294,TypeTable,2,FALSE),-1)</f>
        <v>-1</v>
      </c>
      <c r="D1294" s="5">
        <f>'Planuojami Pirkimai'!D1294</f>
        <v>0</v>
      </c>
      <c r="E1294" s="5">
        <f>'Planuojami Pirkimai'!E1294</f>
        <v>0</v>
      </c>
      <c r="F1294" s="5">
        <f>IFERROR(VLOOKUP('Planuojami Pirkimai'!F1294,MeasurementTable,2,FALSE),'Planuojami Pirkimai'!F1294)</f>
        <v>0</v>
      </c>
      <c r="G1294" s="11">
        <f>'Planuojami Pirkimai'!G1294</f>
        <v>0</v>
      </c>
      <c r="H1294" s="5">
        <f>'Planuojami Pirkimai'!H1294</f>
        <v>0</v>
      </c>
      <c r="I1294" s="11">
        <f>'Planuojami Pirkimai'!I1294</f>
        <v>0</v>
      </c>
      <c r="J1294" s="5">
        <f>IFERROR(VLOOKUP('Planuojami Pirkimai'!J1294,QuarterTable,2,FALSE),'Planuojami Pirkimai'!J1294)</f>
        <v>0</v>
      </c>
      <c r="K1294" s="5">
        <f>IFERROR(VLOOKUP('Planuojami Pirkimai'!K1294,QuarterTable,2,FALSE),'Planuojami Pirkimai'!K1294)</f>
        <v>0</v>
      </c>
      <c r="L1294" s="5">
        <f>IFERROR(VLOOKUP('Planuojami Pirkimai'!L1294,YesNoTable,2,FALSE),-1)</f>
        <v>-1</v>
      </c>
      <c r="M1294" s="5">
        <f>IFERROR(VLOOKUP('Planuojami Pirkimai'!M1294,YesNoTable,2,FALSE),-1)</f>
        <v>-1</v>
      </c>
      <c r="N1294" s="5">
        <f>IFERROR(VLOOKUP('Planuojami Pirkimai'!N1294,YesNoTable,2,FALSE),-1)</f>
        <v>-1</v>
      </c>
      <c r="O1294" s="5">
        <f>IFERROR(VLOOKUP('Planuojami Pirkimai'!O1294,TitleTable,2,FALSE),-1)</f>
        <v>-1</v>
      </c>
      <c r="P1294" s="5">
        <f>('Planuojami Pirkimai'!P1294)</f>
        <v>0</v>
      </c>
      <c r="Q1294" s="5">
        <f>('Planuojami Pirkimai'!Q1294)</f>
        <v>0</v>
      </c>
      <c r="R1294" s="5">
        <f>('Planuojami Pirkimai'!R1294)</f>
        <v>0</v>
      </c>
      <c r="S1294" s="5">
        <f>('Planuojami Pirkimai'!S1294)</f>
        <v>0</v>
      </c>
      <c r="T1294" s="5">
        <f>('Planuojami Pirkimai'!T1294)</f>
        <v>0</v>
      </c>
    </row>
    <row r="1295" spans="1:20" x14ac:dyDescent="0.25">
      <c r="A1295" s="5">
        <f>IFERROR(VLOOKUP('Planuojami Pirkimai'!A1295,PurchaseTypeTable,2,FALSE),-1)</f>
        <v>-1</v>
      </c>
      <c r="B1295" s="5">
        <f>'Planuojami Pirkimai'!B1295</f>
        <v>0</v>
      </c>
      <c r="C1295" s="5">
        <f>IFERROR(VLOOKUP('Planuojami Pirkimai'!C1295,TypeTable,2,FALSE),-1)</f>
        <v>-1</v>
      </c>
      <c r="D1295" s="5">
        <f>'Planuojami Pirkimai'!D1295</f>
        <v>0</v>
      </c>
      <c r="E1295" s="5">
        <f>'Planuojami Pirkimai'!E1295</f>
        <v>0</v>
      </c>
      <c r="F1295" s="5">
        <f>IFERROR(VLOOKUP('Planuojami Pirkimai'!F1295,MeasurementTable,2,FALSE),'Planuojami Pirkimai'!F1295)</f>
        <v>0</v>
      </c>
      <c r="G1295" s="11">
        <f>'Planuojami Pirkimai'!G1295</f>
        <v>0</v>
      </c>
      <c r="H1295" s="5">
        <f>'Planuojami Pirkimai'!H1295</f>
        <v>0</v>
      </c>
      <c r="I1295" s="11">
        <f>'Planuojami Pirkimai'!I1295</f>
        <v>0</v>
      </c>
      <c r="J1295" s="5">
        <f>IFERROR(VLOOKUP('Planuojami Pirkimai'!J1295,QuarterTable,2,FALSE),'Planuojami Pirkimai'!J1295)</f>
        <v>0</v>
      </c>
      <c r="K1295" s="5">
        <f>IFERROR(VLOOKUP('Planuojami Pirkimai'!K1295,QuarterTable,2,FALSE),'Planuojami Pirkimai'!K1295)</f>
        <v>0</v>
      </c>
      <c r="L1295" s="5">
        <f>IFERROR(VLOOKUP('Planuojami Pirkimai'!L1295,YesNoTable,2,FALSE),-1)</f>
        <v>-1</v>
      </c>
      <c r="M1295" s="5">
        <f>IFERROR(VLOOKUP('Planuojami Pirkimai'!M1295,YesNoTable,2,FALSE),-1)</f>
        <v>-1</v>
      </c>
      <c r="N1295" s="5">
        <f>IFERROR(VLOOKUP('Planuojami Pirkimai'!N1295,YesNoTable,2,FALSE),-1)</f>
        <v>-1</v>
      </c>
      <c r="O1295" s="5">
        <f>IFERROR(VLOOKUP('Planuojami Pirkimai'!O1295,TitleTable,2,FALSE),-1)</f>
        <v>-1</v>
      </c>
      <c r="P1295" s="5">
        <f>('Planuojami Pirkimai'!P1295)</f>
        <v>0</v>
      </c>
      <c r="Q1295" s="5">
        <f>('Planuojami Pirkimai'!Q1295)</f>
        <v>0</v>
      </c>
      <c r="R1295" s="5">
        <f>('Planuojami Pirkimai'!R1295)</f>
        <v>0</v>
      </c>
      <c r="S1295" s="5">
        <f>('Planuojami Pirkimai'!S1295)</f>
        <v>0</v>
      </c>
      <c r="T1295" s="5">
        <f>('Planuojami Pirkimai'!T1295)</f>
        <v>0</v>
      </c>
    </row>
    <row r="1296" spans="1:20" x14ac:dyDescent="0.25">
      <c r="A1296" s="5">
        <f>IFERROR(VLOOKUP('Planuojami Pirkimai'!A1296,PurchaseTypeTable,2,FALSE),-1)</f>
        <v>-1</v>
      </c>
      <c r="B1296" s="5">
        <f>'Planuojami Pirkimai'!B1296</f>
        <v>0</v>
      </c>
      <c r="C1296" s="5">
        <f>IFERROR(VLOOKUP('Planuojami Pirkimai'!C1296,TypeTable,2,FALSE),-1)</f>
        <v>-1</v>
      </c>
      <c r="D1296" s="5">
        <f>'Planuojami Pirkimai'!D1296</f>
        <v>0</v>
      </c>
      <c r="E1296" s="5">
        <f>'Planuojami Pirkimai'!E1296</f>
        <v>0</v>
      </c>
      <c r="F1296" s="5">
        <f>IFERROR(VLOOKUP('Planuojami Pirkimai'!F1296,MeasurementTable,2,FALSE),'Planuojami Pirkimai'!F1296)</f>
        <v>0</v>
      </c>
      <c r="G1296" s="11">
        <f>'Planuojami Pirkimai'!G1296</f>
        <v>0</v>
      </c>
      <c r="H1296" s="5">
        <f>'Planuojami Pirkimai'!H1296</f>
        <v>0</v>
      </c>
      <c r="I1296" s="11">
        <f>'Planuojami Pirkimai'!I1296</f>
        <v>0</v>
      </c>
      <c r="J1296" s="5">
        <f>IFERROR(VLOOKUP('Planuojami Pirkimai'!J1296,QuarterTable,2,FALSE),'Planuojami Pirkimai'!J1296)</f>
        <v>0</v>
      </c>
      <c r="K1296" s="5">
        <f>IFERROR(VLOOKUP('Planuojami Pirkimai'!K1296,QuarterTable,2,FALSE),'Planuojami Pirkimai'!K1296)</f>
        <v>0</v>
      </c>
      <c r="L1296" s="5">
        <f>IFERROR(VLOOKUP('Planuojami Pirkimai'!L1296,YesNoTable,2,FALSE),-1)</f>
        <v>-1</v>
      </c>
      <c r="M1296" s="5">
        <f>IFERROR(VLOOKUP('Planuojami Pirkimai'!M1296,YesNoTable,2,FALSE),-1)</f>
        <v>-1</v>
      </c>
      <c r="N1296" s="5">
        <f>IFERROR(VLOOKUP('Planuojami Pirkimai'!N1296,YesNoTable,2,FALSE),-1)</f>
        <v>-1</v>
      </c>
      <c r="O1296" s="5">
        <f>IFERROR(VLOOKUP('Planuojami Pirkimai'!O1296,TitleTable,2,FALSE),-1)</f>
        <v>-1</v>
      </c>
      <c r="P1296" s="5">
        <f>('Planuojami Pirkimai'!P1296)</f>
        <v>0</v>
      </c>
      <c r="Q1296" s="5">
        <f>('Planuojami Pirkimai'!Q1296)</f>
        <v>0</v>
      </c>
      <c r="R1296" s="5">
        <f>('Planuojami Pirkimai'!R1296)</f>
        <v>0</v>
      </c>
      <c r="S1296" s="5">
        <f>('Planuojami Pirkimai'!S1296)</f>
        <v>0</v>
      </c>
      <c r="T1296" s="5">
        <f>('Planuojami Pirkimai'!T1296)</f>
        <v>0</v>
      </c>
    </row>
    <row r="1297" spans="1:20" x14ac:dyDescent="0.25">
      <c r="A1297" s="5">
        <f>IFERROR(VLOOKUP('Planuojami Pirkimai'!A1297,PurchaseTypeTable,2,FALSE),-1)</f>
        <v>-1</v>
      </c>
      <c r="B1297" s="5">
        <f>'Planuojami Pirkimai'!B1297</f>
        <v>0</v>
      </c>
      <c r="C1297" s="5">
        <f>IFERROR(VLOOKUP('Planuojami Pirkimai'!C1297,TypeTable,2,FALSE),-1)</f>
        <v>-1</v>
      </c>
      <c r="D1297" s="5">
        <f>'Planuojami Pirkimai'!D1297</f>
        <v>0</v>
      </c>
      <c r="E1297" s="5">
        <f>'Planuojami Pirkimai'!E1297</f>
        <v>0</v>
      </c>
      <c r="F1297" s="5">
        <f>IFERROR(VLOOKUP('Planuojami Pirkimai'!F1297,MeasurementTable,2,FALSE),'Planuojami Pirkimai'!F1297)</f>
        <v>0</v>
      </c>
      <c r="G1297" s="11">
        <f>'Planuojami Pirkimai'!G1297</f>
        <v>0</v>
      </c>
      <c r="H1297" s="5">
        <f>'Planuojami Pirkimai'!H1297</f>
        <v>0</v>
      </c>
      <c r="I1297" s="11">
        <f>'Planuojami Pirkimai'!I1297</f>
        <v>0</v>
      </c>
      <c r="J1297" s="5">
        <f>IFERROR(VLOOKUP('Planuojami Pirkimai'!J1297,QuarterTable,2,FALSE),'Planuojami Pirkimai'!J1297)</f>
        <v>0</v>
      </c>
      <c r="K1297" s="5">
        <f>IFERROR(VLOOKUP('Planuojami Pirkimai'!K1297,QuarterTable,2,FALSE),'Planuojami Pirkimai'!K1297)</f>
        <v>0</v>
      </c>
      <c r="L1297" s="5">
        <f>IFERROR(VLOOKUP('Planuojami Pirkimai'!L1297,YesNoTable,2,FALSE),-1)</f>
        <v>-1</v>
      </c>
      <c r="M1297" s="5">
        <f>IFERROR(VLOOKUP('Planuojami Pirkimai'!M1297,YesNoTable,2,FALSE),-1)</f>
        <v>-1</v>
      </c>
      <c r="N1297" s="5">
        <f>IFERROR(VLOOKUP('Planuojami Pirkimai'!N1297,YesNoTable,2,FALSE),-1)</f>
        <v>-1</v>
      </c>
      <c r="O1297" s="5">
        <f>IFERROR(VLOOKUP('Planuojami Pirkimai'!O1297,TitleTable,2,FALSE),-1)</f>
        <v>-1</v>
      </c>
      <c r="P1297" s="5">
        <f>('Planuojami Pirkimai'!P1297)</f>
        <v>0</v>
      </c>
      <c r="Q1297" s="5">
        <f>('Planuojami Pirkimai'!Q1297)</f>
        <v>0</v>
      </c>
      <c r="R1297" s="5">
        <f>('Planuojami Pirkimai'!R1297)</f>
        <v>0</v>
      </c>
      <c r="S1297" s="5">
        <f>('Planuojami Pirkimai'!S1297)</f>
        <v>0</v>
      </c>
      <c r="T1297" s="5">
        <f>('Planuojami Pirkimai'!T1297)</f>
        <v>0</v>
      </c>
    </row>
    <row r="1298" spans="1:20" x14ac:dyDescent="0.25">
      <c r="A1298" s="5">
        <f>IFERROR(VLOOKUP('Planuojami Pirkimai'!A1298,PurchaseTypeTable,2,FALSE),-1)</f>
        <v>-1</v>
      </c>
      <c r="B1298" s="5">
        <f>'Planuojami Pirkimai'!B1298</f>
        <v>0</v>
      </c>
      <c r="C1298" s="5">
        <f>IFERROR(VLOOKUP('Planuojami Pirkimai'!C1298,TypeTable,2,FALSE),-1)</f>
        <v>-1</v>
      </c>
      <c r="D1298" s="5">
        <f>'Planuojami Pirkimai'!D1298</f>
        <v>0</v>
      </c>
      <c r="E1298" s="5">
        <f>'Planuojami Pirkimai'!E1298</f>
        <v>0</v>
      </c>
      <c r="F1298" s="5">
        <f>IFERROR(VLOOKUP('Planuojami Pirkimai'!F1298,MeasurementTable,2,FALSE),'Planuojami Pirkimai'!F1298)</f>
        <v>0</v>
      </c>
      <c r="G1298" s="11">
        <f>'Planuojami Pirkimai'!G1298</f>
        <v>0</v>
      </c>
      <c r="H1298" s="5">
        <f>'Planuojami Pirkimai'!H1298</f>
        <v>0</v>
      </c>
      <c r="I1298" s="11">
        <f>'Planuojami Pirkimai'!I1298</f>
        <v>0</v>
      </c>
      <c r="J1298" s="5">
        <f>IFERROR(VLOOKUP('Planuojami Pirkimai'!J1298,QuarterTable,2,FALSE),'Planuojami Pirkimai'!J1298)</f>
        <v>0</v>
      </c>
      <c r="K1298" s="5">
        <f>IFERROR(VLOOKUP('Planuojami Pirkimai'!K1298,QuarterTable,2,FALSE),'Planuojami Pirkimai'!K1298)</f>
        <v>0</v>
      </c>
      <c r="L1298" s="5">
        <f>IFERROR(VLOOKUP('Planuojami Pirkimai'!L1298,YesNoTable,2,FALSE),-1)</f>
        <v>-1</v>
      </c>
      <c r="M1298" s="5">
        <f>IFERROR(VLOOKUP('Planuojami Pirkimai'!M1298,YesNoTable,2,FALSE),-1)</f>
        <v>-1</v>
      </c>
      <c r="N1298" s="5">
        <f>IFERROR(VLOOKUP('Planuojami Pirkimai'!N1298,YesNoTable,2,FALSE),-1)</f>
        <v>-1</v>
      </c>
      <c r="O1298" s="5">
        <f>IFERROR(VLOOKUP('Planuojami Pirkimai'!O1298,TitleTable,2,FALSE),-1)</f>
        <v>-1</v>
      </c>
      <c r="P1298" s="5">
        <f>('Planuojami Pirkimai'!P1298)</f>
        <v>0</v>
      </c>
      <c r="Q1298" s="5">
        <f>('Planuojami Pirkimai'!Q1298)</f>
        <v>0</v>
      </c>
      <c r="R1298" s="5">
        <f>('Planuojami Pirkimai'!R1298)</f>
        <v>0</v>
      </c>
      <c r="S1298" s="5">
        <f>('Planuojami Pirkimai'!S1298)</f>
        <v>0</v>
      </c>
      <c r="T1298" s="5">
        <f>('Planuojami Pirkimai'!T1298)</f>
        <v>0</v>
      </c>
    </row>
    <row r="1299" spans="1:20" x14ac:dyDescent="0.25">
      <c r="A1299" s="5">
        <f>IFERROR(VLOOKUP('Planuojami Pirkimai'!A1299,PurchaseTypeTable,2,FALSE),-1)</f>
        <v>-1</v>
      </c>
      <c r="B1299" s="5">
        <f>'Planuojami Pirkimai'!B1299</f>
        <v>0</v>
      </c>
      <c r="C1299" s="5">
        <f>IFERROR(VLOOKUP('Planuojami Pirkimai'!C1299,TypeTable,2,FALSE),-1)</f>
        <v>-1</v>
      </c>
      <c r="D1299" s="5">
        <f>'Planuojami Pirkimai'!D1299</f>
        <v>0</v>
      </c>
      <c r="E1299" s="5">
        <f>'Planuojami Pirkimai'!E1299</f>
        <v>0</v>
      </c>
      <c r="F1299" s="5">
        <f>IFERROR(VLOOKUP('Planuojami Pirkimai'!F1299,MeasurementTable,2,FALSE),'Planuojami Pirkimai'!F1299)</f>
        <v>0</v>
      </c>
      <c r="G1299" s="11">
        <f>'Planuojami Pirkimai'!G1299</f>
        <v>0</v>
      </c>
      <c r="H1299" s="5">
        <f>'Planuojami Pirkimai'!H1299</f>
        <v>0</v>
      </c>
      <c r="I1299" s="11">
        <f>'Planuojami Pirkimai'!I1299</f>
        <v>0</v>
      </c>
      <c r="J1299" s="5">
        <f>IFERROR(VLOOKUP('Planuojami Pirkimai'!J1299,QuarterTable,2,FALSE),'Planuojami Pirkimai'!J1299)</f>
        <v>0</v>
      </c>
      <c r="K1299" s="5">
        <f>IFERROR(VLOOKUP('Planuojami Pirkimai'!K1299,QuarterTable,2,FALSE),'Planuojami Pirkimai'!K1299)</f>
        <v>0</v>
      </c>
      <c r="L1299" s="5">
        <f>IFERROR(VLOOKUP('Planuojami Pirkimai'!L1299,YesNoTable,2,FALSE),-1)</f>
        <v>-1</v>
      </c>
      <c r="M1299" s="5">
        <f>IFERROR(VLOOKUP('Planuojami Pirkimai'!M1299,YesNoTable,2,FALSE),-1)</f>
        <v>-1</v>
      </c>
      <c r="N1299" s="5">
        <f>IFERROR(VLOOKUP('Planuojami Pirkimai'!N1299,YesNoTable,2,FALSE),-1)</f>
        <v>-1</v>
      </c>
      <c r="O1299" s="5">
        <f>IFERROR(VLOOKUP('Planuojami Pirkimai'!O1299,TitleTable,2,FALSE),-1)</f>
        <v>-1</v>
      </c>
      <c r="P1299" s="5">
        <f>('Planuojami Pirkimai'!P1299)</f>
        <v>0</v>
      </c>
      <c r="Q1299" s="5">
        <f>('Planuojami Pirkimai'!Q1299)</f>
        <v>0</v>
      </c>
      <c r="R1299" s="5">
        <f>('Planuojami Pirkimai'!R1299)</f>
        <v>0</v>
      </c>
      <c r="S1299" s="5">
        <f>('Planuojami Pirkimai'!S1299)</f>
        <v>0</v>
      </c>
      <c r="T1299" s="5">
        <f>('Planuojami Pirkimai'!T1299)</f>
        <v>0</v>
      </c>
    </row>
    <row r="1300" spans="1:20" x14ac:dyDescent="0.25">
      <c r="A1300" s="5">
        <f>IFERROR(VLOOKUP('Planuojami Pirkimai'!A1300,PurchaseTypeTable,2,FALSE),-1)</f>
        <v>-1</v>
      </c>
      <c r="B1300" s="5">
        <f>'Planuojami Pirkimai'!B1300</f>
        <v>0</v>
      </c>
      <c r="C1300" s="5">
        <f>IFERROR(VLOOKUP('Planuojami Pirkimai'!C1300,TypeTable,2,FALSE),-1)</f>
        <v>-1</v>
      </c>
      <c r="D1300" s="5">
        <f>'Planuojami Pirkimai'!D1300</f>
        <v>0</v>
      </c>
      <c r="E1300" s="5">
        <f>'Planuojami Pirkimai'!E1300</f>
        <v>0</v>
      </c>
      <c r="F1300" s="5">
        <f>IFERROR(VLOOKUP('Planuojami Pirkimai'!F1300,MeasurementTable,2,FALSE),'Planuojami Pirkimai'!F1300)</f>
        <v>0</v>
      </c>
      <c r="G1300" s="11">
        <f>'Planuojami Pirkimai'!G1300</f>
        <v>0</v>
      </c>
      <c r="H1300" s="5">
        <f>'Planuojami Pirkimai'!H1300</f>
        <v>0</v>
      </c>
      <c r="I1300" s="11">
        <f>'Planuojami Pirkimai'!I1300</f>
        <v>0</v>
      </c>
      <c r="J1300" s="5">
        <f>IFERROR(VLOOKUP('Planuojami Pirkimai'!J1300,QuarterTable,2,FALSE),'Planuojami Pirkimai'!J1300)</f>
        <v>0</v>
      </c>
      <c r="K1300" s="5">
        <f>IFERROR(VLOOKUP('Planuojami Pirkimai'!K1300,QuarterTable,2,FALSE),'Planuojami Pirkimai'!K1300)</f>
        <v>0</v>
      </c>
      <c r="L1300" s="5">
        <f>IFERROR(VLOOKUP('Planuojami Pirkimai'!L1300,YesNoTable,2,FALSE),-1)</f>
        <v>-1</v>
      </c>
      <c r="M1300" s="5">
        <f>IFERROR(VLOOKUP('Planuojami Pirkimai'!M1300,YesNoTable,2,FALSE),-1)</f>
        <v>-1</v>
      </c>
      <c r="N1300" s="5">
        <f>IFERROR(VLOOKUP('Planuojami Pirkimai'!N1300,YesNoTable,2,FALSE),-1)</f>
        <v>-1</v>
      </c>
      <c r="O1300" s="5">
        <f>IFERROR(VLOOKUP('Planuojami Pirkimai'!O1300,TitleTable,2,FALSE),-1)</f>
        <v>-1</v>
      </c>
      <c r="P1300" s="5">
        <f>('Planuojami Pirkimai'!P1300)</f>
        <v>0</v>
      </c>
      <c r="Q1300" s="5">
        <f>('Planuojami Pirkimai'!Q1300)</f>
        <v>0</v>
      </c>
      <c r="R1300" s="5">
        <f>('Planuojami Pirkimai'!R1300)</f>
        <v>0</v>
      </c>
      <c r="S1300" s="5">
        <f>('Planuojami Pirkimai'!S1300)</f>
        <v>0</v>
      </c>
      <c r="T1300" s="5">
        <f>('Planuojami Pirkimai'!T1300)</f>
        <v>0</v>
      </c>
    </row>
    <row r="1301" spans="1:20" x14ac:dyDescent="0.25">
      <c r="A1301" s="5">
        <f>IFERROR(VLOOKUP('Planuojami Pirkimai'!A1301,PurchaseTypeTable,2,FALSE),-1)</f>
        <v>-1</v>
      </c>
      <c r="B1301" s="5">
        <f>'Planuojami Pirkimai'!B1301</f>
        <v>0</v>
      </c>
      <c r="C1301" s="5">
        <f>IFERROR(VLOOKUP('Planuojami Pirkimai'!C1301,TypeTable,2,FALSE),-1)</f>
        <v>-1</v>
      </c>
      <c r="D1301" s="5">
        <f>'Planuojami Pirkimai'!D1301</f>
        <v>0</v>
      </c>
      <c r="E1301" s="5">
        <f>'Planuojami Pirkimai'!E1301</f>
        <v>0</v>
      </c>
      <c r="F1301" s="5">
        <f>IFERROR(VLOOKUP('Planuojami Pirkimai'!F1301,MeasurementTable,2,FALSE),'Planuojami Pirkimai'!F1301)</f>
        <v>0</v>
      </c>
      <c r="G1301" s="11">
        <f>'Planuojami Pirkimai'!G1301</f>
        <v>0</v>
      </c>
      <c r="H1301" s="5">
        <f>'Planuojami Pirkimai'!H1301</f>
        <v>0</v>
      </c>
      <c r="I1301" s="11">
        <f>'Planuojami Pirkimai'!I1301</f>
        <v>0</v>
      </c>
      <c r="J1301" s="5">
        <f>IFERROR(VLOOKUP('Planuojami Pirkimai'!J1301,QuarterTable,2,FALSE),'Planuojami Pirkimai'!J1301)</f>
        <v>0</v>
      </c>
      <c r="K1301" s="5">
        <f>IFERROR(VLOOKUP('Planuojami Pirkimai'!K1301,QuarterTable,2,FALSE),'Planuojami Pirkimai'!K1301)</f>
        <v>0</v>
      </c>
      <c r="L1301" s="5">
        <f>IFERROR(VLOOKUP('Planuojami Pirkimai'!L1301,YesNoTable,2,FALSE),-1)</f>
        <v>-1</v>
      </c>
      <c r="M1301" s="5">
        <f>IFERROR(VLOOKUP('Planuojami Pirkimai'!M1301,YesNoTable,2,FALSE),-1)</f>
        <v>-1</v>
      </c>
      <c r="N1301" s="5">
        <f>IFERROR(VLOOKUP('Planuojami Pirkimai'!N1301,YesNoTable,2,FALSE),-1)</f>
        <v>-1</v>
      </c>
      <c r="O1301" s="5">
        <f>IFERROR(VLOOKUP('Planuojami Pirkimai'!O1301,TitleTable,2,FALSE),-1)</f>
        <v>-1</v>
      </c>
      <c r="P1301" s="5">
        <f>('Planuojami Pirkimai'!P1301)</f>
        <v>0</v>
      </c>
      <c r="Q1301" s="5">
        <f>('Planuojami Pirkimai'!Q1301)</f>
        <v>0</v>
      </c>
      <c r="R1301" s="5">
        <f>('Planuojami Pirkimai'!R1301)</f>
        <v>0</v>
      </c>
      <c r="S1301" s="5">
        <f>('Planuojami Pirkimai'!S1301)</f>
        <v>0</v>
      </c>
      <c r="T1301" s="5">
        <f>('Planuojami Pirkimai'!T1301)</f>
        <v>0</v>
      </c>
    </row>
    <row r="1302" spans="1:20" x14ac:dyDescent="0.25">
      <c r="A1302" s="5">
        <f>IFERROR(VLOOKUP('Planuojami Pirkimai'!A1302,PurchaseTypeTable,2,FALSE),-1)</f>
        <v>-1</v>
      </c>
      <c r="B1302" s="5">
        <f>'Planuojami Pirkimai'!B1302</f>
        <v>0</v>
      </c>
      <c r="C1302" s="5">
        <f>IFERROR(VLOOKUP('Planuojami Pirkimai'!C1302,TypeTable,2,FALSE),-1)</f>
        <v>-1</v>
      </c>
      <c r="D1302" s="5">
        <f>'Planuojami Pirkimai'!D1302</f>
        <v>0</v>
      </c>
      <c r="E1302" s="5">
        <f>'Planuojami Pirkimai'!E1302</f>
        <v>0</v>
      </c>
      <c r="F1302" s="5">
        <f>IFERROR(VLOOKUP('Planuojami Pirkimai'!F1302,MeasurementTable,2,FALSE),'Planuojami Pirkimai'!F1302)</f>
        <v>0</v>
      </c>
      <c r="G1302" s="11">
        <f>'Planuojami Pirkimai'!G1302</f>
        <v>0</v>
      </c>
      <c r="H1302" s="5">
        <f>'Planuojami Pirkimai'!H1302</f>
        <v>0</v>
      </c>
      <c r="I1302" s="11">
        <f>'Planuojami Pirkimai'!I1302</f>
        <v>0</v>
      </c>
      <c r="J1302" s="5">
        <f>IFERROR(VLOOKUP('Planuojami Pirkimai'!J1302,QuarterTable,2,FALSE),'Planuojami Pirkimai'!J1302)</f>
        <v>0</v>
      </c>
      <c r="K1302" s="5">
        <f>IFERROR(VLOOKUP('Planuojami Pirkimai'!K1302,QuarterTable,2,FALSE),'Planuojami Pirkimai'!K1302)</f>
        <v>0</v>
      </c>
      <c r="L1302" s="5">
        <f>IFERROR(VLOOKUP('Planuojami Pirkimai'!L1302,YesNoTable,2,FALSE),-1)</f>
        <v>-1</v>
      </c>
      <c r="M1302" s="5">
        <f>IFERROR(VLOOKUP('Planuojami Pirkimai'!M1302,YesNoTable,2,FALSE),-1)</f>
        <v>-1</v>
      </c>
      <c r="N1302" s="5">
        <f>IFERROR(VLOOKUP('Planuojami Pirkimai'!N1302,YesNoTable,2,FALSE),-1)</f>
        <v>-1</v>
      </c>
      <c r="O1302" s="5">
        <f>IFERROR(VLOOKUP('Planuojami Pirkimai'!O1302,TitleTable,2,FALSE),-1)</f>
        <v>-1</v>
      </c>
      <c r="P1302" s="5">
        <f>('Planuojami Pirkimai'!P1302)</f>
        <v>0</v>
      </c>
      <c r="Q1302" s="5">
        <f>('Planuojami Pirkimai'!Q1302)</f>
        <v>0</v>
      </c>
      <c r="R1302" s="5">
        <f>('Planuojami Pirkimai'!R1302)</f>
        <v>0</v>
      </c>
      <c r="S1302" s="5">
        <f>('Planuojami Pirkimai'!S1302)</f>
        <v>0</v>
      </c>
      <c r="T1302" s="5">
        <f>('Planuojami Pirkimai'!T1302)</f>
        <v>0</v>
      </c>
    </row>
    <row r="1303" spans="1:20" x14ac:dyDescent="0.25">
      <c r="A1303" s="5">
        <f>IFERROR(VLOOKUP('Planuojami Pirkimai'!A1303,PurchaseTypeTable,2,FALSE),-1)</f>
        <v>-1</v>
      </c>
      <c r="B1303" s="5">
        <f>'Planuojami Pirkimai'!B1303</f>
        <v>0</v>
      </c>
      <c r="C1303" s="5">
        <f>IFERROR(VLOOKUP('Planuojami Pirkimai'!C1303,TypeTable,2,FALSE),-1)</f>
        <v>-1</v>
      </c>
      <c r="D1303" s="5">
        <f>'Planuojami Pirkimai'!D1303</f>
        <v>0</v>
      </c>
      <c r="E1303" s="5">
        <f>'Planuojami Pirkimai'!E1303</f>
        <v>0</v>
      </c>
      <c r="F1303" s="5">
        <f>IFERROR(VLOOKUP('Planuojami Pirkimai'!F1303,MeasurementTable,2,FALSE),'Planuojami Pirkimai'!F1303)</f>
        <v>0</v>
      </c>
      <c r="G1303" s="11">
        <f>'Planuojami Pirkimai'!G1303</f>
        <v>0</v>
      </c>
      <c r="H1303" s="5">
        <f>'Planuojami Pirkimai'!H1303</f>
        <v>0</v>
      </c>
      <c r="I1303" s="11">
        <f>'Planuojami Pirkimai'!I1303</f>
        <v>0</v>
      </c>
      <c r="J1303" s="5">
        <f>IFERROR(VLOOKUP('Planuojami Pirkimai'!J1303,QuarterTable,2,FALSE),'Planuojami Pirkimai'!J1303)</f>
        <v>0</v>
      </c>
      <c r="K1303" s="5">
        <f>IFERROR(VLOOKUP('Planuojami Pirkimai'!K1303,QuarterTable,2,FALSE),'Planuojami Pirkimai'!K1303)</f>
        <v>0</v>
      </c>
      <c r="L1303" s="5">
        <f>IFERROR(VLOOKUP('Planuojami Pirkimai'!L1303,YesNoTable,2,FALSE),-1)</f>
        <v>-1</v>
      </c>
      <c r="M1303" s="5">
        <f>IFERROR(VLOOKUP('Planuojami Pirkimai'!M1303,YesNoTable,2,FALSE),-1)</f>
        <v>-1</v>
      </c>
      <c r="N1303" s="5">
        <f>IFERROR(VLOOKUP('Planuojami Pirkimai'!N1303,YesNoTable,2,FALSE),-1)</f>
        <v>-1</v>
      </c>
      <c r="O1303" s="5">
        <f>IFERROR(VLOOKUP('Planuojami Pirkimai'!O1303,TitleTable,2,FALSE),-1)</f>
        <v>-1</v>
      </c>
      <c r="P1303" s="5">
        <f>('Planuojami Pirkimai'!P1303)</f>
        <v>0</v>
      </c>
      <c r="Q1303" s="5">
        <f>('Planuojami Pirkimai'!Q1303)</f>
        <v>0</v>
      </c>
      <c r="R1303" s="5">
        <f>('Planuojami Pirkimai'!R1303)</f>
        <v>0</v>
      </c>
      <c r="S1303" s="5">
        <f>('Planuojami Pirkimai'!S1303)</f>
        <v>0</v>
      </c>
      <c r="T1303" s="5">
        <f>('Planuojami Pirkimai'!T1303)</f>
        <v>0</v>
      </c>
    </row>
    <row r="1304" spans="1:20" x14ac:dyDescent="0.25">
      <c r="A1304" s="5">
        <f>IFERROR(VLOOKUP('Planuojami Pirkimai'!A1304,PurchaseTypeTable,2,FALSE),-1)</f>
        <v>-1</v>
      </c>
      <c r="B1304" s="5">
        <f>'Planuojami Pirkimai'!B1304</f>
        <v>0</v>
      </c>
      <c r="C1304" s="5">
        <f>IFERROR(VLOOKUP('Planuojami Pirkimai'!C1304,TypeTable,2,FALSE),-1)</f>
        <v>-1</v>
      </c>
      <c r="D1304" s="5">
        <f>'Planuojami Pirkimai'!D1304</f>
        <v>0</v>
      </c>
      <c r="E1304" s="5">
        <f>'Planuojami Pirkimai'!E1304</f>
        <v>0</v>
      </c>
      <c r="F1304" s="5">
        <f>IFERROR(VLOOKUP('Planuojami Pirkimai'!F1304,MeasurementTable,2,FALSE),'Planuojami Pirkimai'!F1304)</f>
        <v>0</v>
      </c>
      <c r="G1304" s="11">
        <f>'Planuojami Pirkimai'!G1304</f>
        <v>0</v>
      </c>
      <c r="H1304" s="5">
        <f>'Planuojami Pirkimai'!H1304</f>
        <v>0</v>
      </c>
      <c r="I1304" s="11">
        <f>'Planuojami Pirkimai'!I1304</f>
        <v>0</v>
      </c>
      <c r="J1304" s="5">
        <f>IFERROR(VLOOKUP('Planuojami Pirkimai'!J1304,QuarterTable,2,FALSE),'Planuojami Pirkimai'!J1304)</f>
        <v>0</v>
      </c>
      <c r="K1304" s="5">
        <f>IFERROR(VLOOKUP('Planuojami Pirkimai'!K1304,QuarterTable,2,FALSE),'Planuojami Pirkimai'!K1304)</f>
        <v>0</v>
      </c>
      <c r="L1304" s="5">
        <f>IFERROR(VLOOKUP('Planuojami Pirkimai'!L1304,YesNoTable,2,FALSE),-1)</f>
        <v>-1</v>
      </c>
      <c r="M1304" s="5">
        <f>IFERROR(VLOOKUP('Planuojami Pirkimai'!M1304,YesNoTable,2,FALSE),-1)</f>
        <v>-1</v>
      </c>
      <c r="N1304" s="5">
        <f>IFERROR(VLOOKUP('Planuojami Pirkimai'!N1304,YesNoTable,2,FALSE),-1)</f>
        <v>-1</v>
      </c>
      <c r="O1304" s="5">
        <f>IFERROR(VLOOKUP('Planuojami Pirkimai'!O1304,TitleTable,2,FALSE),-1)</f>
        <v>-1</v>
      </c>
      <c r="P1304" s="5">
        <f>('Planuojami Pirkimai'!P1304)</f>
        <v>0</v>
      </c>
      <c r="Q1304" s="5">
        <f>('Planuojami Pirkimai'!Q1304)</f>
        <v>0</v>
      </c>
      <c r="R1304" s="5">
        <f>('Planuojami Pirkimai'!R1304)</f>
        <v>0</v>
      </c>
      <c r="S1304" s="5">
        <f>('Planuojami Pirkimai'!S1304)</f>
        <v>0</v>
      </c>
      <c r="T1304" s="5">
        <f>('Planuojami Pirkimai'!T1304)</f>
        <v>0</v>
      </c>
    </row>
    <row r="1305" spans="1:20" x14ac:dyDescent="0.25">
      <c r="A1305" s="5">
        <f>IFERROR(VLOOKUP('Planuojami Pirkimai'!A1305,PurchaseTypeTable,2,FALSE),-1)</f>
        <v>-1</v>
      </c>
      <c r="B1305" s="5">
        <f>'Planuojami Pirkimai'!B1305</f>
        <v>0</v>
      </c>
      <c r="C1305" s="5">
        <f>IFERROR(VLOOKUP('Planuojami Pirkimai'!C1305,TypeTable,2,FALSE),-1)</f>
        <v>-1</v>
      </c>
      <c r="D1305" s="5">
        <f>'Planuojami Pirkimai'!D1305</f>
        <v>0</v>
      </c>
      <c r="E1305" s="5">
        <f>'Planuojami Pirkimai'!E1305</f>
        <v>0</v>
      </c>
      <c r="F1305" s="5">
        <f>IFERROR(VLOOKUP('Planuojami Pirkimai'!F1305,MeasurementTable,2,FALSE),'Planuojami Pirkimai'!F1305)</f>
        <v>0</v>
      </c>
      <c r="G1305" s="11">
        <f>'Planuojami Pirkimai'!G1305</f>
        <v>0</v>
      </c>
      <c r="H1305" s="5">
        <f>'Planuojami Pirkimai'!H1305</f>
        <v>0</v>
      </c>
      <c r="I1305" s="11">
        <f>'Planuojami Pirkimai'!I1305</f>
        <v>0</v>
      </c>
      <c r="J1305" s="5">
        <f>IFERROR(VLOOKUP('Planuojami Pirkimai'!J1305,QuarterTable,2,FALSE),'Planuojami Pirkimai'!J1305)</f>
        <v>0</v>
      </c>
      <c r="K1305" s="5">
        <f>IFERROR(VLOOKUP('Planuojami Pirkimai'!K1305,QuarterTable,2,FALSE),'Planuojami Pirkimai'!K1305)</f>
        <v>0</v>
      </c>
      <c r="L1305" s="5">
        <f>IFERROR(VLOOKUP('Planuojami Pirkimai'!L1305,YesNoTable,2,FALSE),-1)</f>
        <v>-1</v>
      </c>
      <c r="M1305" s="5">
        <f>IFERROR(VLOOKUP('Planuojami Pirkimai'!M1305,YesNoTable,2,FALSE),-1)</f>
        <v>-1</v>
      </c>
      <c r="N1305" s="5">
        <f>IFERROR(VLOOKUP('Planuojami Pirkimai'!N1305,YesNoTable,2,FALSE),-1)</f>
        <v>-1</v>
      </c>
      <c r="O1305" s="5">
        <f>IFERROR(VLOOKUP('Planuojami Pirkimai'!O1305,TitleTable,2,FALSE),-1)</f>
        <v>-1</v>
      </c>
      <c r="P1305" s="5">
        <f>('Planuojami Pirkimai'!P1305)</f>
        <v>0</v>
      </c>
      <c r="Q1305" s="5">
        <f>('Planuojami Pirkimai'!Q1305)</f>
        <v>0</v>
      </c>
      <c r="R1305" s="5">
        <f>('Planuojami Pirkimai'!R1305)</f>
        <v>0</v>
      </c>
      <c r="S1305" s="5">
        <f>('Planuojami Pirkimai'!S1305)</f>
        <v>0</v>
      </c>
      <c r="T1305" s="5">
        <f>('Planuojami Pirkimai'!T1305)</f>
        <v>0</v>
      </c>
    </row>
    <row r="1306" spans="1:20" x14ac:dyDescent="0.25">
      <c r="A1306" s="5">
        <f>IFERROR(VLOOKUP('Planuojami Pirkimai'!A1306,PurchaseTypeTable,2,FALSE),-1)</f>
        <v>-1</v>
      </c>
      <c r="B1306" s="5">
        <f>'Planuojami Pirkimai'!B1306</f>
        <v>0</v>
      </c>
      <c r="C1306" s="5">
        <f>IFERROR(VLOOKUP('Planuojami Pirkimai'!C1306,TypeTable,2,FALSE),-1)</f>
        <v>-1</v>
      </c>
      <c r="D1306" s="5">
        <f>'Planuojami Pirkimai'!D1306</f>
        <v>0</v>
      </c>
      <c r="E1306" s="5">
        <f>'Planuojami Pirkimai'!E1306</f>
        <v>0</v>
      </c>
      <c r="F1306" s="5">
        <f>IFERROR(VLOOKUP('Planuojami Pirkimai'!F1306,MeasurementTable,2,FALSE),'Planuojami Pirkimai'!F1306)</f>
        <v>0</v>
      </c>
      <c r="G1306" s="11">
        <f>'Planuojami Pirkimai'!G1306</f>
        <v>0</v>
      </c>
      <c r="H1306" s="5">
        <f>'Planuojami Pirkimai'!H1306</f>
        <v>0</v>
      </c>
      <c r="I1306" s="11">
        <f>'Planuojami Pirkimai'!I1306</f>
        <v>0</v>
      </c>
      <c r="J1306" s="5">
        <f>IFERROR(VLOOKUP('Planuojami Pirkimai'!J1306,QuarterTable,2,FALSE),'Planuojami Pirkimai'!J1306)</f>
        <v>0</v>
      </c>
      <c r="K1306" s="5">
        <f>IFERROR(VLOOKUP('Planuojami Pirkimai'!K1306,QuarterTable,2,FALSE),'Planuojami Pirkimai'!K1306)</f>
        <v>0</v>
      </c>
      <c r="L1306" s="5">
        <f>IFERROR(VLOOKUP('Planuojami Pirkimai'!L1306,YesNoTable,2,FALSE),-1)</f>
        <v>-1</v>
      </c>
      <c r="M1306" s="5">
        <f>IFERROR(VLOOKUP('Planuojami Pirkimai'!M1306,YesNoTable,2,FALSE),-1)</f>
        <v>-1</v>
      </c>
      <c r="N1306" s="5">
        <f>IFERROR(VLOOKUP('Planuojami Pirkimai'!N1306,YesNoTable,2,FALSE),-1)</f>
        <v>-1</v>
      </c>
      <c r="O1306" s="5">
        <f>IFERROR(VLOOKUP('Planuojami Pirkimai'!O1306,TitleTable,2,FALSE),-1)</f>
        <v>-1</v>
      </c>
      <c r="P1306" s="5">
        <f>('Planuojami Pirkimai'!P1306)</f>
        <v>0</v>
      </c>
      <c r="Q1306" s="5">
        <f>('Planuojami Pirkimai'!Q1306)</f>
        <v>0</v>
      </c>
      <c r="R1306" s="5">
        <f>('Planuojami Pirkimai'!R1306)</f>
        <v>0</v>
      </c>
      <c r="S1306" s="5">
        <f>('Planuojami Pirkimai'!S1306)</f>
        <v>0</v>
      </c>
      <c r="T1306" s="5">
        <f>('Planuojami Pirkimai'!T1306)</f>
        <v>0</v>
      </c>
    </row>
    <row r="1307" spans="1:20" x14ac:dyDescent="0.25">
      <c r="A1307" s="5">
        <f>IFERROR(VLOOKUP('Planuojami Pirkimai'!A1307,PurchaseTypeTable,2,FALSE),-1)</f>
        <v>-1</v>
      </c>
      <c r="B1307" s="5">
        <f>'Planuojami Pirkimai'!B1307</f>
        <v>0</v>
      </c>
      <c r="C1307" s="5">
        <f>IFERROR(VLOOKUP('Planuojami Pirkimai'!C1307,TypeTable,2,FALSE),-1)</f>
        <v>-1</v>
      </c>
      <c r="D1307" s="5">
        <f>'Planuojami Pirkimai'!D1307</f>
        <v>0</v>
      </c>
      <c r="E1307" s="5">
        <f>'Planuojami Pirkimai'!E1307</f>
        <v>0</v>
      </c>
      <c r="F1307" s="5">
        <f>IFERROR(VLOOKUP('Planuojami Pirkimai'!F1307,MeasurementTable,2,FALSE),'Planuojami Pirkimai'!F1307)</f>
        <v>0</v>
      </c>
      <c r="G1307" s="11">
        <f>'Planuojami Pirkimai'!G1307</f>
        <v>0</v>
      </c>
      <c r="H1307" s="5">
        <f>'Planuojami Pirkimai'!H1307</f>
        <v>0</v>
      </c>
      <c r="I1307" s="11">
        <f>'Planuojami Pirkimai'!I1307</f>
        <v>0</v>
      </c>
      <c r="J1307" s="5">
        <f>IFERROR(VLOOKUP('Planuojami Pirkimai'!J1307,QuarterTable,2,FALSE),'Planuojami Pirkimai'!J1307)</f>
        <v>0</v>
      </c>
      <c r="K1307" s="5">
        <f>IFERROR(VLOOKUP('Planuojami Pirkimai'!K1307,QuarterTable,2,FALSE),'Planuojami Pirkimai'!K1307)</f>
        <v>0</v>
      </c>
      <c r="L1307" s="5">
        <f>IFERROR(VLOOKUP('Planuojami Pirkimai'!L1307,YesNoTable,2,FALSE),-1)</f>
        <v>-1</v>
      </c>
      <c r="M1307" s="5">
        <f>IFERROR(VLOOKUP('Planuojami Pirkimai'!M1307,YesNoTable,2,FALSE),-1)</f>
        <v>-1</v>
      </c>
      <c r="N1307" s="5">
        <f>IFERROR(VLOOKUP('Planuojami Pirkimai'!N1307,YesNoTable,2,FALSE),-1)</f>
        <v>-1</v>
      </c>
      <c r="O1307" s="5">
        <f>IFERROR(VLOOKUP('Planuojami Pirkimai'!O1307,TitleTable,2,FALSE),-1)</f>
        <v>-1</v>
      </c>
      <c r="P1307" s="5">
        <f>('Planuojami Pirkimai'!P1307)</f>
        <v>0</v>
      </c>
      <c r="Q1307" s="5">
        <f>('Planuojami Pirkimai'!Q1307)</f>
        <v>0</v>
      </c>
      <c r="R1307" s="5">
        <f>('Planuojami Pirkimai'!R1307)</f>
        <v>0</v>
      </c>
      <c r="S1307" s="5">
        <f>('Planuojami Pirkimai'!S1307)</f>
        <v>0</v>
      </c>
      <c r="T1307" s="5">
        <f>('Planuojami Pirkimai'!T1307)</f>
        <v>0</v>
      </c>
    </row>
    <row r="1308" spans="1:20" x14ac:dyDescent="0.25">
      <c r="A1308" s="5">
        <f>IFERROR(VLOOKUP('Planuojami Pirkimai'!A1308,PurchaseTypeTable,2,FALSE),-1)</f>
        <v>-1</v>
      </c>
      <c r="B1308" s="5">
        <f>'Planuojami Pirkimai'!B1308</f>
        <v>0</v>
      </c>
      <c r="C1308" s="5">
        <f>IFERROR(VLOOKUP('Planuojami Pirkimai'!C1308,TypeTable,2,FALSE),-1)</f>
        <v>-1</v>
      </c>
      <c r="D1308" s="5">
        <f>'Planuojami Pirkimai'!D1308</f>
        <v>0</v>
      </c>
      <c r="E1308" s="5">
        <f>'Planuojami Pirkimai'!E1308</f>
        <v>0</v>
      </c>
      <c r="F1308" s="5">
        <f>IFERROR(VLOOKUP('Planuojami Pirkimai'!F1308,MeasurementTable,2,FALSE),'Planuojami Pirkimai'!F1308)</f>
        <v>0</v>
      </c>
      <c r="G1308" s="11">
        <f>'Planuojami Pirkimai'!G1308</f>
        <v>0</v>
      </c>
      <c r="H1308" s="5">
        <f>'Planuojami Pirkimai'!H1308</f>
        <v>0</v>
      </c>
      <c r="I1308" s="11">
        <f>'Planuojami Pirkimai'!I1308</f>
        <v>0</v>
      </c>
      <c r="J1308" s="5">
        <f>IFERROR(VLOOKUP('Planuojami Pirkimai'!J1308,QuarterTable,2,FALSE),'Planuojami Pirkimai'!J1308)</f>
        <v>0</v>
      </c>
      <c r="K1308" s="5">
        <f>IFERROR(VLOOKUP('Planuojami Pirkimai'!K1308,QuarterTable,2,FALSE),'Planuojami Pirkimai'!K1308)</f>
        <v>0</v>
      </c>
      <c r="L1308" s="5">
        <f>IFERROR(VLOOKUP('Planuojami Pirkimai'!L1308,YesNoTable,2,FALSE),-1)</f>
        <v>-1</v>
      </c>
      <c r="M1308" s="5">
        <f>IFERROR(VLOOKUP('Planuojami Pirkimai'!M1308,YesNoTable,2,FALSE),-1)</f>
        <v>-1</v>
      </c>
      <c r="N1308" s="5">
        <f>IFERROR(VLOOKUP('Planuojami Pirkimai'!N1308,YesNoTable,2,FALSE),-1)</f>
        <v>-1</v>
      </c>
      <c r="O1308" s="5">
        <f>IFERROR(VLOOKUP('Planuojami Pirkimai'!O1308,TitleTable,2,FALSE),-1)</f>
        <v>-1</v>
      </c>
      <c r="P1308" s="5">
        <f>('Planuojami Pirkimai'!P1308)</f>
        <v>0</v>
      </c>
      <c r="Q1308" s="5">
        <f>('Planuojami Pirkimai'!Q1308)</f>
        <v>0</v>
      </c>
      <c r="R1308" s="5">
        <f>('Planuojami Pirkimai'!R1308)</f>
        <v>0</v>
      </c>
      <c r="S1308" s="5">
        <f>('Planuojami Pirkimai'!S1308)</f>
        <v>0</v>
      </c>
      <c r="T1308" s="5">
        <f>('Planuojami Pirkimai'!T1308)</f>
        <v>0</v>
      </c>
    </row>
    <row r="1309" spans="1:20" x14ac:dyDescent="0.25">
      <c r="A1309" s="5">
        <f>IFERROR(VLOOKUP('Planuojami Pirkimai'!A1309,PurchaseTypeTable,2,FALSE),-1)</f>
        <v>-1</v>
      </c>
      <c r="B1309" s="5">
        <f>'Planuojami Pirkimai'!B1309</f>
        <v>0</v>
      </c>
      <c r="C1309" s="5">
        <f>IFERROR(VLOOKUP('Planuojami Pirkimai'!C1309,TypeTable,2,FALSE),-1)</f>
        <v>-1</v>
      </c>
      <c r="D1309" s="5">
        <f>'Planuojami Pirkimai'!D1309</f>
        <v>0</v>
      </c>
      <c r="E1309" s="5">
        <f>'Planuojami Pirkimai'!E1309</f>
        <v>0</v>
      </c>
      <c r="F1309" s="5">
        <f>IFERROR(VLOOKUP('Planuojami Pirkimai'!F1309,MeasurementTable,2,FALSE),'Planuojami Pirkimai'!F1309)</f>
        <v>0</v>
      </c>
      <c r="G1309" s="11">
        <f>'Planuojami Pirkimai'!G1309</f>
        <v>0</v>
      </c>
      <c r="H1309" s="5">
        <f>'Planuojami Pirkimai'!H1309</f>
        <v>0</v>
      </c>
      <c r="I1309" s="11">
        <f>'Planuojami Pirkimai'!I1309</f>
        <v>0</v>
      </c>
      <c r="J1309" s="5">
        <f>IFERROR(VLOOKUP('Planuojami Pirkimai'!J1309,QuarterTable,2,FALSE),'Planuojami Pirkimai'!J1309)</f>
        <v>0</v>
      </c>
      <c r="K1309" s="5">
        <f>IFERROR(VLOOKUP('Planuojami Pirkimai'!K1309,QuarterTable,2,FALSE),'Planuojami Pirkimai'!K1309)</f>
        <v>0</v>
      </c>
      <c r="L1309" s="5">
        <f>IFERROR(VLOOKUP('Planuojami Pirkimai'!L1309,YesNoTable,2,FALSE),-1)</f>
        <v>-1</v>
      </c>
      <c r="M1309" s="5">
        <f>IFERROR(VLOOKUP('Planuojami Pirkimai'!M1309,YesNoTable,2,FALSE),-1)</f>
        <v>-1</v>
      </c>
      <c r="N1309" s="5">
        <f>IFERROR(VLOOKUP('Planuojami Pirkimai'!N1309,YesNoTable,2,FALSE),-1)</f>
        <v>-1</v>
      </c>
      <c r="O1309" s="5">
        <f>IFERROR(VLOOKUP('Planuojami Pirkimai'!O1309,TitleTable,2,FALSE),-1)</f>
        <v>-1</v>
      </c>
      <c r="P1309" s="5">
        <f>('Planuojami Pirkimai'!P1309)</f>
        <v>0</v>
      </c>
      <c r="Q1309" s="5">
        <f>('Planuojami Pirkimai'!Q1309)</f>
        <v>0</v>
      </c>
      <c r="R1309" s="5">
        <f>('Planuojami Pirkimai'!R1309)</f>
        <v>0</v>
      </c>
      <c r="S1309" s="5">
        <f>('Planuojami Pirkimai'!S1309)</f>
        <v>0</v>
      </c>
      <c r="T1309" s="5">
        <f>('Planuojami Pirkimai'!T1309)</f>
        <v>0</v>
      </c>
    </row>
    <row r="1310" spans="1:20" x14ac:dyDescent="0.25">
      <c r="A1310" s="5">
        <f>IFERROR(VLOOKUP('Planuojami Pirkimai'!A1310,PurchaseTypeTable,2,FALSE),-1)</f>
        <v>-1</v>
      </c>
      <c r="B1310" s="5">
        <f>'Planuojami Pirkimai'!B1310</f>
        <v>0</v>
      </c>
      <c r="C1310" s="5">
        <f>IFERROR(VLOOKUP('Planuojami Pirkimai'!C1310,TypeTable,2,FALSE),-1)</f>
        <v>-1</v>
      </c>
      <c r="D1310" s="5">
        <f>'Planuojami Pirkimai'!D1310</f>
        <v>0</v>
      </c>
      <c r="E1310" s="5">
        <f>'Planuojami Pirkimai'!E1310</f>
        <v>0</v>
      </c>
      <c r="F1310" s="5">
        <f>IFERROR(VLOOKUP('Planuojami Pirkimai'!F1310,MeasurementTable,2,FALSE),'Planuojami Pirkimai'!F1310)</f>
        <v>0</v>
      </c>
      <c r="G1310" s="11">
        <f>'Planuojami Pirkimai'!G1310</f>
        <v>0</v>
      </c>
      <c r="H1310" s="5">
        <f>'Planuojami Pirkimai'!H1310</f>
        <v>0</v>
      </c>
      <c r="I1310" s="11">
        <f>'Planuojami Pirkimai'!I1310</f>
        <v>0</v>
      </c>
      <c r="J1310" s="5">
        <f>IFERROR(VLOOKUP('Planuojami Pirkimai'!J1310,QuarterTable,2,FALSE),'Planuojami Pirkimai'!J1310)</f>
        <v>0</v>
      </c>
      <c r="K1310" s="5">
        <f>IFERROR(VLOOKUP('Planuojami Pirkimai'!K1310,QuarterTable,2,FALSE),'Planuojami Pirkimai'!K1310)</f>
        <v>0</v>
      </c>
      <c r="L1310" s="5">
        <f>IFERROR(VLOOKUP('Planuojami Pirkimai'!L1310,YesNoTable,2,FALSE),-1)</f>
        <v>-1</v>
      </c>
      <c r="M1310" s="5">
        <f>IFERROR(VLOOKUP('Planuojami Pirkimai'!M1310,YesNoTable,2,FALSE),-1)</f>
        <v>-1</v>
      </c>
      <c r="N1310" s="5">
        <f>IFERROR(VLOOKUP('Planuojami Pirkimai'!N1310,YesNoTable,2,FALSE),-1)</f>
        <v>-1</v>
      </c>
      <c r="O1310" s="5">
        <f>IFERROR(VLOOKUP('Planuojami Pirkimai'!O1310,TitleTable,2,FALSE),-1)</f>
        <v>-1</v>
      </c>
      <c r="P1310" s="5">
        <f>('Planuojami Pirkimai'!P1310)</f>
        <v>0</v>
      </c>
      <c r="Q1310" s="5">
        <f>('Planuojami Pirkimai'!Q1310)</f>
        <v>0</v>
      </c>
      <c r="R1310" s="5">
        <f>('Planuojami Pirkimai'!R1310)</f>
        <v>0</v>
      </c>
      <c r="S1310" s="5">
        <f>('Planuojami Pirkimai'!S1310)</f>
        <v>0</v>
      </c>
      <c r="T1310" s="5">
        <f>('Planuojami Pirkimai'!T1310)</f>
        <v>0</v>
      </c>
    </row>
    <row r="1311" spans="1:20" x14ac:dyDescent="0.25">
      <c r="A1311" s="5">
        <f>IFERROR(VLOOKUP('Planuojami Pirkimai'!A1311,PurchaseTypeTable,2,FALSE),-1)</f>
        <v>-1</v>
      </c>
      <c r="B1311" s="5">
        <f>'Planuojami Pirkimai'!B1311</f>
        <v>0</v>
      </c>
      <c r="C1311" s="5">
        <f>IFERROR(VLOOKUP('Planuojami Pirkimai'!C1311,TypeTable,2,FALSE),-1)</f>
        <v>-1</v>
      </c>
      <c r="D1311" s="5">
        <f>'Planuojami Pirkimai'!D1311</f>
        <v>0</v>
      </c>
      <c r="E1311" s="5">
        <f>'Planuojami Pirkimai'!E1311</f>
        <v>0</v>
      </c>
      <c r="F1311" s="5">
        <f>IFERROR(VLOOKUP('Planuojami Pirkimai'!F1311,MeasurementTable,2,FALSE),'Planuojami Pirkimai'!F1311)</f>
        <v>0</v>
      </c>
      <c r="G1311" s="11">
        <f>'Planuojami Pirkimai'!G1311</f>
        <v>0</v>
      </c>
      <c r="H1311" s="5">
        <f>'Planuojami Pirkimai'!H1311</f>
        <v>0</v>
      </c>
      <c r="I1311" s="11">
        <f>'Planuojami Pirkimai'!I1311</f>
        <v>0</v>
      </c>
      <c r="J1311" s="5">
        <f>IFERROR(VLOOKUP('Planuojami Pirkimai'!J1311,QuarterTable,2,FALSE),'Planuojami Pirkimai'!J1311)</f>
        <v>0</v>
      </c>
      <c r="K1311" s="5">
        <f>IFERROR(VLOOKUP('Planuojami Pirkimai'!K1311,QuarterTable,2,FALSE),'Planuojami Pirkimai'!K1311)</f>
        <v>0</v>
      </c>
      <c r="L1311" s="5">
        <f>IFERROR(VLOOKUP('Planuojami Pirkimai'!L1311,YesNoTable,2,FALSE),-1)</f>
        <v>-1</v>
      </c>
      <c r="M1311" s="5">
        <f>IFERROR(VLOOKUP('Planuojami Pirkimai'!M1311,YesNoTable,2,FALSE),-1)</f>
        <v>-1</v>
      </c>
      <c r="N1311" s="5">
        <f>IFERROR(VLOOKUP('Planuojami Pirkimai'!N1311,YesNoTable,2,FALSE),-1)</f>
        <v>-1</v>
      </c>
      <c r="O1311" s="5">
        <f>IFERROR(VLOOKUP('Planuojami Pirkimai'!O1311,TitleTable,2,FALSE),-1)</f>
        <v>-1</v>
      </c>
      <c r="P1311" s="5">
        <f>('Planuojami Pirkimai'!P1311)</f>
        <v>0</v>
      </c>
      <c r="Q1311" s="5">
        <f>('Planuojami Pirkimai'!Q1311)</f>
        <v>0</v>
      </c>
      <c r="R1311" s="5">
        <f>('Planuojami Pirkimai'!R1311)</f>
        <v>0</v>
      </c>
      <c r="S1311" s="5">
        <f>('Planuojami Pirkimai'!S1311)</f>
        <v>0</v>
      </c>
      <c r="T1311" s="5">
        <f>('Planuojami Pirkimai'!T1311)</f>
        <v>0</v>
      </c>
    </row>
    <row r="1312" spans="1:20" x14ac:dyDescent="0.25">
      <c r="A1312" s="5">
        <f>IFERROR(VLOOKUP('Planuojami Pirkimai'!A1312,PurchaseTypeTable,2,FALSE),-1)</f>
        <v>-1</v>
      </c>
      <c r="B1312" s="5">
        <f>'Planuojami Pirkimai'!B1312</f>
        <v>0</v>
      </c>
      <c r="C1312" s="5">
        <f>IFERROR(VLOOKUP('Planuojami Pirkimai'!C1312,TypeTable,2,FALSE),-1)</f>
        <v>-1</v>
      </c>
      <c r="D1312" s="5">
        <f>'Planuojami Pirkimai'!D1312</f>
        <v>0</v>
      </c>
      <c r="E1312" s="5">
        <f>'Planuojami Pirkimai'!E1312</f>
        <v>0</v>
      </c>
      <c r="F1312" s="5">
        <f>IFERROR(VLOOKUP('Planuojami Pirkimai'!F1312,MeasurementTable,2,FALSE),'Planuojami Pirkimai'!F1312)</f>
        <v>0</v>
      </c>
      <c r="G1312" s="11">
        <f>'Planuojami Pirkimai'!G1312</f>
        <v>0</v>
      </c>
      <c r="H1312" s="5">
        <f>'Planuojami Pirkimai'!H1312</f>
        <v>0</v>
      </c>
      <c r="I1312" s="11">
        <f>'Planuojami Pirkimai'!I1312</f>
        <v>0</v>
      </c>
      <c r="J1312" s="5">
        <f>IFERROR(VLOOKUP('Planuojami Pirkimai'!J1312,QuarterTable,2,FALSE),'Planuojami Pirkimai'!J1312)</f>
        <v>0</v>
      </c>
      <c r="K1312" s="5">
        <f>IFERROR(VLOOKUP('Planuojami Pirkimai'!K1312,QuarterTable,2,FALSE),'Planuojami Pirkimai'!K1312)</f>
        <v>0</v>
      </c>
      <c r="L1312" s="5">
        <f>IFERROR(VLOOKUP('Planuojami Pirkimai'!L1312,YesNoTable,2,FALSE),-1)</f>
        <v>-1</v>
      </c>
      <c r="M1312" s="5">
        <f>IFERROR(VLOOKUP('Planuojami Pirkimai'!M1312,YesNoTable,2,FALSE),-1)</f>
        <v>-1</v>
      </c>
      <c r="N1312" s="5">
        <f>IFERROR(VLOOKUP('Planuojami Pirkimai'!N1312,YesNoTable,2,FALSE),-1)</f>
        <v>-1</v>
      </c>
      <c r="O1312" s="5">
        <f>IFERROR(VLOOKUP('Planuojami Pirkimai'!O1312,TitleTable,2,FALSE),-1)</f>
        <v>-1</v>
      </c>
      <c r="P1312" s="5">
        <f>('Planuojami Pirkimai'!P1312)</f>
        <v>0</v>
      </c>
      <c r="Q1312" s="5">
        <f>('Planuojami Pirkimai'!Q1312)</f>
        <v>0</v>
      </c>
      <c r="R1312" s="5">
        <f>('Planuojami Pirkimai'!R1312)</f>
        <v>0</v>
      </c>
      <c r="S1312" s="5">
        <f>('Planuojami Pirkimai'!S1312)</f>
        <v>0</v>
      </c>
      <c r="T1312" s="5">
        <f>('Planuojami Pirkimai'!T1312)</f>
        <v>0</v>
      </c>
    </row>
    <row r="1313" spans="1:20" x14ac:dyDescent="0.25">
      <c r="A1313" s="5">
        <f>IFERROR(VLOOKUP('Planuojami Pirkimai'!A1313,PurchaseTypeTable,2,FALSE),-1)</f>
        <v>-1</v>
      </c>
      <c r="B1313" s="5">
        <f>'Planuojami Pirkimai'!B1313</f>
        <v>0</v>
      </c>
      <c r="C1313" s="5">
        <f>IFERROR(VLOOKUP('Planuojami Pirkimai'!C1313,TypeTable,2,FALSE),-1)</f>
        <v>-1</v>
      </c>
      <c r="D1313" s="5">
        <f>'Planuojami Pirkimai'!D1313</f>
        <v>0</v>
      </c>
      <c r="E1313" s="5">
        <f>'Planuojami Pirkimai'!E1313</f>
        <v>0</v>
      </c>
      <c r="F1313" s="5">
        <f>IFERROR(VLOOKUP('Planuojami Pirkimai'!F1313,MeasurementTable,2,FALSE),'Planuojami Pirkimai'!F1313)</f>
        <v>0</v>
      </c>
      <c r="G1313" s="11">
        <f>'Planuojami Pirkimai'!G1313</f>
        <v>0</v>
      </c>
      <c r="H1313" s="5">
        <f>'Planuojami Pirkimai'!H1313</f>
        <v>0</v>
      </c>
      <c r="I1313" s="11">
        <f>'Planuojami Pirkimai'!I1313</f>
        <v>0</v>
      </c>
      <c r="J1313" s="5">
        <f>IFERROR(VLOOKUP('Planuojami Pirkimai'!J1313,QuarterTable,2,FALSE),'Planuojami Pirkimai'!J1313)</f>
        <v>0</v>
      </c>
      <c r="K1313" s="5">
        <f>IFERROR(VLOOKUP('Planuojami Pirkimai'!K1313,QuarterTable,2,FALSE),'Planuojami Pirkimai'!K1313)</f>
        <v>0</v>
      </c>
      <c r="L1313" s="5">
        <f>IFERROR(VLOOKUP('Planuojami Pirkimai'!L1313,YesNoTable,2,FALSE),-1)</f>
        <v>-1</v>
      </c>
      <c r="M1313" s="5">
        <f>IFERROR(VLOOKUP('Planuojami Pirkimai'!M1313,YesNoTable,2,FALSE),-1)</f>
        <v>-1</v>
      </c>
      <c r="N1313" s="5">
        <f>IFERROR(VLOOKUP('Planuojami Pirkimai'!N1313,YesNoTable,2,FALSE),-1)</f>
        <v>-1</v>
      </c>
      <c r="O1313" s="5">
        <f>IFERROR(VLOOKUP('Planuojami Pirkimai'!O1313,TitleTable,2,FALSE),-1)</f>
        <v>-1</v>
      </c>
      <c r="P1313" s="5">
        <f>('Planuojami Pirkimai'!P1313)</f>
        <v>0</v>
      </c>
      <c r="Q1313" s="5">
        <f>('Planuojami Pirkimai'!Q1313)</f>
        <v>0</v>
      </c>
      <c r="R1313" s="5">
        <f>('Planuojami Pirkimai'!R1313)</f>
        <v>0</v>
      </c>
      <c r="S1313" s="5">
        <f>('Planuojami Pirkimai'!S1313)</f>
        <v>0</v>
      </c>
      <c r="T1313" s="5">
        <f>('Planuojami Pirkimai'!T1313)</f>
        <v>0</v>
      </c>
    </row>
    <row r="1314" spans="1:20" x14ac:dyDescent="0.25">
      <c r="A1314" s="5">
        <f>IFERROR(VLOOKUP('Planuojami Pirkimai'!A1314,PurchaseTypeTable,2,FALSE),-1)</f>
        <v>-1</v>
      </c>
      <c r="B1314" s="5">
        <f>'Planuojami Pirkimai'!B1314</f>
        <v>0</v>
      </c>
      <c r="C1314" s="5">
        <f>IFERROR(VLOOKUP('Planuojami Pirkimai'!C1314,TypeTable,2,FALSE),-1)</f>
        <v>-1</v>
      </c>
      <c r="D1314" s="5">
        <f>'Planuojami Pirkimai'!D1314</f>
        <v>0</v>
      </c>
      <c r="E1314" s="5">
        <f>'Planuojami Pirkimai'!E1314</f>
        <v>0</v>
      </c>
      <c r="F1314" s="5">
        <f>IFERROR(VLOOKUP('Planuojami Pirkimai'!F1314,MeasurementTable,2,FALSE),'Planuojami Pirkimai'!F1314)</f>
        <v>0</v>
      </c>
      <c r="G1314" s="11">
        <f>'Planuojami Pirkimai'!G1314</f>
        <v>0</v>
      </c>
      <c r="H1314" s="5">
        <f>'Planuojami Pirkimai'!H1314</f>
        <v>0</v>
      </c>
      <c r="I1314" s="11">
        <f>'Planuojami Pirkimai'!I1314</f>
        <v>0</v>
      </c>
      <c r="J1314" s="5">
        <f>IFERROR(VLOOKUP('Planuojami Pirkimai'!J1314,QuarterTable,2,FALSE),'Planuojami Pirkimai'!J1314)</f>
        <v>0</v>
      </c>
      <c r="K1314" s="5">
        <f>IFERROR(VLOOKUP('Planuojami Pirkimai'!K1314,QuarterTable,2,FALSE),'Planuojami Pirkimai'!K1314)</f>
        <v>0</v>
      </c>
      <c r="L1314" s="5">
        <f>IFERROR(VLOOKUP('Planuojami Pirkimai'!L1314,YesNoTable,2,FALSE),-1)</f>
        <v>-1</v>
      </c>
      <c r="M1314" s="5">
        <f>IFERROR(VLOOKUP('Planuojami Pirkimai'!M1314,YesNoTable,2,FALSE),-1)</f>
        <v>-1</v>
      </c>
      <c r="N1314" s="5">
        <f>IFERROR(VLOOKUP('Planuojami Pirkimai'!N1314,YesNoTable,2,FALSE),-1)</f>
        <v>-1</v>
      </c>
      <c r="O1314" s="5">
        <f>IFERROR(VLOOKUP('Planuojami Pirkimai'!O1314,TitleTable,2,FALSE),-1)</f>
        <v>-1</v>
      </c>
      <c r="P1314" s="5">
        <f>('Planuojami Pirkimai'!P1314)</f>
        <v>0</v>
      </c>
      <c r="Q1314" s="5">
        <f>('Planuojami Pirkimai'!Q1314)</f>
        <v>0</v>
      </c>
      <c r="R1314" s="5">
        <f>('Planuojami Pirkimai'!R1314)</f>
        <v>0</v>
      </c>
      <c r="S1314" s="5">
        <f>('Planuojami Pirkimai'!S1314)</f>
        <v>0</v>
      </c>
      <c r="T1314" s="5">
        <f>('Planuojami Pirkimai'!T1314)</f>
        <v>0</v>
      </c>
    </row>
    <row r="1315" spans="1:20" x14ac:dyDescent="0.25">
      <c r="A1315" s="5">
        <f>IFERROR(VLOOKUP('Planuojami Pirkimai'!A1315,PurchaseTypeTable,2,FALSE),-1)</f>
        <v>-1</v>
      </c>
      <c r="B1315" s="5">
        <f>'Planuojami Pirkimai'!B1315</f>
        <v>0</v>
      </c>
      <c r="C1315" s="5">
        <f>IFERROR(VLOOKUP('Planuojami Pirkimai'!C1315,TypeTable,2,FALSE),-1)</f>
        <v>-1</v>
      </c>
      <c r="D1315" s="5">
        <f>'Planuojami Pirkimai'!D1315</f>
        <v>0</v>
      </c>
      <c r="E1315" s="5">
        <f>'Planuojami Pirkimai'!E1315</f>
        <v>0</v>
      </c>
      <c r="F1315" s="5">
        <f>IFERROR(VLOOKUP('Planuojami Pirkimai'!F1315,MeasurementTable,2,FALSE),'Planuojami Pirkimai'!F1315)</f>
        <v>0</v>
      </c>
      <c r="G1315" s="11">
        <f>'Planuojami Pirkimai'!G1315</f>
        <v>0</v>
      </c>
      <c r="H1315" s="5">
        <f>'Planuojami Pirkimai'!H1315</f>
        <v>0</v>
      </c>
      <c r="I1315" s="11">
        <f>'Planuojami Pirkimai'!I1315</f>
        <v>0</v>
      </c>
      <c r="J1315" s="5">
        <f>IFERROR(VLOOKUP('Planuojami Pirkimai'!J1315,QuarterTable,2,FALSE),'Planuojami Pirkimai'!J1315)</f>
        <v>0</v>
      </c>
      <c r="K1315" s="5">
        <f>IFERROR(VLOOKUP('Planuojami Pirkimai'!K1315,QuarterTable,2,FALSE),'Planuojami Pirkimai'!K1315)</f>
        <v>0</v>
      </c>
      <c r="L1315" s="5">
        <f>IFERROR(VLOOKUP('Planuojami Pirkimai'!L1315,YesNoTable,2,FALSE),-1)</f>
        <v>-1</v>
      </c>
      <c r="M1315" s="5">
        <f>IFERROR(VLOOKUP('Planuojami Pirkimai'!M1315,YesNoTable,2,FALSE),-1)</f>
        <v>-1</v>
      </c>
      <c r="N1315" s="5">
        <f>IFERROR(VLOOKUP('Planuojami Pirkimai'!N1315,YesNoTable,2,FALSE),-1)</f>
        <v>-1</v>
      </c>
      <c r="O1315" s="5">
        <f>IFERROR(VLOOKUP('Planuojami Pirkimai'!O1315,TitleTable,2,FALSE),-1)</f>
        <v>-1</v>
      </c>
      <c r="P1315" s="5">
        <f>('Planuojami Pirkimai'!P1315)</f>
        <v>0</v>
      </c>
      <c r="Q1315" s="5">
        <f>('Planuojami Pirkimai'!Q1315)</f>
        <v>0</v>
      </c>
      <c r="R1315" s="5">
        <f>('Planuojami Pirkimai'!R1315)</f>
        <v>0</v>
      </c>
      <c r="S1315" s="5">
        <f>('Planuojami Pirkimai'!S1315)</f>
        <v>0</v>
      </c>
      <c r="T1315" s="5">
        <f>('Planuojami Pirkimai'!T1315)</f>
        <v>0</v>
      </c>
    </row>
    <row r="1316" spans="1:20" x14ac:dyDescent="0.25">
      <c r="A1316" s="5">
        <f>IFERROR(VLOOKUP('Planuojami Pirkimai'!A1316,PurchaseTypeTable,2,FALSE),-1)</f>
        <v>-1</v>
      </c>
      <c r="B1316" s="5">
        <f>'Planuojami Pirkimai'!B1316</f>
        <v>0</v>
      </c>
      <c r="C1316" s="5">
        <f>IFERROR(VLOOKUP('Planuojami Pirkimai'!C1316,TypeTable,2,FALSE),-1)</f>
        <v>-1</v>
      </c>
      <c r="D1316" s="5">
        <f>'Planuojami Pirkimai'!D1316</f>
        <v>0</v>
      </c>
      <c r="E1316" s="5">
        <f>'Planuojami Pirkimai'!E1316</f>
        <v>0</v>
      </c>
      <c r="F1316" s="5">
        <f>IFERROR(VLOOKUP('Planuojami Pirkimai'!F1316,MeasurementTable,2,FALSE),'Planuojami Pirkimai'!F1316)</f>
        <v>0</v>
      </c>
      <c r="G1316" s="11">
        <f>'Planuojami Pirkimai'!G1316</f>
        <v>0</v>
      </c>
      <c r="H1316" s="5">
        <f>'Planuojami Pirkimai'!H1316</f>
        <v>0</v>
      </c>
      <c r="I1316" s="11">
        <f>'Planuojami Pirkimai'!I1316</f>
        <v>0</v>
      </c>
      <c r="J1316" s="5">
        <f>IFERROR(VLOOKUP('Planuojami Pirkimai'!J1316,QuarterTable,2,FALSE),'Planuojami Pirkimai'!J1316)</f>
        <v>0</v>
      </c>
      <c r="K1316" s="5">
        <f>IFERROR(VLOOKUP('Planuojami Pirkimai'!K1316,QuarterTable,2,FALSE),'Planuojami Pirkimai'!K1316)</f>
        <v>0</v>
      </c>
      <c r="L1316" s="5">
        <f>IFERROR(VLOOKUP('Planuojami Pirkimai'!L1316,YesNoTable,2,FALSE),-1)</f>
        <v>-1</v>
      </c>
      <c r="M1316" s="5">
        <f>IFERROR(VLOOKUP('Planuojami Pirkimai'!M1316,YesNoTable,2,FALSE),-1)</f>
        <v>-1</v>
      </c>
      <c r="N1316" s="5">
        <f>IFERROR(VLOOKUP('Planuojami Pirkimai'!N1316,YesNoTable,2,FALSE),-1)</f>
        <v>-1</v>
      </c>
      <c r="O1316" s="5">
        <f>IFERROR(VLOOKUP('Planuojami Pirkimai'!O1316,TitleTable,2,FALSE),-1)</f>
        <v>-1</v>
      </c>
      <c r="P1316" s="5">
        <f>('Planuojami Pirkimai'!P1316)</f>
        <v>0</v>
      </c>
      <c r="Q1316" s="5">
        <f>('Planuojami Pirkimai'!Q1316)</f>
        <v>0</v>
      </c>
      <c r="R1316" s="5">
        <f>('Planuojami Pirkimai'!R1316)</f>
        <v>0</v>
      </c>
      <c r="S1316" s="5">
        <f>('Planuojami Pirkimai'!S1316)</f>
        <v>0</v>
      </c>
      <c r="T1316" s="5">
        <f>('Planuojami Pirkimai'!T1316)</f>
        <v>0</v>
      </c>
    </row>
    <row r="1317" spans="1:20" x14ac:dyDescent="0.25">
      <c r="A1317" s="5">
        <f>IFERROR(VLOOKUP('Planuojami Pirkimai'!A1317,PurchaseTypeTable,2,FALSE),-1)</f>
        <v>-1</v>
      </c>
      <c r="B1317" s="5">
        <f>'Planuojami Pirkimai'!B1317</f>
        <v>0</v>
      </c>
      <c r="C1317" s="5">
        <f>IFERROR(VLOOKUP('Planuojami Pirkimai'!C1317,TypeTable,2,FALSE),-1)</f>
        <v>-1</v>
      </c>
      <c r="D1317" s="5">
        <f>'Planuojami Pirkimai'!D1317</f>
        <v>0</v>
      </c>
      <c r="E1317" s="5">
        <f>'Planuojami Pirkimai'!E1317</f>
        <v>0</v>
      </c>
      <c r="F1317" s="5">
        <f>IFERROR(VLOOKUP('Planuojami Pirkimai'!F1317,MeasurementTable,2,FALSE),'Planuojami Pirkimai'!F1317)</f>
        <v>0</v>
      </c>
      <c r="G1317" s="11">
        <f>'Planuojami Pirkimai'!G1317</f>
        <v>0</v>
      </c>
      <c r="H1317" s="5">
        <f>'Planuojami Pirkimai'!H1317</f>
        <v>0</v>
      </c>
      <c r="I1317" s="11">
        <f>'Planuojami Pirkimai'!I1317</f>
        <v>0</v>
      </c>
      <c r="J1317" s="5">
        <f>IFERROR(VLOOKUP('Planuojami Pirkimai'!J1317,QuarterTable,2,FALSE),'Planuojami Pirkimai'!J1317)</f>
        <v>0</v>
      </c>
      <c r="K1317" s="5">
        <f>IFERROR(VLOOKUP('Planuojami Pirkimai'!K1317,QuarterTable,2,FALSE),'Planuojami Pirkimai'!K1317)</f>
        <v>0</v>
      </c>
      <c r="L1317" s="5">
        <f>IFERROR(VLOOKUP('Planuojami Pirkimai'!L1317,YesNoTable,2,FALSE),-1)</f>
        <v>-1</v>
      </c>
      <c r="M1317" s="5">
        <f>IFERROR(VLOOKUP('Planuojami Pirkimai'!M1317,YesNoTable,2,FALSE),-1)</f>
        <v>-1</v>
      </c>
      <c r="N1317" s="5">
        <f>IFERROR(VLOOKUP('Planuojami Pirkimai'!N1317,YesNoTable,2,FALSE),-1)</f>
        <v>-1</v>
      </c>
      <c r="O1317" s="5">
        <f>IFERROR(VLOOKUP('Planuojami Pirkimai'!O1317,TitleTable,2,FALSE),-1)</f>
        <v>-1</v>
      </c>
      <c r="P1317" s="5">
        <f>('Planuojami Pirkimai'!P1317)</f>
        <v>0</v>
      </c>
      <c r="Q1317" s="5">
        <f>('Planuojami Pirkimai'!Q1317)</f>
        <v>0</v>
      </c>
      <c r="R1317" s="5">
        <f>('Planuojami Pirkimai'!R1317)</f>
        <v>0</v>
      </c>
      <c r="S1317" s="5">
        <f>('Planuojami Pirkimai'!S1317)</f>
        <v>0</v>
      </c>
      <c r="T1317" s="5">
        <f>('Planuojami Pirkimai'!T1317)</f>
        <v>0</v>
      </c>
    </row>
    <row r="1318" spans="1:20" x14ac:dyDescent="0.25">
      <c r="A1318" s="5">
        <f>IFERROR(VLOOKUP('Planuojami Pirkimai'!A1318,PurchaseTypeTable,2,FALSE),-1)</f>
        <v>-1</v>
      </c>
      <c r="B1318" s="5">
        <f>'Planuojami Pirkimai'!B1318</f>
        <v>0</v>
      </c>
      <c r="C1318" s="5">
        <f>IFERROR(VLOOKUP('Planuojami Pirkimai'!C1318,TypeTable,2,FALSE),-1)</f>
        <v>-1</v>
      </c>
      <c r="D1318" s="5">
        <f>'Planuojami Pirkimai'!D1318</f>
        <v>0</v>
      </c>
      <c r="E1318" s="5">
        <f>'Planuojami Pirkimai'!E1318</f>
        <v>0</v>
      </c>
      <c r="F1318" s="5">
        <f>IFERROR(VLOOKUP('Planuojami Pirkimai'!F1318,MeasurementTable,2,FALSE),'Planuojami Pirkimai'!F1318)</f>
        <v>0</v>
      </c>
      <c r="G1318" s="11">
        <f>'Planuojami Pirkimai'!G1318</f>
        <v>0</v>
      </c>
      <c r="H1318" s="5">
        <f>'Planuojami Pirkimai'!H1318</f>
        <v>0</v>
      </c>
      <c r="I1318" s="11">
        <f>'Planuojami Pirkimai'!I1318</f>
        <v>0</v>
      </c>
      <c r="J1318" s="5">
        <f>IFERROR(VLOOKUP('Planuojami Pirkimai'!J1318,QuarterTable,2,FALSE),'Planuojami Pirkimai'!J1318)</f>
        <v>0</v>
      </c>
      <c r="K1318" s="5">
        <f>IFERROR(VLOOKUP('Planuojami Pirkimai'!K1318,QuarterTable,2,FALSE),'Planuojami Pirkimai'!K1318)</f>
        <v>0</v>
      </c>
      <c r="L1318" s="5">
        <f>IFERROR(VLOOKUP('Planuojami Pirkimai'!L1318,YesNoTable,2,FALSE),-1)</f>
        <v>-1</v>
      </c>
      <c r="M1318" s="5">
        <f>IFERROR(VLOOKUP('Planuojami Pirkimai'!M1318,YesNoTable,2,FALSE),-1)</f>
        <v>-1</v>
      </c>
      <c r="N1318" s="5">
        <f>IFERROR(VLOOKUP('Planuojami Pirkimai'!N1318,YesNoTable,2,FALSE),-1)</f>
        <v>-1</v>
      </c>
      <c r="O1318" s="5">
        <f>IFERROR(VLOOKUP('Planuojami Pirkimai'!O1318,TitleTable,2,FALSE),-1)</f>
        <v>-1</v>
      </c>
      <c r="P1318" s="5">
        <f>('Planuojami Pirkimai'!P1318)</f>
        <v>0</v>
      </c>
      <c r="Q1318" s="5">
        <f>('Planuojami Pirkimai'!Q1318)</f>
        <v>0</v>
      </c>
      <c r="R1318" s="5">
        <f>('Planuojami Pirkimai'!R1318)</f>
        <v>0</v>
      </c>
      <c r="S1318" s="5">
        <f>('Planuojami Pirkimai'!S1318)</f>
        <v>0</v>
      </c>
      <c r="T1318" s="5">
        <f>('Planuojami Pirkimai'!T1318)</f>
        <v>0</v>
      </c>
    </row>
    <row r="1319" spans="1:20" x14ac:dyDescent="0.25">
      <c r="A1319" s="5">
        <f>IFERROR(VLOOKUP('Planuojami Pirkimai'!A1319,PurchaseTypeTable,2,FALSE),-1)</f>
        <v>-1</v>
      </c>
      <c r="B1319" s="5">
        <f>'Planuojami Pirkimai'!B1319</f>
        <v>0</v>
      </c>
      <c r="C1319" s="5">
        <f>IFERROR(VLOOKUP('Planuojami Pirkimai'!C1319,TypeTable,2,FALSE),-1)</f>
        <v>-1</v>
      </c>
      <c r="D1319" s="5">
        <f>'Planuojami Pirkimai'!D1319</f>
        <v>0</v>
      </c>
      <c r="E1319" s="5">
        <f>'Planuojami Pirkimai'!E1319</f>
        <v>0</v>
      </c>
      <c r="F1319" s="5">
        <f>IFERROR(VLOOKUP('Planuojami Pirkimai'!F1319,MeasurementTable,2,FALSE),'Planuojami Pirkimai'!F1319)</f>
        <v>0</v>
      </c>
      <c r="G1319" s="11">
        <f>'Planuojami Pirkimai'!G1319</f>
        <v>0</v>
      </c>
      <c r="H1319" s="5">
        <f>'Planuojami Pirkimai'!H1319</f>
        <v>0</v>
      </c>
      <c r="I1319" s="11">
        <f>'Planuojami Pirkimai'!I1319</f>
        <v>0</v>
      </c>
      <c r="J1319" s="5">
        <f>IFERROR(VLOOKUP('Planuojami Pirkimai'!J1319,QuarterTable,2,FALSE),'Planuojami Pirkimai'!J1319)</f>
        <v>0</v>
      </c>
      <c r="K1319" s="5">
        <f>IFERROR(VLOOKUP('Planuojami Pirkimai'!K1319,QuarterTable,2,FALSE),'Planuojami Pirkimai'!K1319)</f>
        <v>0</v>
      </c>
      <c r="L1319" s="5">
        <f>IFERROR(VLOOKUP('Planuojami Pirkimai'!L1319,YesNoTable,2,FALSE),-1)</f>
        <v>-1</v>
      </c>
      <c r="M1319" s="5">
        <f>IFERROR(VLOOKUP('Planuojami Pirkimai'!M1319,YesNoTable,2,FALSE),-1)</f>
        <v>-1</v>
      </c>
      <c r="N1319" s="5">
        <f>IFERROR(VLOOKUP('Planuojami Pirkimai'!N1319,YesNoTable,2,FALSE),-1)</f>
        <v>-1</v>
      </c>
      <c r="O1319" s="5">
        <f>IFERROR(VLOOKUP('Planuojami Pirkimai'!O1319,TitleTable,2,FALSE),-1)</f>
        <v>-1</v>
      </c>
      <c r="P1319" s="5">
        <f>('Planuojami Pirkimai'!P1319)</f>
        <v>0</v>
      </c>
      <c r="Q1319" s="5">
        <f>('Planuojami Pirkimai'!Q1319)</f>
        <v>0</v>
      </c>
      <c r="R1319" s="5">
        <f>('Planuojami Pirkimai'!R1319)</f>
        <v>0</v>
      </c>
      <c r="S1319" s="5">
        <f>('Planuojami Pirkimai'!S1319)</f>
        <v>0</v>
      </c>
      <c r="T1319" s="5">
        <f>('Planuojami Pirkimai'!T1319)</f>
        <v>0</v>
      </c>
    </row>
    <row r="1320" spans="1:20" x14ac:dyDescent="0.25">
      <c r="A1320" s="5">
        <f>IFERROR(VLOOKUP('Planuojami Pirkimai'!A1320,PurchaseTypeTable,2,FALSE),-1)</f>
        <v>-1</v>
      </c>
      <c r="B1320" s="5">
        <f>'Planuojami Pirkimai'!B1320</f>
        <v>0</v>
      </c>
      <c r="C1320" s="5">
        <f>IFERROR(VLOOKUP('Planuojami Pirkimai'!C1320,TypeTable,2,FALSE),-1)</f>
        <v>-1</v>
      </c>
      <c r="D1320" s="5">
        <f>'Planuojami Pirkimai'!D1320</f>
        <v>0</v>
      </c>
      <c r="E1320" s="5">
        <f>'Planuojami Pirkimai'!E1320</f>
        <v>0</v>
      </c>
      <c r="F1320" s="5">
        <f>IFERROR(VLOOKUP('Planuojami Pirkimai'!F1320,MeasurementTable,2,FALSE),'Planuojami Pirkimai'!F1320)</f>
        <v>0</v>
      </c>
      <c r="G1320" s="11">
        <f>'Planuojami Pirkimai'!G1320</f>
        <v>0</v>
      </c>
      <c r="H1320" s="5">
        <f>'Planuojami Pirkimai'!H1320</f>
        <v>0</v>
      </c>
      <c r="I1320" s="11">
        <f>'Planuojami Pirkimai'!I1320</f>
        <v>0</v>
      </c>
      <c r="J1320" s="5">
        <f>IFERROR(VLOOKUP('Planuojami Pirkimai'!J1320,QuarterTable,2,FALSE),'Planuojami Pirkimai'!J1320)</f>
        <v>0</v>
      </c>
      <c r="K1320" s="5">
        <f>IFERROR(VLOOKUP('Planuojami Pirkimai'!K1320,QuarterTable,2,FALSE),'Planuojami Pirkimai'!K1320)</f>
        <v>0</v>
      </c>
      <c r="L1320" s="5">
        <f>IFERROR(VLOOKUP('Planuojami Pirkimai'!L1320,YesNoTable,2,FALSE),-1)</f>
        <v>-1</v>
      </c>
      <c r="M1320" s="5">
        <f>IFERROR(VLOOKUP('Planuojami Pirkimai'!M1320,YesNoTable,2,FALSE),-1)</f>
        <v>-1</v>
      </c>
      <c r="N1320" s="5">
        <f>IFERROR(VLOOKUP('Planuojami Pirkimai'!N1320,YesNoTable,2,FALSE),-1)</f>
        <v>-1</v>
      </c>
      <c r="O1320" s="5">
        <f>IFERROR(VLOOKUP('Planuojami Pirkimai'!O1320,TitleTable,2,FALSE),-1)</f>
        <v>-1</v>
      </c>
      <c r="P1320" s="5">
        <f>('Planuojami Pirkimai'!P1320)</f>
        <v>0</v>
      </c>
      <c r="Q1320" s="5">
        <f>('Planuojami Pirkimai'!Q1320)</f>
        <v>0</v>
      </c>
      <c r="R1320" s="5">
        <f>('Planuojami Pirkimai'!R1320)</f>
        <v>0</v>
      </c>
      <c r="S1320" s="5">
        <f>('Planuojami Pirkimai'!S1320)</f>
        <v>0</v>
      </c>
      <c r="T1320" s="5">
        <f>('Planuojami Pirkimai'!T1320)</f>
        <v>0</v>
      </c>
    </row>
    <row r="1321" spans="1:20" x14ac:dyDescent="0.25">
      <c r="A1321" s="5">
        <f>IFERROR(VLOOKUP('Planuojami Pirkimai'!A1321,PurchaseTypeTable,2,FALSE),-1)</f>
        <v>-1</v>
      </c>
      <c r="B1321" s="5">
        <f>'Planuojami Pirkimai'!B1321</f>
        <v>0</v>
      </c>
      <c r="C1321" s="5">
        <f>IFERROR(VLOOKUP('Planuojami Pirkimai'!C1321,TypeTable,2,FALSE),-1)</f>
        <v>-1</v>
      </c>
      <c r="D1321" s="5">
        <f>'Planuojami Pirkimai'!D1321</f>
        <v>0</v>
      </c>
      <c r="E1321" s="5">
        <f>'Planuojami Pirkimai'!E1321</f>
        <v>0</v>
      </c>
      <c r="F1321" s="5">
        <f>IFERROR(VLOOKUP('Planuojami Pirkimai'!F1321,MeasurementTable,2,FALSE),'Planuojami Pirkimai'!F1321)</f>
        <v>0</v>
      </c>
      <c r="G1321" s="11">
        <f>'Planuojami Pirkimai'!G1321</f>
        <v>0</v>
      </c>
      <c r="H1321" s="5">
        <f>'Planuojami Pirkimai'!H1321</f>
        <v>0</v>
      </c>
      <c r="I1321" s="11">
        <f>'Planuojami Pirkimai'!I1321</f>
        <v>0</v>
      </c>
      <c r="J1321" s="5">
        <f>IFERROR(VLOOKUP('Planuojami Pirkimai'!J1321,QuarterTable,2,FALSE),'Planuojami Pirkimai'!J1321)</f>
        <v>0</v>
      </c>
      <c r="K1321" s="5">
        <f>IFERROR(VLOOKUP('Planuojami Pirkimai'!K1321,QuarterTable,2,FALSE),'Planuojami Pirkimai'!K1321)</f>
        <v>0</v>
      </c>
      <c r="L1321" s="5">
        <f>IFERROR(VLOOKUP('Planuojami Pirkimai'!L1321,YesNoTable,2,FALSE),-1)</f>
        <v>-1</v>
      </c>
      <c r="M1321" s="5">
        <f>IFERROR(VLOOKUP('Planuojami Pirkimai'!M1321,YesNoTable,2,FALSE),-1)</f>
        <v>-1</v>
      </c>
      <c r="N1321" s="5">
        <f>IFERROR(VLOOKUP('Planuojami Pirkimai'!N1321,YesNoTable,2,FALSE),-1)</f>
        <v>-1</v>
      </c>
      <c r="O1321" s="5">
        <f>IFERROR(VLOOKUP('Planuojami Pirkimai'!O1321,TitleTable,2,FALSE),-1)</f>
        <v>-1</v>
      </c>
      <c r="P1321" s="5">
        <f>('Planuojami Pirkimai'!P1321)</f>
        <v>0</v>
      </c>
      <c r="Q1321" s="5">
        <f>('Planuojami Pirkimai'!Q1321)</f>
        <v>0</v>
      </c>
      <c r="R1321" s="5">
        <f>('Planuojami Pirkimai'!R1321)</f>
        <v>0</v>
      </c>
      <c r="S1321" s="5">
        <f>('Planuojami Pirkimai'!S1321)</f>
        <v>0</v>
      </c>
      <c r="T1321" s="5">
        <f>('Planuojami Pirkimai'!T1321)</f>
        <v>0</v>
      </c>
    </row>
    <row r="1322" spans="1:20" x14ac:dyDescent="0.25">
      <c r="A1322" s="5">
        <f>IFERROR(VLOOKUP('Planuojami Pirkimai'!A1322,PurchaseTypeTable,2,FALSE),-1)</f>
        <v>-1</v>
      </c>
      <c r="B1322" s="5">
        <f>'Planuojami Pirkimai'!B1322</f>
        <v>0</v>
      </c>
      <c r="C1322" s="5">
        <f>IFERROR(VLOOKUP('Planuojami Pirkimai'!C1322,TypeTable,2,FALSE),-1)</f>
        <v>-1</v>
      </c>
      <c r="D1322" s="5">
        <f>'Planuojami Pirkimai'!D1322</f>
        <v>0</v>
      </c>
      <c r="E1322" s="5">
        <f>'Planuojami Pirkimai'!E1322</f>
        <v>0</v>
      </c>
      <c r="F1322" s="5">
        <f>IFERROR(VLOOKUP('Planuojami Pirkimai'!F1322,MeasurementTable,2,FALSE),'Planuojami Pirkimai'!F1322)</f>
        <v>0</v>
      </c>
      <c r="G1322" s="11">
        <f>'Planuojami Pirkimai'!G1322</f>
        <v>0</v>
      </c>
      <c r="H1322" s="5">
        <f>'Planuojami Pirkimai'!H1322</f>
        <v>0</v>
      </c>
      <c r="I1322" s="11">
        <f>'Planuojami Pirkimai'!I1322</f>
        <v>0</v>
      </c>
      <c r="J1322" s="5">
        <f>IFERROR(VLOOKUP('Planuojami Pirkimai'!J1322,QuarterTable,2,FALSE),'Planuojami Pirkimai'!J1322)</f>
        <v>0</v>
      </c>
      <c r="K1322" s="5">
        <f>IFERROR(VLOOKUP('Planuojami Pirkimai'!K1322,QuarterTable,2,FALSE),'Planuojami Pirkimai'!K1322)</f>
        <v>0</v>
      </c>
      <c r="L1322" s="5">
        <f>IFERROR(VLOOKUP('Planuojami Pirkimai'!L1322,YesNoTable,2,FALSE),-1)</f>
        <v>-1</v>
      </c>
      <c r="M1322" s="5">
        <f>IFERROR(VLOOKUP('Planuojami Pirkimai'!M1322,YesNoTable,2,FALSE),-1)</f>
        <v>-1</v>
      </c>
      <c r="N1322" s="5">
        <f>IFERROR(VLOOKUP('Planuojami Pirkimai'!N1322,YesNoTable,2,FALSE),-1)</f>
        <v>-1</v>
      </c>
      <c r="O1322" s="5">
        <f>IFERROR(VLOOKUP('Planuojami Pirkimai'!O1322,TitleTable,2,FALSE),-1)</f>
        <v>-1</v>
      </c>
      <c r="P1322" s="5">
        <f>('Planuojami Pirkimai'!P1322)</f>
        <v>0</v>
      </c>
      <c r="Q1322" s="5">
        <f>('Planuojami Pirkimai'!Q1322)</f>
        <v>0</v>
      </c>
      <c r="R1322" s="5">
        <f>('Planuojami Pirkimai'!R1322)</f>
        <v>0</v>
      </c>
      <c r="S1322" s="5">
        <f>('Planuojami Pirkimai'!S1322)</f>
        <v>0</v>
      </c>
      <c r="T1322" s="5">
        <f>('Planuojami Pirkimai'!T1322)</f>
        <v>0</v>
      </c>
    </row>
    <row r="1323" spans="1:20" x14ac:dyDescent="0.25">
      <c r="A1323" s="5">
        <f>IFERROR(VLOOKUP('Planuojami Pirkimai'!A1323,PurchaseTypeTable,2,FALSE),-1)</f>
        <v>-1</v>
      </c>
      <c r="B1323" s="5">
        <f>'Planuojami Pirkimai'!B1323</f>
        <v>0</v>
      </c>
      <c r="C1323" s="5">
        <f>IFERROR(VLOOKUP('Planuojami Pirkimai'!C1323,TypeTable,2,FALSE),-1)</f>
        <v>-1</v>
      </c>
      <c r="D1323" s="5">
        <f>'Planuojami Pirkimai'!D1323</f>
        <v>0</v>
      </c>
      <c r="E1323" s="5">
        <f>'Planuojami Pirkimai'!E1323</f>
        <v>0</v>
      </c>
      <c r="F1323" s="5">
        <f>IFERROR(VLOOKUP('Planuojami Pirkimai'!F1323,MeasurementTable,2,FALSE),'Planuojami Pirkimai'!F1323)</f>
        <v>0</v>
      </c>
      <c r="G1323" s="11">
        <f>'Planuojami Pirkimai'!G1323</f>
        <v>0</v>
      </c>
      <c r="H1323" s="5">
        <f>'Planuojami Pirkimai'!H1323</f>
        <v>0</v>
      </c>
      <c r="I1323" s="11">
        <f>'Planuojami Pirkimai'!I1323</f>
        <v>0</v>
      </c>
      <c r="J1323" s="5">
        <f>IFERROR(VLOOKUP('Planuojami Pirkimai'!J1323,QuarterTable,2,FALSE),'Planuojami Pirkimai'!J1323)</f>
        <v>0</v>
      </c>
      <c r="K1323" s="5">
        <f>IFERROR(VLOOKUP('Planuojami Pirkimai'!K1323,QuarterTable,2,FALSE),'Planuojami Pirkimai'!K1323)</f>
        <v>0</v>
      </c>
      <c r="L1323" s="5">
        <f>IFERROR(VLOOKUP('Planuojami Pirkimai'!L1323,YesNoTable,2,FALSE),-1)</f>
        <v>-1</v>
      </c>
      <c r="M1323" s="5">
        <f>IFERROR(VLOOKUP('Planuojami Pirkimai'!M1323,YesNoTable,2,FALSE),-1)</f>
        <v>-1</v>
      </c>
      <c r="N1323" s="5">
        <f>IFERROR(VLOOKUP('Planuojami Pirkimai'!N1323,YesNoTable,2,FALSE),-1)</f>
        <v>-1</v>
      </c>
      <c r="O1323" s="5">
        <f>IFERROR(VLOOKUP('Planuojami Pirkimai'!O1323,TitleTable,2,FALSE),-1)</f>
        <v>-1</v>
      </c>
      <c r="P1323" s="5">
        <f>('Planuojami Pirkimai'!P1323)</f>
        <v>0</v>
      </c>
      <c r="Q1323" s="5">
        <f>('Planuojami Pirkimai'!Q1323)</f>
        <v>0</v>
      </c>
      <c r="R1323" s="5">
        <f>('Planuojami Pirkimai'!R1323)</f>
        <v>0</v>
      </c>
      <c r="S1323" s="5">
        <f>('Planuojami Pirkimai'!S1323)</f>
        <v>0</v>
      </c>
      <c r="T1323" s="5">
        <f>('Planuojami Pirkimai'!T1323)</f>
        <v>0</v>
      </c>
    </row>
    <row r="1324" spans="1:20" x14ac:dyDescent="0.25">
      <c r="A1324" s="5">
        <f>IFERROR(VLOOKUP('Planuojami Pirkimai'!A1324,PurchaseTypeTable,2,FALSE),-1)</f>
        <v>-1</v>
      </c>
      <c r="B1324" s="5">
        <f>'Planuojami Pirkimai'!B1324</f>
        <v>0</v>
      </c>
      <c r="C1324" s="5">
        <f>IFERROR(VLOOKUP('Planuojami Pirkimai'!C1324,TypeTable,2,FALSE),-1)</f>
        <v>-1</v>
      </c>
      <c r="D1324" s="5">
        <f>'Planuojami Pirkimai'!D1324</f>
        <v>0</v>
      </c>
      <c r="E1324" s="5">
        <f>'Planuojami Pirkimai'!E1324</f>
        <v>0</v>
      </c>
      <c r="F1324" s="5">
        <f>IFERROR(VLOOKUP('Planuojami Pirkimai'!F1324,MeasurementTable,2,FALSE),'Planuojami Pirkimai'!F1324)</f>
        <v>0</v>
      </c>
      <c r="G1324" s="11">
        <f>'Planuojami Pirkimai'!G1324</f>
        <v>0</v>
      </c>
      <c r="H1324" s="5">
        <f>'Planuojami Pirkimai'!H1324</f>
        <v>0</v>
      </c>
      <c r="I1324" s="11">
        <f>'Planuojami Pirkimai'!I1324</f>
        <v>0</v>
      </c>
      <c r="J1324" s="5">
        <f>IFERROR(VLOOKUP('Planuojami Pirkimai'!J1324,QuarterTable,2,FALSE),'Planuojami Pirkimai'!J1324)</f>
        <v>0</v>
      </c>
      <c r="K1324" s="5">
        <f>IFERROR(VLOOKUP('Planuojami Pirkimai'!K1324,QuarterTable,2,FALSE),'Planuojami Pirkimai'!K1324)</f>
        <v>0</v>
      </c>
      <c r="L1324" s="5">
        <f>IFERROR(VLOOKUP('Planuojami Pirkimai'!L1324,YesNoTable,2,FALSE),-1)</f>
        <v>-1</v>
      </c>
      <c r="M1324" s="5">
        <f>IFERROR(VLOOKUP('Planuojami Pirkimai'!M1324,YesNoTable,2,FALSE),-1)</f>
        <v>-1</v>
      </c>
      <c r="N1324" s="5">
        <f>IFERROR(VLOOKUP('Planuojami Pirkimai'!N1324,YesNoTable,2,FALSE),-1)</f>
        <v>-1</v>
      </c>
      <c r="O1324" s="5">
        <f>IFERROR(VLOOKUP('Planuojami Pirkimai'!O1324,TitleTable,2,FALSE),-1)</f>
        <v>-1</v>
      </c>
      <c r="P1324" s="5">
        <f>('Planuojami Pirkimai'!P1324)</f>
        <v>0</v>
      </c>
      <c r="Q1324" s="5">
        <f>('Planuojami Pirkimai'!Q1324)</f>
        <v>0</v>
      </c>
      <c r="R1324" s="5">
        <f>('Planuojami Pirkimai'!R1324)</f>
        <v>0</v>
      </c>
      <c r="S1324" s="5">
        <f>('Planuojami Pirkimai'!S1324)</f>
        <v>0</v>
      </c>
      <c r="T1324" s="5">
        <f>('Planuojami Pirkimai'!T1324)</f>
        <v>0</v>
      </c>
    </row>
    <row r="1325" spans="1:20" x14ac:dyDescent="0.25">
      <c r="A1325" s="5">
        <f>IFERROR(VLOOKUP('Planuojami Pirkimai'!A1325,PurchaseTypeTable,2,FALSE),-1)</f>
        <v>-1</v>
      </c>
      <c r="B1325" s="5">
        <f>'Planuojami Pirkimai'!B1325</f>
        <v>0</v>
      </c>
      <c r="C1325" s="5">
        <f>IFERROR(VLOOKUP('Planuojami Pirkimai'!C1325,TypeTable,2,FALSE),-1)</f>
        <v>-1</v>
      </c>
      <c r="D1325" s="5">
        <f>'Planuojami Pirkimai'!D1325</f>
        <v>0</v>
      </c>
      <c r="E1325" s="5">
        <f>'Planuojami Pirkimai'!E1325</f>
        <v>0</v>
      </c>
      <c r="F1325" s="5">
        <f>IFERROR(VLOOKUP('Planuojami Pirkimai'!F1325,MeasurementTable,2,FALSE),'Planuojami Pirkimai'!F1325)</f>
        <v>0</v>
      </c>
      <c r="G1325" s="11">
        <f>'Planuojami Pirkimai'!G1325</f>
        <v>0</v>
      </c>
      <c r="H1325" s="5">
        <f>'Planuojami Pirkimai'!H1325</f>
        <v>0</v>
      </c>
      <c r="I1325" s="11">
        <f>'Planuojami Pirkimai'!I1325</f>
        <v>0</v>
      </c>
      <c r="J1325" s="5">
        <f>IFERROR(VLOOKUP('Planuojami Pirkimai'!J1325,QuarterTable,2,FALSE),'Planuojami Pirkimai'!J1325)</f>
        <v>0</v>
      </c>
      <c r="K1325" s="5">
        <f>IFERROR(VLOOKUP('Planuojami Pirkimai'!K1325,QuarterTable,2,FALSE),'Planuojami Pirkimai'!K1325)</f>
        <v>0</v>
      </c>
      <c r="L1325" s="5">
        <f>IFERROR(VLOOKUP('Planuojami Pirkimai'!L1325,YesNoTable,2,FALSE),-1)</f>
        <v>-1</v>
      </c>
      <c r="M1325" s="5">
        <f>IFERROR(VLOOKUP('Planuojami Pirkimai'!M1325,YesNoTable,2,FALSE),-1)</f>
        <v>-1</v>
      </c>
      <c r="N1325" s="5">
        <f>IFERROR(VLOOKUP('Planuojami Pirkimai'!N1325,YesNoTable,2,FALSE),-1)</f>
        <v>-1</v>
      </c>
      <c r="O1325" s="5">
        <f>IFERROR(VLOOKUP('Planuojami Pirkimai'!O1325,TitleTable,2,FALSE),-1)</f>
        <v>-1</v>
      </c>
      <c r="P1325" s="5">
        <f>('Planuojami Pirkimai'!P1325)</f>
        <v>0</v>
      </c>
      <c r="Q1325" s="5">
        <f>('Planuojami Pirkimai'!Q1325)</f>
        <v>0</v>
      </c>
      <c r="R1325" s="5">
        <f>('Planuojami Pirkimai'!R1325)</f>
        <v>0</v>
      </c>
      <c r="S1325" s="5">
        <f>('Planuojami Pirkimai'!S1325)</f>
        <v>0</v>
      </c>
      <c r="T1325" s="5">
        <f>('Planuojami Pirkimai'!T1325)</f>
        <v>0</v>
      </c>
    </row>
    <row r="1326" spans="1:20" x14ac:dyDescent="0.25">
      <c r="A1326" s="5">
        <f>IFERROR(VLOOKUP('Planuojami Pirkimai'!A1326,PurchaseTypeTable,2,FALSE),-1)</f>
        <v>-1</v>
      </c>
      <c r="B1326" s="5">
        <f>'Planuojami Pirkimai'!B1326</f>
        <v>0</v>
      </c>
      <c r="C1326" s="5">
        <f>IFERROR(VLOOKUP('Planuojami Pirkimai'!C1326,TypeTable,2,FALSE),-1)</f>
        <v>-1</v>
      </c>
      <c r="D1326" s="5">
        <f>'Planuojami Pirkimai'!D1326</f>
        <v>0</v>
      </c>
      <c r="E1326" s="5">
        <f>'Planuojami Pirkimai'!E1326</f>
        <v>0</v>
      </c>
      <c r="F1326" s="5">
        <f>IFERROR(VLOOKUP('Planuojami Pirkimai'!F1326,MeasurementTable,2,FALSE),'Planuojami Pirkimai'!F1326)</f>
        <v>0</v>
      </c>
      <c r="G1326" s="11">
        <f>'Planuojami Pirkimai'!G1326</f>
        <v>0</v>
      </c>
      <c r="H1326" s="5">
        <f>'Planuojami Pirkimai'!H1326</f>
        <v>0</v>
      </c>
      <c r="I1326" s="11">
        <f>'Planuojami Pirkimai'!I1326</f>
        <v>0</v>
      </c>
      <c r="J1326" s="5">
        <f>IFERROR(VLOOKUP('Planuojami Pirkimai'!J1326,QuarterTable,2,FALSE),'Planuojami Pirkimai'!J1326)</f>
        <v>0</v>
      </c>
      <c r="K1326" s="5">
        <f>IFERROR(VLOOKUP('Planuojami Pirkimai'!K1326,QuarterTable,2,FALSE),'Planuojami Pirkimai'!K1326)</f>
        <v>0</v>
      </c>
      <c r="L1326" s="5">
        <f>IFERROR(VLOOKUP('Planuojami Pirkimai'!L1326,YesNoTable,2,FALSE),-1)</f>
        <v>-1</v>
      </c>
      <c r="M1326" s="5">
        <f>IFERROR(VLOOKUP('Planuojami Pirkimai'!M1326,YesNoTable,2,FALSE),-1)</f>
        <v>-1</v>
      </c>
      <c r="N1326" s="5">
        <f>IFERROR(VLOOKUP('Planuojami Pirkimai'!N1326,YesNoTable,2,FALSE),-1)</f>
        <v>-1</v>
      </c>
      <c r="O1326" s="5">
        <f>IFERROR(VLOOKUP('Planuojami Pirkimai'!O1326,TitleTable,2,FALSE),-1)</f>
        <v>-1</v>
      </c>
      <c r="P1326" s="5">
        <f>('Planuojami Pirkimai'!P1326)</f>
        <v>0</v>
      </c>
      <c r="Q1326" s="5">
        <f>('Planuojami Pirkimai'!Q1326)</f>
        <v>0</v>
      </c>
      <c r="R1326" s="5">
        <f>('Planuojami Pirkimai'!R1326)</f>
        <v>0</v>
      </c>
      <c r="S1326" s="5">
        <f>('Planuojami Pirkimai'!S1326)</f>
        <v>0</v>
      </c>
      <c r="T1326" s="5">
        <f>('Planuojami Pirkimai'!T1326)</f>
        <v>0</v>
      </c>
    </row>
    <row r="1327" spans="1:20" x14ac:dyDescent="0.25">
      <c r="A1327" s="5">
        <f>IFERROR(VLOOKUP('Planuojami Pirkimai'!A1327,PurchaseTypeTable,2,FALSE),-1)</f>
        <v>-1</v>
      </c>
      <c r="B1327" s="5">
        <f>'Planuojami Pirkimai'!B1327</f>
        <v>0</v>
      </c>
      <c r="C1327" s="5">
        <f>IFERROR(VLOOKUP('Planuojami Pirkimai'!C1327,TypeTable,2,FALSE),-1)</f>
        <v>-1</v>
      </c>
      <c r="D1327" s="5">
        <f>'Planuojami Pirkimai'!D1327</f>
        <v>0</v>
      </c>
      <c r="E1327" s="5">
        <f>'Planuojami Pirkimai'!E1327</f>
        <v>0</v>
      </c>
      <c r="F1327" s="5">
        <f>IFERROR(VLOOKUP('Planuojami Pirkimai'!F1327,MeasurementTable,2,FALSE),'Planuojami Pirkimai'!F1327)</f>
        <v>0</v>
      </c>
      <c r="G1327" s="11">
        <f>'Planuojami Pirkimai'!G1327</f>
        <v>0</v>
      </c>
      <c r="H1327" s="5">
        <f>'Planuojami Pirkimai'!H1327</f>
        <v>0</v>
      </c>
      <c r="I1327" s="11">
        <f>'Planuojami Pirkimai'!I1327</f>
        <v>0</v>
      </c>
      <c r="J1327" s="5">
        <f>IFERROR(VLOOKUP('Planuojami Pirkimai'!J1327,QuarterTable,2,FALSE),'Planuojami Pirkimai'!J1327)</f>
        <v>0</v>
      </c>
      <c r="K1327" s="5">
        <f>IFERROR(VLOOKUP('Planuojami Pirkimai'!K1327,QuarterTable,2,FALSE),'Planuojami Pirkimai'!K1327)</f>
        <v>0</v>
      </c>
      <c r="L1327" s="5">
        <f>IFERROR(VLOOKUP('Planuojami Pirkimai'!L1327,YesNoTable,2,FALSE),-1)</f>
        <v>-1</v>
      </c>
      <c r="M1327" s="5">
        <f>IFERROR(VLOOKUP('Planuojami Pirkimai'!M1327,YesNoTable,2,FALSE),-1)</f>
        <v>-1</v>
      </c>
      <c r="N1327" s="5">
        <f>IFERROR(VLOOKUP('Planuojami Pirkimai'!N1327,YesNoTable,2,FALSE),-1)</f>
        <v>-1</v>
      </c>
      <c r="O1327" s="5">
        <f>IFERROR(VLOOKUP('Planuojami Pirkimai'!O1327,TitleTable,2,FALSE),-1)</f>
        <v>-1</v>
      </c>
      <c r="P1327" s="5">
        <f>('Planuojami Pirkimai'!P1327)</f>
        <v>0</v>
      </c>
      <c r="Q1327" s="5">
        <f>('Planuojami Pirkimai'!Q1327)</f>
        <v>0</v>
      </c>
      <c r="R1327" s="5">
        <f>('Planuojami Pirkimai'!R1327)</f>
        <v>0</v>
      </c>
      <c r="S1327" s="5">
        <f>('Planuojami Pirkimai'!S1327)</f>
        <v>0</v>
      </c>
      <c r="T1327" s="5">
        <f>('Planuojami Pirkimai'!T1327)</f>
        <v>0</v>
      </c>
    </row>
    <row r="1328" spans="1:20" x14ac:dyDescent="0.25">
      <c r="A1328" s="5">
        <f>IFERROR(VLOOKUP('Planuojami Pirkimai'!A1328,PurchaseTypeTable,2,FALSE),-1)</f>
        <v>-1</v>
      </c>
      <c r="B1328" s="5">
        <f>'Planuojami Pirkimai'!B1328</f>
        <v>0</v>
      </c>
      <c r="C1328" s="5">
        <f>IFERROR(VLOOKUP('Planuojami Pirkimai'!C1328,TypeTable,2,FALSE),-1)</f>
        <v>-1</v>
      </c>
      <c r="D1328" s="5">
        <f>'Planuojami Pirkimai'!D1328</f>
        <v>0</v>
      </c>
      <c r="E1328" s="5">
        <f>'Planuojami Pirkimai'!E1328</f>
        <v>0</v>
      </c>
      <c r="F1328" s="5">
        <f>IFERROR(VLOOKUP('Planuojami Pirkimai'!F1328,MeasurementTable,2,FALSE),'Planuojami Pirkimai'!F1328)</f>
        <v>0</v>
      </c>
      <c r="G1328" s="11">
        <f>'Planuojami Pirkimai'!G1328</f>
        <v>0</v>
      </c>
      <c r="H1328" s="5">
        <f>'Planuojami Pirkimai'!H1328</f>
        <v>0</v>
      </c>
      <c r="I1328" s="11">
        <f>'Planuojami Pirkimai'!I1328</f>
        <v>0</v>
      </c>
      <c r="J1328" s="5">
        <f>IFERROR(VLOOKUP('Planuojami Pirkimai'!J1328,QuarterTable,2,FALSE),'Planuojami Pirkimai'!J1328)</f>
        <v>0</v>
      </c>
      <c r="K1328" s="5">
        <f>IFERROR(VLOOKUP('Planuojami Pirkimai'!K1328,QuarterTable,2,FALSE),'Planuojami Pirkimai'!K1328)</f>
        <v>0</v>
      </c>
      <c r="L1328" s="5">
        <f>IFERROR(VLOOKUP('Planuojami Pirkimai'!L1328,YesNoTable,2,FALSE),-1)</f>
        <v>-1</v>
      </c>
      <c r="M1328" s="5">
        <f>IFERROR(VLOOKUP('Planuojami Pirkimai'!M1328,YesNoTable,2,FALSE),-1)</f>
        <v>-1</v>
      </c>
      <c r="N1328" s="5">
        <f>IFERROR(VLOOKUP('Planuojami Pirkimai'!N1328,YesNoTable,2,FALSE),-1)</f>
        <v>-1</v>
      </c>
      <c r="O1328" s="5">
        <f>IFERROR(VLOOKUP('Planuojami Pirkimai'!O1328,TitleTable,2,FALSE),-1)</f>
        <v>-1</v>
      </c>
      <c r="P1328" s="5">
        <f>('Planuojami Pirkimai'!P1328)</f>
        <v>0</v>
      </c>
      <c r="Q1328" s="5">
        <f>('Planuojami Pirkimai'!Q1328)</f>
        <v>0</v>
      </c>
      <c r="R1328" s="5">
        <f>('Planuojami Pirkimai'!R1328)</f>
        <v>0</v>
      </c>
      <c r="S1328" s="5">
        <f>('Planuojami Pirkimai'!S1328)</f>
        <v>0</v>
      </c>
      <c r="T1328" s="5">
        <f>('Planuojami Pirkimai'!T1328)</f>
        <v>0</v>
      </c>
    </row>
    <row r="1329" spans="1:20" x14ac:dyDescent="0.25">
      <c r="A1329" s="5">
        <f>IFERROR(VLOOKUP('Planuojami Pirkimai'!A1329,PurchaseTypeTable,2,FALSE),-1)</f>
        <v>-1</v>
      </c>
      <c r="B1329" s="5">
        <f>'Planuojami Pirkimai'!B1329</f>
        <v>0</v>
      </c>
      <c r="C1329" s="5">
        <f>IFERROR(VLOOKUP('Planuojami Pirkimai'!C1329,TypeTable,2,FALSE),-1)</f>
        <v>-1</v>
      </c>
      <c r="D1329" s="5">
        <f>'Planuojami Pirkimai'!D1329</f>
        <v>0</v>
      </c>
      <c r="E1329" s="5">
        <f>'Planuojami Pirkimai'!E1329</f>
        <v>0</v>
      </c>
      <c r="F1329" s="5">
        <f>IFERROR(VLOOKUP('Planuojami Pirkimai'!F1329,MeasurementTable,2,FALSE),'Planuojami Pirkimai'!F1329)</f>
        <v>0</v>
      </c>
      <c r="G1329" s="11">
        <f>'Planuojami Pirkimai'!G1329</f>
        <v>0</v>
      </c>
      <c r="H1329" s="5">
        <f>'Planuojami Pirkimai'!H1329</f>
        <v>0</v>
      </c>
      <c r="I1329" s="11">
        <f>'Planuojami Pirkimai'!I1329</f>
        <v>0</v>
      </c>
      <c r="J1329" s="5">
        <f>IFERROR(VLOOKUP('Planuojami Pirkimai'!J1329,QuarterTable,2,FALSE),'Planuojami Pirkimai'!J1329)</f>
        <v>0</v>
      </c>
      <c r="K1329" s="5">
        <f>IFERROR(VLOOKUP('Planuojami Pirkimai'!K1329,QuarterTable,2,FALSE),'Planuojami Pirkimai'!K1329)</f>
        <v>0</v>
      </c>
      <c r="L1329" s="5">
        <f>IFERROR(VLOOKUP('Planuojami Pirkimai'!L1329,YesNoTable,2,FALSE),-1)</f>
        <v>-1</v>
      </c>
      <c r="M1329" s="5">
        <f>IFERROR(VLOOKUP('Planuojami Pirkimai'!M1329,YesNoTable,2,FALSE),-1)</f>
        <v>-1</v>
      </c>
      <c r="N1329" s="5">
        <f>IFERROR(VLOOKUP('Planuojami Pirkimai'!N1329,YesNoTable,2,FALSE),-1)</f>
        <v>-1</v>
      </c>
      <c r="O1329" s="5">
        <f>IFERROR(VLOOKUP('Planuojami Pirkimai'!O1329,TitleTable,2,FALSE),-1)</f>
        <v>-1</v>
      </c>
      <c r="P1329" s="5">
        <f>('Planuojami Pirkimai'!P1329)</f>
        <v>0</v>
      </c>
      <c r="Q1329" s="5">
        <f>('Planuojami Pirkimai'!Q1329)</f>
        <v>0</v>
      </c>
      <c r="R1329" s="5">
        <f>('Planuojami Pirkimai'!R1329)</f>
        <v>0</v>
      </c>
      <c r="S1329" s="5">
        <f>('Planuojami Pirkimai'!S1329)</f>
        <v>0</v>
      </c>
      <c r="T1329" s="5">
        <f>('Planuojami Pirkimai'!T1329)</f>
        <v>0</v>
      </c>
    </row>
    <row r="1330" spans="1:20" x14ac:dyDescent="0.25">
      <c r="A1330" s="5">
        <f>IFERROR(VLOOKUP('Planuojami Pirkimai'!A1330,PurchaseTypeTable,2,FALSE),-1)</f>
        <v>-1</v>
      </c>
      <c r="B1330" s="5">
        <f>'Planuojami Pirkimai'!B1330</f>
        <v>0</v>
      </c>
      <c r="C1330" s="5">
        <f>IFERROR(VLOOKUP('Planuojami Pirkimai'!C1330,TypeTable,2,FALSE),-1)</f>
        <v>-1</v>
      </c>
      <c r="D1330" s="5">
        <f>'Planuojami Pirkimai'!D1330</f>
        <v>0</v>
      </c>
      <c r="E1330" s="5">
        <f>'Planuojami Pirkimai'!E1330</f>
        <v>0</v>
      </c>
      <c r="F1330" s="5">
        <f>IFERROR(VLOOKUP('Planuojami Pirkimai'!F1330,MeasurementTable,2,FALSE),'Planuojami Pirkimai'!F1330)</f>
        <v>0</v>
      </c>
      <c r="G1330" s="11">
        <f>'Planuojami Pirkimai'!G1330</f>
        <v>0</v>
      </c>
      <c r="H1330" s="5">
        <f>'Planuojami Pirkimai'!H1330</f>
        <v>0</v>
      </c>
      <c r="I1330" s="11">
        <f>'Planuojami Pirkimai'!I1330</f>
        <v>0</v>
      </c>
      <c r="J1330" s="5">
        <f>IFERROR(VLOOKUP('Planuojami Pirkimai'!J1330,QuarterTable,2,FALSE),'Planuojami Pirkimai'!J1330)</f>
        <v>0</v>
      </c>
      <c r="K1330" s="5">
        <f>IFERROR(VLOOKUP('Planuojami Pirkimai'!K1330,QuarterTable,2,FALSE),'Planuojami Pirkimai'!K1330)</f>
        <v>0</v>
      </c>
      <c r="L1330" s="5">
        <f>IFERROR(VLOOKUP('Planuojami Pirkimai'!L1330,YesNoTable,2,FALSE),-1)</f>
        <v>-1</v>
      </c>
      <c r="M1330" s="5">
        <f>IFERROR(VLOOKUP('Planuojami Pirkimai'!M1330,YesNoTable,2,FALSE),-1)</f>
        <v>-1</v>
      </c>
      <c r="N1330" s="5">
        <f>IFERROR(VLOOKUP('Planuojami Pirkimai'!N1330,YesNoTable,2,FALSE),-1)</f>
        <v>-1</v>
      </c>
      <c r="O1330" s="5">
        <f>IFERROR(VLOOKUP('Planuojami Pirkimai'!O1330,TitleTable,2,FALSE),-1)</f>
        <v>-1</v>
      </c>
      <c r="P1330" s="5">
        <f>('Planuojami Pirkimai'!P1330)</f>
        <v>0</v>
      </c>
      <c r="Q1330" s="5">
        <f>('Planuojami Pirkimai'!Q1330)</f>
        <v>0</v>
      </c>
      <c r="R1330" s="5">
        <f>('Planuojami Pirkimai'!R1330)</f>
        <v>0</v>
      </c>
      <c r="S1330" s="5">
        <f>('Planuojami Pirkimai'!S1330)</f>
        <v>0</v>
      </c>
      <c r="T1330" s="5">
        <f>('Planuojami Pirkimai'!T1330)</f>
        <v>0</v>
      </c>
    </row>
    <row r="1331" spans="1:20" x14ac:dyDescent="0.25">
      <c r="A1331" s="5">
        <f>IFERROR(VLOOKUP('Planuojami Pirkimai'!A1331,PurchaseTypeTable,2,FALSE),-1)</f>
        <v>-1</v>
      </c>
      <c r="B1331" s="5">
        <f>'Planuojami Pirkimai'!B1331</f>
        <v>0</v>
      </c>
      <c r="C1331" s="5">
        <f>IFERROR(VLOOKUP('Planuojami Pirkimai'!C1331,TypeTable,2,FALSE),-1)</f>
        <v>-1</v>
      </c>
      <c r="D1331" s="5">
        <f>'Planuojami Pirkimai'!D1331</f>
        <v>0</v>
      </c>
      <c r="E1331" s="5">
        <f>'Planuojami Pirkimai'!E1331</f>
        <v>0</v>
      </c>
      <c r="F1331" s="5">
        <f>IFERROR(VLOOKUP('Planuojami Pirkimai'!F1331,MeasurementTable,2,FALSE),'Planuojami Pirkimai'!F1331)</f>
        <v>0</v>
      </c>
      <c r="G1331" s="11">
        <f>'Planuojami Pirkimai'!G1331</f>
        <v>0</v>
      </c>
      <c r="H1331" s="5">
        <f>'Planuojami Pirkimai'!H1331</f>
        <v>0</v>
      </c>
      <c r="I1331" s="11">
        <f>'Planuojami Pirkimai'!I1331</f>
        <v>0</v>
      </c>
      <c r="J1331" s="5">
        <f>IFERROR(VLOOKUP('Planuojami Pirkimai'!J1331,QuarterTable,2,FALSE),'Planuojami Pirkimai'!J1331)</f>
        <v>0</v>
      </c>
      <c r="K1331" s="5">
        <f>IFERROR(VLOOKUP('Planuojami Pirkimai'!K1331,QuarterTable,2,FALSE),'Planuojami Pirkimai'!K1331)</f>
        <v>0</v>
      </c>
      <c r="L1331" s="5">
        <f>IFERROR(VLOOKUP('Planuojami Pirkimai'!L1331,YesNoTable,2,FALSE),-1)</f>
        <v>-1</v>
      </c>
      <c r="M1331" s="5">
        <f>IFERROR(VLOOKUP('Planuojami Pirkimai'!M1331,YesNoTable,2,FALSE),-1)</f>
        <v>-1</v>
      </c>
      <c r="N1331" s="5">
        <f>IFERROR(VLOOKUP('Planuojami Pirkimai'!N1331,YesNoTable,2,FALSE),-1)</f>
        <v>-1</v>
      </c>
      <c r="O1331" s="5">
        <f>IFERROR(VLOOKUP('Planuojami Pirkimai'!O1331,TitleTable,2,FALSE),-1)</f>
        <v>-1</v>
      </c>
      <c r="P1331" s="5">
        <f>('Planuojami Pirkimai'!P1331)</f>
        <v>0</v>
      </c>
      <c r="Q1331" s="5">
        <f>('Planuojami Pirkimai'!Q1331)</f>
        <v>0</v>
      </c>
      <c r="R1331" s="5">
        <f>('Planuojami Pirkimai'!R1331)</f>
        <v>0</v>
      </c>
      <c r="S1331" s="5">
        <f>('Planuojami Pirkimai'!S1331)</f>
        <v>0</v>
      </c>
      <c r="T1331" s="5">
        <f>('Planuojami Pirkimai'!T1331)</f>
        <v>0</v>
      </c>
    </row>
    <row r="1332" spans="1:20" x14ac:dyDescent="0.25">
      <c r="A1332" s="5">
        <f>IFERROR(VLOOKUP('Planuojami Pirkimai'!A1332,PurchaseTypeTable,2,FALSE),-1)</f>
        <v>-1</v>
      </c>
      <c r="B1332" s="5">
        <f>'Planuojami Pirkimai'!B1332</f>
        <v>0</v>
      </c>
      <c r="C1332" s="5">
        <f>IFERROR(VLOOKUP('Planuojami Pirkimai'!C1332,TypeTable,2,FALSE),-1)</f>
        <v>-1</v>
      </c>
      <c r="D1332" s="5">
        <f>'Planuojami Pirkimai'!D1332</f>
        <v>0</v>
      </c>
      <c r="E1332" s="5">
        <f>'Planuojami Pirkimai'!E1332</f>
        <v>0</v>
      </c>
      <c r="F1332" s="5">
        <f>IFERROR(VLOOKUP('Planuojami Pirkimai'!F1332,MeasurementTable,2,FALSE),'Planuojami Pirkimai'!F1332)</f>
        <v>0</v>
      </c>
      <c r="G1332" s="11">
        <f>'Planuojami Pirkimai'!G1332</f>
        <v>0</v>
      </c>
      <c r="H1332" s="5">
        <f>'Planuojami Pirkimai'!H1332</f>
        <v>0</v>
      </c>
      <c r="I1332" s="11">
        <f>'Planuojami Pirkimai'!I1332</f>
        <v>0</v>
      </c>
      <c r="J1332" s="5">
        <f>IFERROR(VLOOKUP('Planuojami Pirkimai'!J1332,QuarterTable,2,FALSE),'Planuojami Pirkimai'!J1332)</f>
        <v>0</v>
      </c>
      <c r="K1332" s="5">
        <f>IFERROR(VLOOKUP('Planuojami Pirkimai'!K1332,QuarterTable,2,FALSE),'Planuojami Pirkimai'!K1332)</f>
        <v>0</v>
      </c>
      <c r="L1332" s="5">
        <f>IFERROR(VLOOKUP('Planuojami Pirkimai'!L1332,YesNoTable,2,FALSE),-1)</f>
        <v>-1</v>
      </c>
      <c r="M1332" s="5">
        <f>IFERROR(VLOOKUP('Planuojami Pirkimai'!M1332,YesNoTable,2,FALSE),-1)</f>
        <v>-1</v>
      </c>
      <c r="N1332" s="5">
        <f>IFERROR(VLOOKUP('Planuojami Pirkimai'!N1332,YesNoTable,2,FALSE),-1)</f>
        <v>-1</v>
      </c>
      <c r="O1332" s="5">
        <f>IFERROR(VLOOKUP('Planuojami Pirkimai'!O1332,TitleTable,2,FALSE),-1)</f>
        <v>-1</v>
      </c>
      <c r="P1332" s="5">
        <f>('Planuojami Pirkimai'!P1332)</f>
        <v>0</v>
      </c>
      <c r="Q1332" s="5">
        <f>('Planuojami Pirkimai'!Q1332)</f>
        <v>0</v>
      </c>
      <c r="R1332" s="5">
        <f>('Planuojami Pirkimai'!R1332)</f>
        <v>0</v>
      </c>
      <c r="S1332" s="5">
        <f>('Planuojami Pirkimai'!S1332)</f>
        <v>0</v>
      </c>
      <c r="T1332" s="5">
        <f>('Planuojami Pirkimai'!T1332)</f>
        <v>0</v>
      </c>
    </row>
    <row r="1333" spans="1:20" x14ac:dyDescent="0.25">
      <c r="A1333" s="5">
        <f>IFERROR(VLOOKUP('Planuojami Pirkimai'!A1333,PurchaseTypeTable,2,FALSE),-1)</f>
        <v>-1</v>
      </c>
      <c r="B1333" s="5">
        <f>'Planuojami Pirkimai'!B1333</f>
        <v>0</v>
      </c>
      <c r="C1333" s="5">
        <f>IFERROR(VLOOKUP('Planuojami Pirkimai'!C1333,TypeTable,2,FALSE),-1)</f>
        <v>-1</v>
      </c>
      <c r="D1333" s="5">
        <f>'Planuojami Pirkimai'!D1333</f>
        <v>0</v>
      </c>
      <c r="E1333" s="5">
        <f>'Planuojami Pirkimai'!E1333</f>
        <v>0</v>
      </c>
      <c r="F1333" s="5">
        <f>IFERROR(VLOOKUP('Planuojami Pirkimai'!F1333,MeasurementTable,2,FALSE),'Planuojami Pirkimai'!F1333)</f>
        <v>0</v>
      </c>
      <c r="G1333" s="11">
        <f>'Planuojami Pirkimai'!G1333</f>
        <v>0</v>
      </c>
      <c r="H1333" s="5">
        <f>'Planuojami Pirkimai'!H1333</f>
        <v>0</v>
      </c>
      <c r="I1333" s="11">
        <f>'Planuojami Pirkimai'!I1333</f>
        <v>0</v>
      </c>
      <c r="J1333" s="5">
        <f>IFERROR(VLOOKUP('Planuojami Pirkimai'!J1333,QuarterTable,2,FALSE),'Planuojami Pirkimai'!J1333)</f>
        <v>0</v>
      </c>
      <c r="K1333" s="5">
        <f>IFERROR(VLOOKUP('Planuojami Pirkimai'!K1333,QuarterTable,2,FALSE),'Planuojami Pirkimai'!K1333)</f>
        <v>0</v>
      </c>
      <c r="L1333" s="5">
        <f>IFERROR(VLOOKUP('Planuojami Pirkimai'!L1333,YesNoTable,2,FALSE),-1)</f>
        <v>-1</v>
      </c>
      <c r="M1333" s="5">
        <f>IFERROR(VLOOKUP('Planuojami Pirkimai'!M1333,YesNoTable,2,FALSE),-1)</f>
        <v>-1</v>
      </c>
      <c r="N1333" s="5">
        <f>IFERROR(VLOOKUP('Planuojami Pirkimai'!N1333,YesNoTable,2,FALSE),-1)</f>
        <v>-1</v>
      </c>
      <c r="O1333" s="5">
        <f>IFERROR(VLOOKUP('Planuojami Pirkimai'!O1333,TitleTable,2,FALSE),-1)</f>
        <v>-1</v>
      </c>
      <c r="P1333" s="5">
        <f>('Planuojami Pirkimai'!P1333)</f>
        <v>0</v>
      </c>
      <c r="Q1333" s="5">
        <f>('Planuojami Pirkimai'!Q1333)</f>
        <v>0</v>
      </c>
      <c r="R1333" s="5">
        <f>('Planuojami Pirkimai'!R1333)</f>
        <v>0</v>
      </c>
      <c r="S1333" s="5">
        <f>('Planuojami Pirkimai'!S1333)</f>
        <v>0</v>
      </c>
      <c r="T1333" s="5">
        <f>('Planuojami Pirkimai'!T1333)</f>
        <v>0</v>
      </c>
    </row>
    <row r="1334" spans="1:20" x14ac:dyDescent="0.25">
      <c r="A1334" s="5">
        <f>IFERROR(VLOOKUP('Planuojami Pirkimai'!A1334,PurchaseTypeTable,2,FALSE),-1)</f>
        <v>-1</v>
      </c>
      <c r="B1334" s="5">
        <f>'Planuojami Pirkimai'!B1334</f>
        <v>0</v>
      </c>
      <c r="C1334" s="5">
        <f>IFERROR(VLOOKUP('Planuojami Pirkimai'!C1334,TypeTable,2,FALSE),-1)</f>
        <v>-1</v>
      </c>
      <c r="D1334" s="5">
        <f>'Planuojami Pirkimai'!D1334</f>
        <v>0</v>
      </c>
      <c r="E1334" s="5">
        <f>'Planuojami Pirkimai'!E1334</f>
        <v>0</v>
      </c>
      <c r="F1334" s="5">
        <f>IFERROR(VLOOKUP('Planuojami Pirkimai'!F1334,MeasurementTable,2,FALSE),'Planuojami Pirkimai'!F1334)</f>
        <v>0</v>
      </c>
      <c r="G1334" s="11">
        <f>'Planuojami Pirkimai'!G1334</f>
        <v>0</v>
      </c>
      <c r="H1334" s="5">
        <f>'Planuojami Pirkimai'!H1334</f>
        <v>0</v>
      </c>
      <c r="I1334" s="11">
        <f>'Planuojami Pirkimai'!I1334</f>
        <v>0</v>
      </c>
      <c r="J1334" s="5">
        <f>IFERROR(VLOOKUP('Planuojami Pirkimai'!J1334,QuarterTable,2,FALSE),'Planuojami Pirkimai'!J1334)</f>
        <v>0</v>
      </c>
      <c r="K1334" s="5">
        <f>IFERROR(VLOOKUP('Planuojami Pirkimai'!K1334,QuarterTable,2,FALSE),'Planuojami Pirkimai'!K1334)</f>
        <v>0</v>
      </c>
      <c r="L1334" s="5">
        <f>IFERROR(VLOOKUP('Planuojami Pirkimai'!L1334,YesNoTable,2,FALSE),-1)</f>
        <v>-1</v>
      </c>
      <c r="M1334" s="5">
        <f>IFERROR(VLOOKUP('Planuojami Pirkimai'!M1334,YesNoTable,2,FALSE),-1)</f>
        <v>-1</v>
      </c>
      <c r="N1334" s="5">
        <f>IFERROR(VLOOKUP('Planuojami Pirkimai'!N1334,YesNoTable,2,FALSE),-1)</f>
        <v>-1</v>
      </c>
      <c r="O1334" s="5">
        <f>IFERROR(VLOOKUP('Planuojami Pirkimai'!O1334,TitleTable,2,FALSE),-1)</f>
        <v>-1</v>
      </c>
      <c r="P1334" s="5">
        <f>('Planuojami Pirkimai'!P1334)</f>
        <v>0</v>
      </c>
      <c r="Q1334" s="5">
        <f>('Planuojami Pirkimai'!Q1334)</f>
        <v>0</v>
      </c>
      <c r="R1334" s="5">
        <f>('Planuojami Pirkimai'!R1334)</f>
        <v>0</v>
      </c>
      <c r="S1334" s="5">
        <f>('Planuojami Pirkimai'!S1334)</f>
        <v>0</v>
      </c>
      <c r="T1334" s="5">
        <f>('Planuojami Pirkimai'!T1334)</f>
        <v>0</v>
      </c>
    </row>
    <row r="1335" spans="1:20" x14ac:dyDescent="0.25">
      <c r="A1335" s="5">
        <f>IFERROR(VLOOKUP('Planuojami Pirkimai'!A1335,PurchaseTypeTable,2,FALSE),-1)</f>
        <v>-1</v>
      </c>
      <c r="B1335" s="5">
        <f>'Planuojami Pirkimai'!B1335</f>
        <v>0</v>
      </c>
      <c r="C1335" s="5">
        <f>IFERROR(VLOOKUP('Planuojami Pirkimai'!C1335,TypeTable,2,FALSE),-1)</f>
        <v>-1</v>
      </c>
      <c r="D1335" s="5">
        <f>'Planuojami Pirkimai'!D1335</f>
        <v>0</v>
      </c>
      <c r="E1335" s="5">
        <f>'Planuojami Pirkimai'!E1335</f>
        <v>0</v>
      </c>
      <c r="F1335" s="5">
        <f>IFERROR(VLOOKUP('Planuojami Pirkimai'!F1335,MeasurementTable,2,FALSE),'Planuojami Pirkimai'!F1335)</f>
        <v>0</v>
      </c>
      <c r="G1335" s="11">
        <f>'Planuojami Pirkimai'!G1335</f>
        <v>0</v>
      </c>
      <c r="H1335" s="5">
        <f>'Planuojami Pirkimai'!H1335</f>
        <v>0</v>
      </c>
      <c r="I1335" s="11">
        <f>'Planuojami Pirkimai'!I1335</f>
        <v>0</v>
      </c>
      <c r="J1335" s="5">
        <f>IFERROR(VLOOKUP('Planuojami Pirkimai'!J1335,QuarterTable,2,FALSE),'Planuojami Pirkimai'!J1335)</f>
        <v>0</v>
      </c>
      <c r="K1335" s="5">
        <f>IFERROR(VLOOKUP('Planuojami Pirkimai'!K1335,QuarterTable,2,FALSE),'Planuojami Pirkimai'!K1335)</f>
        <v>0</v>
      </c>
      <c r="L1335" s="5">
        <f>IFERROR(VLOOKUP('Planuojami Pirkimai'!L1335,YesNoTable,2,FALSE),-1)</f>
        <v>-1</v>
      </c>
      <c r="M1335" s="5">
        <f>IFERROR(VLOOKUP('Planuojami Pirkimai'!M1335,YesNoTable,2,FALSE),-1)</f>
        <v>-1</v>
      </c>
      <c r="N1335" s="5">
        <f>IFERROR(VLOOKUP('Planuojami Pirkimai'!N1335,YesNoTable,2,FALSE),-1)</f>
        <v>-1</v>
      </c>
      <c r="O1335" s="5">
        <f>IFERROR(VLOOKUP('Planuojami Pirkimai'!O1335,TitleTable,2,FALSE),-1)</f>
        <v>-1</v>
      </c>
      <c r="P1335" s="5">
        <f>('Planuojami Pirkimai'!P1335)</f>
        <v>0</v>
      </c>
      <c r="Q1335" s="5">
        <f>('Planuojami Pirkimai'!Q1335)</f>
        <v>0</v>
      </c>
      <c r="R1335" s="5">
        <f>('Planuojami Pirkimai'!R1335)</f>
        <v>0</v>
      </c>
      <c r="S1335" s="5">
        <f>('Planuojami Pirkimai'!S1335)</f>
        <v>0</v>
      </c>
      <c r="T1335" s="5">
        <f>('Planuojami Pirkimai'!T1335)</f>
        <v>0</v>
      </c>
    </row>
    <row r="1336" spans="1:20" x14ac:dyDescent="0.25">
      <c r="A1336" s="5">
        <f>IFERROR(VLOOKUP('Planuojami Pirkimai'!A1336,PurchaseTypeTable,2,FALSE),-1)</f>
        <v>-1</v>
      </c>
      <c r="B1336" s="5">
        <f>'Planuojami Pirkimai'!B1336</f>
        <v>0</v>
      </c>
      <c r="C1336" s="5">
        <f>IFERROR(VLOOKUP('Planuojami Pirkimai'!C1336,TypeTable,2,FALSE),-1)</f>
        <v>-1</v>
      </c>
      <c r="D1336" s="5">
        <f>'Planuojami Pirkimai'!D1336</f>
        <v>0</v>
      </c>
      <c r="E1336" s="5">
        <f>'Planuojami Pirkimai'!E1336</f>
        <v>0</v>
      </c>
      <c r="F1336" s="5">
        <f>IFERROR(VLOOKUP('Planuojami Pirkimai'!F1336,MeasurementTable,2,FALSE),'Planuojami Pirkimai'!F1336)</f>
        <v>0</v>
      </c>
      <c r="G1336" s="11">
        <f>'Planuojami Pirkimai'!G1336</f>
        <v>0</v>
      </c>
      <c r="H1336" s="5">
        <f>'Planuojami Pirkimai'!H1336</f>
        <v>0</v>
      </c>
      <c r="I1336" s="11">
        <f>'Planuojami Pirkimai'!I1336</f>
        <v>0</v>
      </c>
      <c r="J1336" s="5">
        <f>IFERROR(VLOOKUP('Planuojami Pirkimai'!J1336,QuarterTable,2,FALSE),'Planuojami Pirkimai'!J1336)</f>
        <v>0</v>
      </c>
      <c r="K1336" s="5">
        <f>IFERROR(VLOOKUP('Planuojami Pirkimai'!K1336,QuarterTable,2,FALSE),'Planuojami Pirkimai'!K1336)</f>
        <v>0</v>
      </c>
      <c r="L1336" s="5">
        <f>IFERROR(VLOOKUP('Planuojami Pirkimai'!L1336,YesNoTable,2,FALSE),-1)</f>
        <v>-1</v>
      </c>
      <c r="M1336" s="5">
        <f>IFERROR(VLOOKUP('Planuojami Pirkimai'!M1336,YesNoTable,2,FALSE),-1)</f>
        <v>-1</v>
      </c>
      <c r="N1336" s="5">
        <f>IFERROR(VLOOKUP('Planuojami Pirkimai'!N1336,YesNoTable,2,FALSE),-1)</f>
        <v>-1</v>
      </c>
      <c r="O1336" s="5">
        <f>IFERROR(VLOOKUP('Planuojami Pirkimai'!O1336,TitleTable,2,FALSE),-1)</f>
        <v>-1</v>
      </c>
      <c r="P1336" s="5">
        <f>('Planuojami Pirkimai'!P1336)</f>
        <v>0</v>
      </c>
      <c r="Q1336" s="5">
        <f>('Planuojami Pirkimai'!Q1336)</f>
        <v>0</v>
      </c>
      <c r="R1336" s="5">
        <f>('Planuojami Pirkimai'!R1336)</f>
        <v>0</v>
      </c>
      <c r="S1336" s="5">
        <f>('Planuojami Pirkimai'!S1336)</f>
        <v>0</v>
      </c>
      <c r="T1336" s="5">
        <f>('Planuojami Pirkimai'!T1336)</f>
        <v>0</v>
      </c>
    </row>
    <row r="1337" spans="1:20" x14ac:dyDescent="0.25">
      <c r="A1337" s="5">
        <f>IFERROR(VLOOKUP('Planuojami Pirkimai'!A1337,PurchaseTypeTable,2,FALSE),-1)</f>
        <v>-1</v>
      </c>
      <c r="B1337" s="5">
        <f>'Planuojami Pirkimai'!B1337</f>
        <v>0</v>
      </c>
      <c r="C1337" s="5">
        <f>IFERROR(VLOOKUP('Planuojami Pirkimai'!C1337,TypeTable,2,FALSE),-1)</f>
        <v>-1</v>
      </c>
      <c r="D1337" s="5">
        <f>'Planuojami Pirkimai'!D1337</f>
        <v>0</v>
      </c>
      <c r="E1337" s="5">
        <f>'Planuojami Pirkimai'!E1337</f>
        <v>0</v>
      </c>
      <c r="F1337" s="5">
        <f>IFERROR(VLOOKUP('Planuojami Pirkimai'!F1337,MeasurementTable,2,FALSE),'Planuojami Pirkimai'!F1337)</f>
        <v>0</v>
      </c>
      <c r="G1337" s="11">
        <f>'Planuojami Pirkimai'!G1337</f>
        <v>0</v>
      </c>
      <c r="H1337" s="5">
        <f>'Planuojami Pirkimai'!H1337</f>
        <v>0</v>
      </c>
      <c r="I1337" s="11">
        <f>'Planuojami Pirkimai'!I1337</f>
        <v>0</v>
      </c>
      <c r="J1337" s="5">
        <f>IFERROR(VLOOKUP('Planuojami Pirkimai'!J1337,QuarterTable,2,FALSE),'Planuojami Pirkimai'!J1337)</f>
        <v>0</v>
      </c>
      <c r="K1337" s="5">
        <f>IFERROR(VLOOKUP('Planuojami Pirkimai'!K1337,QuarterTable,2,FALSE),'Planuojami Pirkimai'!K1337)</f>
        <v>0</v>
      </c>
      <c r="L1337" s="5">
        <f>IFERROR(VLOOKUP('Planuojami Pirkimai'!L1337,YesNoTable,2,FALSE),-1)</f>
        <v>-1</v>
      </c>
      <c r="M1337" s="5">
        <f>IFERROR(VLOOKUP('Planuojami Pirkimai'!M1337,YesNoTable,2,FALSE),-1)</f>
        <v>-1</v>
      </c>
      <c r="N1337" s="5">
        <f>IFERROR(VLOOKUP('Planuojami Pirkimai'!N1337,YesNoTable,2,FALSE),-1)</f>
        <v>-1</v>
      </c>
      <c r="O1337" s="5">
        <f>IFERROR(VLOOKUP('Planuojami Pirkimai'!O1337,TitleTable,2,FALSE),-1)</f>
        <v>-1</v>
      </c>
      <c r="P1337" s="5">
        <f>('Planuojami Pirkimai'!P1337)</f>
        <v>0</v>
      </c>
      <c r="Q1337" s="5">
        <f>('Planuojami Pirkimai'!Q1337)</f>
        <v>0</v>
      </c>
      <c r="R1337" s="5">
        <f>('Planuojami Pirkimai'!R1337)</f>
        <v>0</v>
      </c>
      <c r="S1337" s="5">
        <f>('Planuojami Pirkimai'!S1337)</f>
        <v>0</v>
      </c>
      <c r="T1337" s="5">
        <f>('Planuojami Pirkimai'!T1337)</f>
        <v>0</v>
      </c>
    </row>
    <row r="1338" spans="1:20" x14ac:dyDescent="0.25">
      <c r="A1338" s="5">
        <f>IFERROR(VLOOKUP('Planuojami Pirkimai'!A1338,PurchaseTypeTable,2,FALSE),-1)</f>
        <v>-1</v>
      </c>
      <c r="B1338" s="5">
        <f>'Planuojami Pirkimai'!B1338</f>
        <v>0</v>
      </c>
      <c r="C1338" s="5">
        <f>IFERROR(VLOOKUP('Planuojami Pirkimai'!C1338,TypeTable,2,FALSE),-1)</f>
        <v>-1</v>
      </c>
      <c r="D1338" s="5">
        <f>'Planuojami Pirkimai'!D1338</f>
        <v>0</v>
      </c>
      <c r="E1338" s="5">
        <f>'Planuojami Pirkimai'!E1338</f>
        <v>0</v>
      </c>
      <c r="F1338" s="5">
        <f>IFERROR(VLOOKUP('Planuojami Pirkimai'!F1338,MeasurementTable,2,FALSE),'Planuojami Pirkimai'!F1338)</f>
        <v>0</v>
      </c>
      <c r="G1338" s="11">
        <f>'Planuojami Pirkimai'!G1338</f>
        <v>0</v>
      </c>
      <c r="H1338" s="5">
        <f>'Planuojami Pirkimai'!H1338</f>
        <v>0</v>
      </c>
      <c r="I1338" s="11">
        <f>'Planuojami Pirkimai'!I1338</f>
        <v>0</v>
      </c>
      <c r="J1338" s="5">
        <f>IFERROR(VLOOKUP('Planuojami Pirkimai'!J1338,QuarterTable,2,FALSE),'Planuojami Pirkimai'!J1338)</f>
        <v>0</v>
      </c>
      <c r="K1338" s="5">
        <f>IFERROR(VLOOKUP('Planuojami Pirkimai'!K1338,QuarterTable,2,FALSE),'Planuojami Pirkimai'!K1338)</f>
        <v>0</v>
      </c>
      <c r="L1338" s="5">
        <f>IFERROR(VLOOKUP('Planuojami Pirkimai'!L1338,YesNoTable,2,FALSE),-1)</f>
        <v>-1</v>
      </c>
      <c r="M1338" s="5">
        <f>IFERROR(VLOOKUP('Planuojami Pirkimai'!M1338,YesNoTable,2,FALSE),-1)</f>
        <v>-1</v>
      </c>
      <c r="N1338" s="5">
        <f>IFERROR(VLOOKUP('Planuojami Pirkimai'!N1338,YesNoTable,2,FALSE),-1)</f>
        <v>-1</v>
      </c>
      <c r="O1338" s="5">
        <f>IFERROR(VLOOKUP('Planuojami Pirkimai'!O1338,TitleTable,2,FALSE),-1)</f>
        <v>-1</v>
      </c>
      <c r="P1338" s="5">
        <f>('Planuojami Pirkimai'!P1338)</f>
        <v>0</v>
      </c>
      <c r="Q1338" s="5">
        <f>('Planuojami Pirkimai'!Q1338)</f>
        <v>0</v>
      </c>
      <c r="R1338" s="5">
        <f>('Planuojami Pirkimai'!R1338)</f>
        <v>0</v>
      </c>
      <c r="S1338" s="5">
        <f>('Planuojami Pirkimai'!S1338)</f>
        <v>0</v>
      </c>
      <c r="T1338" s="5">
        <f>('Planuojami Pirkimai'!T1338)</f>
        <v>0</v>
      </c>
    </row>
    <row r="1339" spans="1:20" x14ac:dyDescent="0.25">
      <c r="A1339" s="5">
        <f>IFERROR(VLOOKUP('Planuojami Pirkimai'!A1339,PurchaseTypeTable,2,FALSE),-1)</f>
        <v>-1</v>
      </c>
      <c r="B1339" s="5">
        <f>'Planuojami Pirkimai'!B1339</f>
        <v>0</v>
      </c>
      <c r="C1339" s="5">
        <f>IFERROR(VLOOKUP('Planuojami Pirkimai'!C1339,TypeTable,2,FALSE),-1)</f>
        <v>-1</v>
      </c>
      <c r="D1339" s="5">
        <f>'Planuojami Pirkimai'!D1339</f>
        <v>0</v>
      </c>
      <c r="E1339" s="5">
        <f>'Planuojami Pirkimai'!E1339</f>
        <v>0</v>
      </c>
      <c r="F1339" s="5">
        <f>IFERROR(VLOOKUP('Planuojami Pirkimai'!F1339,MeasurementTable,2,FALSE),'Planuojami Pirkimai'!F1339)</f>
        <v>0</v>
      </c>
      <c r="G1339" s="11">
        <f>'Planuojami Pirkimai'!G1339</f>
        <v>0</v>
      </c>
      <c r="H1339" s="5">
        <f>'Planuojami Pirkimai'!H1339</f>
        <v>0</v>
      </c>
      <c r="I1339" s="11">
        <f>'Planuojami Pirkimai'!I1339</f>
        <v>0</v>
      </c>
      <c r="J1339" s="5">
        <f>IFERROR(VLOOKUP('Planuojami Pirkimai'!J1339,QuarterTable,2,FALSE),'Planuojami Pirkimai'!J1339)</f>
        <v>0</v>
      </c>
      <c r="K1339" s="5">
        <f>IFERROR(VLOOKUP('Planuojami Pirkimai'!K1339,QuarterTable,2,FALSE),'Planuojami Pirkimai'!K1339)</f>
        <v>0</v>
      </c>
      <c r="L1339" s="5">
        <f>IFERROR(VLOOKUP('Planuojami Pirkimai'!L1339,YesNoTable,2,FALSE),-1)</f>
        <v>-1</v>
      </c>
      <c r="M1339" s="5">
        <f>IFERROR(VLOOKUP('Planuojami Pirkimai'!M1339,YesNoTable,2,FALSE),-1)</f>
        <v>-1</v>
      </c>
      <c r="N1339" s="5">
        <f>IFERROR(VLOOKUP('Planuojami Pirkimai'!N1339,YesNoTable,2,FALSE),-1)</f>
        <v>-1</v>
      </c>
      <c r="O1339" s="5">
        <f>IFERROR(VLOOKUP('Planuojami Pirkimai'!O1339,TitleTable,2,FALSE),-1)</f>
        <v>-1</v>
      </c>
      <c r="P1339" s="5">
        <f>('Planuojami Pirkimai'!P1339)</f>
        <v>0</v>
      </c>
      <c r="Q1339" s="5">
        <f>('Planuojami Pirkimai'!Q1339)</f>
        <v>0</v>
      </c>
      <c r="R1339" s="5">
        <f>('Planuojami Pirkimai'!R1339)</f>
        <v>0</v>
      </c>
      <c r="S1339" s="5">
        <f>('Planuojami Pirkimai'!S1339)</f>
        <v>0</v>
      </c>
      <c r="T1339" s="5">
        <f>('Planuojami Pirkimai'!T1339)</f>
        <v>0</v>
      </c>
    </row>
    <row r="1340" spans="1:20" x14ac:dyDescent="0.25">
      <c r="A1340" s="5">
        <f>IFERROR(VLOOKUP('Planuojami Pirkimai'!A1340,PurchaseTypeTable,2,FALSE),-1)</f>
        <v>-1</v>
      </c>
      <c r="B1340" s="5">
        <f>'Planuojami Pirkimai'!B1340</f>
        <v>0</v>
      </c>
      <c r="C1340" s="5">
        <f>IFERROR(VLOOKUP('Planuojami Pirkimai'!C1340,TypeTable,2,FALSE),-1)</f>
        <v>-1</v>
      </c>
      <c r="D1340" s="5">
        <f>'Planuojami Pirkimai'!D1340</f>
        <v>0</v>
      </c>
      <c r="E1340" s="5">
        <f>'Planuojami Pirkimai'!E1340</f>
        <v>0</v>
      </c>
      <c r="F1340" s="5">
        <f>IFERROR(VLOOKUP('Planuojami Pirkimai'!F1340,MeasurementTable,2,FALSE),'Planuojami Pirkimai'!F1340)</f>
        <v>0</v>
      </c>
      <c r="G1340" s="11">
        <f>'Planuojami Pirkimai'!G1340</f>
        <v>0</v>
      </c>
      <c r="H1340" s="5">
        <f>'Planuojami Pirkimai'!H1340</f>
        <v>0</v>
      </c>
      <c r="I1340" s="11">
        <f>'Planuojami Pirkimai'!I1340</f>
        <v>0</v>
      </c>
      <c r="J1340" s="5">
        <f>IFERROR(VLOOKUP('Planuojami Pirkimai'!J1340,QuarterTable,2,FALSE),'Planuojami Pirkimai'!J1340)</f>
        <v>0</v>
      </c>
      <c r="K1340" s="5">
        <f>IFERROR(VLOOKUP('Planuojami Pirkimai'!K1340,QuarterTable,2,FALSE),'Planuojami Pirkimai'!K1340)</f>
        <v>0</v>
      </c>
      <c r="L1340" s="5">
        <f>IFERROR(VLOOKUP('Planuojami Pirkimai'!L1340,YesNoTable,2,FALSE),-1)</f>
        <v>-1</v>
      </c>
      <c r="M1340" s="5">
        <f>IFERROR(VLOOKUP('Planuojami Pirkimai'!M1340,YesNoTable,2,FALSE),-1)</f>
        <v>-1</v>
      </c>
      <c r="N1340" s="5">
        <f>IFERROR(VLOOKUP('Planuojami Pirkimai'!N1340,YesNoTable,2,FALSE),-1)</f>
        <v>-1</v>
      </c>
      <c r="O1340" s="5">
        <f>IFERROR(VLOOKUP('Planuojami Pirkimai'!O1340,TitleTable,2,FALSE),-1)</f>
        <v>-1</v>
      </c>
      <c r="P1340" s="5">
        <f>('Planuojami Pirkimai'!P1340)</f>
        <v>0</v>
      </c>
      <c r="Q1340" s="5">
        <f>('Planuojami Pirkimai'!Q1340)</f>
        <v>0</v>
      </c>
      <c r="R1340" s="5">
        <f>('Planuojami Pirkimai'!R1340)</f>
        <v>0</v>
      </c>
      <c r="S1340" s="5">
        <f>('Planuojami Pirkimai'!S1340)</f>
        <v>0</v>
      </c>
      <c r="T1340" s="5">
        <f>('Planuojami Pirkimai'!T1340)</f>
        <v>0</v>
      </c>
    </row>
    <row r="1341" spans="1:20" x14ac:dyDescent="0.25">
      <c r="A1341" s="5">
        <f>IFERROR(VLOOKUP('Planuojami Pirkimai'!A1341,PurchaseTypeTable,2,FALSE),-1)</f>
        <v>-1</v>
      </c>
      <c r="B1341" s="5">
        <f>'Planuojami Pirkimai'!B1341</f>
        <v>0</v>
      </c>
      <c r="C1341" s="5">
        <f>IFERROR(VLOOKUP('Planuojami Pirkimai'!C1341,TypeTable,2,FALSE),-1)</f>
        <v>-1</v>
      </c>
      <c r="D1341" s="5">
        <f>'Planuojami Pirkimai'!D1341</f>
        <v>0</v>
      </c>
      <c r="E1341" s="5">
        <f>'Planuojami Pirkimai'!E1341</f>
        <v>0</v>
      </c>
      <c r="F1341" s="5">
        <f>IFERROR(VLOOKUP('Planuojami Pirkimai'!F1341,MeasurementTable,2,FALSE),'Planuojami Pirkimai'!F1341)</f>
        <v>0</v>
      </c>
      <c r="G1341" s="11">
        <f>'Planuojami Pirkimai'!G1341</f>
        <v>0</v>
      </c>
      <c r="H1341" s="5">
        <f>'Planuojami Pirkimai'!H1341</f>
        <v>0</v>
      </c>
      <c r="I1341" s="11">
        <f>'Planuojami Pirkimai'!I1341</f>
        <v>0</v>
      </c>
      <c r="J1341" s="5">
        <f>IFERROR(VLOOKUP('Planuojami Pirkimai'!J1341,QuarterTable,2,FALSE),'Planuojami Pirkimai'!J1341)</f>
        <v>0</v>
      </c>
      <c r="K1341" s="5">
        <f>IFERROR(VLOOKUP('Planuojami Pirkimai'!K1341,QuarterTable,2,FALSE),'Planuojami Pirkimai'!K1341)</f>
        <v>0</v>
      </c>
      <c r="L1341" s="5">
        <f>IFERROR(VLOOKUP('Planuojami Pirkimai'!L1341,YesNoTable,2,FALSE),-1)</f>
        <v>-1</v>
      </c>
      <c r="M1341" s="5">
        <f>IFERROR(VLOOKUP('Planuojami Pirkimai'!M1341,YesNoTable,2,FALSE),-1)</f>
        <v>-1</v>
      </c>
      <c r="N1341" s="5">
        <f>IFERROR(VLOOKUP('Planuojami Pirkimai'!N1341,YesNoTable,2,FALSE),-1)</f>
        <v>-1</v>
      </c>
      <c r="O1341" s="5">
        <f>IFERROR(VLOOKUP('Planuojami Pirkimai'!O1341,TitleTable,2,FALSE),-1)</f>
        <v>-1</v>
      </c>
      <c r="P1341" s="5">
        <f>('Planuojami Pirkimai'!P1341)</f>
        <v>0</v>
      </c>
      <c r="Q1341" s="5">
        <f>('Planuojami Pirkimai'!Q1341)</f>
        <v>0</v>
      </c>
      <c r="R1341" s="5">
        <f>('Planuojami Pirkimai'!R1341)</f>
        <v>0</v>
      </c>
      <c r="S1341" s="5">
        <f>('Planuojami Pirkimai'!S1341)</f>
        <v>0</v>
      </c>
      <c r="T1341" s="5">
        <f>('Planuojami Pirkimai'!T1341)</f>
        <v>0</v>
      </c>
    </row>
    <row r="1342" spans="1:20" x14ac:dyDescent="0.25">
      <c r="A1342" s="5">
        <f>IFERROR(VLOOKUP('Planuojami Pirkimai'!A1342,PurchaseTypeTable,2,FALSE),-1)</f>
        <v>-1</v>
      </c>
      <c r="B1342" s="5">
        <f>'Planuojami Pirkimai'!B1342</f>
        <v>0</v>
      </c>
      <c r="C1342" s="5">
        <f>IFERROR(VLOOKUP('Planuojami Pirkimai'!C1342,TypeTable,2,FALSE),-1)</f>
        <v>-1</v>
      </c>
      <c r="D1342" s="5">
        <f>'Planuojami Pirkimai'!D1342</f>
        <v>0</v>
      </c>
      <c r="E1342" s="5">
        <f>'Planuojami Pirkimai'!E1342</f>
        <v>0</v>
      </c>
      <c r="F1342" s="5">
        <f>IFERROR(VLOOKUP('Planuojami Pirkimai'!F1342,MeasurementTable,2,FALSE),'Planuojami Pirkimai'!F1342)</f>
        <v>0</v>
      </c>
      <c r="G1342" s="11">
        <f>'Planuojami Pirkimai'!G1342</f>
        <v>0</v>
      </c>
      <c r="H1342" s="5">
        <f>'Planuojami Pirkimai'!H1342</f>
        <v>0</v>
      </c>
      <c r="I1342" s="11">
        <f>'Planuojami Pirkimai'!I1342</f>
        <v>0</v>
      </c>
      <c r="J1342" s="5">
        <f>IFERROR(VLOOKUP('Planuojami Pirkimai'!J1342,QuarterTable,2,FALSE),'Planuojami Pirkimai'!J1342)</f>
        <v>0</v>
      </c>
      <c r="K1342" s="5">
        <f>IFERROR(VLOOKUP('Planuojami Pirkimai'!K1342,QuarterTable,2,FALSE),'Planuojami Pirkimai'!K1342)</f>
        <v>0</v>
      </c>
      <c r="L1342" s="5">
        <f>IFERROR(VLOOKUP('Planuojami Pirkimai'!L1342,YesNoTable,2,FALSE),-1)</f>
        <v>-1</v>
      </c>
      <c r="M1342" s="5">
        <f>IFERROR(VLOOKUP('Planuojami Pirkimai'!M1342,YesNoTable,2,FALSE),-1)</f>
        <v>-1</v>
      </c>
      <c r="N1342" s="5">
        <f>IFERROR(VLOOKUP('Planuojami Pirkimai'!N1342,YesNoTable,2,FALSE),-1)</f>
        <v>-1</v>
      </c>
      <c r="O1342" s="5">
        <f>IFERROR(VLOOKUP('Planuojami Pirkimai'!O1342,TitleTable,2,FALSE),-1)</f>
        <v>-1</v>
      </c>
      <c r="P1342" s="5">
        <f>('Planuojami Pirkimai'!P1342)</f>
        <v>0</v>
      </c>
      <c r="Q1342" s="5">
        <f>('Planuojami Pirkimai'!Q1342)</f>
        <v>0</v>
      </c>
      <c r="R1342" s="5">
        <f>('Planuojami Pirkimai'!R1342)</f>
        <v>0</v>
      </c>
      <c r="S1342" s="5">
        <f>('Planuojami Pirkimai'!S1342)</f>
        <v>0</v>
      </c>
      <c r="T1342" s="5">
        <f>('Planuojami Pirkimai'!T1342)</f>
        <v>0</v>
      </c>
    </row>
    <row r="1343" spans="1:20" x14ac:dyDescent="0.25">
      <c r="A1343" s="5">
        <f>IFERROR(VLOOKUP('Planuojami Pirkimai'!A1343,PurchaseTypeTable,2,FALSE),-1)</f>
        <v>-1</v>
      </c>
      <c r="B1343" s="5">
        <f>'Planuojami Pirkimai'!B1343</f>
        <v>0</v>
      </c>
      <c r="C1343" s="5">
        <f>IFERROR(VLOOKUP('Planuojami Pirkimai'!C1343,TypeTable,2,FALSE),-1)</f>
        <v>-1</v>
      </c>
      <c r="D1343" s="5">
        <f>'Planuojami Pirkimai'!D1343</f>
        <v>0</v>
      </c>
      <c r="E1343" s="5">
        <f>'Planuojami Pirkimai'!E1343</f>
        <v>0</v>
      </c>
      <c r="F1343" s="5">
        <f>IFERROR(VLOOKUP('Planuojami Pirkimai'!F1343,MeasurementTable,2,FALSE),'Planuojami Pirkimai'!F1343)</f>
        <v>0</v>
      </c>
      <c r="G1343" s="11">
        <f>'Planuojami Pirkimai'!G1343</f>
        <v>0</v>
      </c>
      <c r="H1343" s="5">
        <f>'Planuojami Pirkimai'!H1343</f>
        <v>0</v>
      </c>
      <c r="I1343" s="11">
        <f>'Planuojami Pirkimai'!I1343</f>
        <v>0</v>
      </c>
      <c r="J1343" s="5">
        <f>IFERROR(VLOOKUP('Planuojami Pirkimai'!J1343,QuarterTable,2,FALSE),'Planuojami Pirkimai'!J1343)</f>
        <v>0</v>
      </c>
      <c r="K1343" s="5">
        <f>IFERROR(VLOOKUP('Planuojami Pirkimai'!K1343,QuarterTable,2,FALSE),'Planuojami Pirkimai'!K1343)</f>
        <v>0</v>
      </c>
      <c r="L1343" s="5">
        <f>IFERROR(VLOOKUP('Planuojami Pirkimai'!L1343,YesNoTable,2,FALSE),-1)</f>
        <v>-1</v>
      </c>
      <c r="M1343" s="5">
        <f>IFERROR(VLOOKUP('Planuojami Pirkimai'!M1343,YesNoTable,2,FALSE),-1)</f>
        <v>-1</v>
      </c>
      <c r="N1343" s="5">
        <f>IFERROR(VLOOKUP('Planuojami Pirkimai'!N1343,YesNoTable,2,FALSE),-1)</f>
        <v>-1</v>
      </c>
      <c r="O1343" s="5">
        <f>IFERROR(VLOOKUP('Planuojami Pirkimai'!O1343,TitleTable,2,FALSE),-1)</f>
        <v>-1</v>
      </c>
      <c r="P1343" s="5">
        <f>('Planuojami Pirkimai'!P1343)</f>
        <v>0</v>
      </c>
      <c r="Q1343" s="5">
        <f>('Planuojami Pirkimai'!Q1343)</f>
        <v>0</v>
      </c>
      <c r="R1343" s="5">
        <f>('Planuojami Pirkimai'!R1343)</f>
        <v>0</v>
      </c>
      <c r="S1343" s="5">
        <f>('Planuojami Pirkimai'!S1343)</f>
        <v>0</v>
      </c>
      <c r="T1343" s="5">
        <f>('Planuojami Pirkimai'!T1343)</f>
        <v>0</v>
      </c>
    </row>
    <row r="1344" spans="1:20" x14ac:dyDescent="0.25">
      <c r="A1344" s="5">
        <f>IFERROR(VLOOKUP('Planuojami Pirkimai'!A1344,PurchaseTypeTable,2,FALSE),-1)</f>
        <v>-1</v>
      </c>
      <c r="B1344" s="5">
        <f>'Planuojami Pirkimai'!B1344</f>
        <v>0</v>
      </c>
      <c r="C1344" s="5">
        <f>IFERROR(VLOOKUP('Planuojami Pirkimai'!C1344,TypeTable,2,FALSE),-1)</f>
        <v>-1</v>
      </c>
      <c r="D1344" s="5">
        <f>'Planuojami Pirkimai'!D1344</f>
        <v>0</v>
      </c>
      <c r="E1344" s="5">
        <f>'Planuojami Pirkimai'!E1344</f>
        <v>0</v>
      </c>
      <c r="F1344" s="5">
        <f>IFERROR(VLOOKUP('Planuojami Pirkimai'!F1344,MeasurementTable,2,FALSE),'Planuojami Pirkimai'!F1344)</f>
        <v>0</v>
      </c>
      <c r="G1344" s="11">
        <f>'Planuojami Pirkimai'!G1344</f>
        <v>0</v>
      </c>
      <c r="H1344" s="5">
        <f>'Planuojami Pirkimai'!H1344</f>
        <v>0</v>
      </c>
      <c r="I1344" s="11">
        <f>'Planuojami Pirkimai'!I1344</f>
        <v>0</v>
      </c>
      <c r="J1344" s="5">
        <f>IFERROR(VLOOKUP('Planuojami Pirkimai'!J1344,QuarterTable,2,FALSE),'Planuojami Pirkimai'!J1344)</f>
        <v>0</v>
      </c>
      <c r="K1344" s="5">
        <f>IFERROR(VLOOKUP('Planuojami Pirkimai'!K1344,QuarterTable,2,FALSE),'Planuojami Pirkimai'!K1344)</f>
        <v>0</v>
      </c>
      <c r="L1344" s="5">
        <f>IFERROR(VLOOKUP('Planuojami Pirkimai'!L1344,YesNoTable,2,FALSE),-1)</f>
        <v>-1</v>
      </c>
      <c r="M1344" s="5">
        <f>IFERROR(VLOOKUP('Planuojami Pirkimai'!M1344,YesNoTable,2,FALSE),-1)</f>
        <v>-1</v>
      </c>
      <c r="N1344" s="5">
        <f>IFERROR(VLOOKUP('Planuojami Pirkimai'!N1344,YesNoTable,2,FALSE),-1)</f>
        <v>-1</v>
      </c>
      <c r="O1344" s="5">
        <f>IFERROR(VLOOKUP('Planuojami Pirkimai'!O1344,TitleTable,2,FALSE),-1)</f>
        <v>-1</v>
      </c>
      <c r="P1344" s="5">
        <f>('Planuojami Pirkimai'!P1344)</f>
        <v>0</v>
      </c>
      <c r="Q1344" s="5">
        <f>('Planuojami Pirkimai'!Q1344)</f>
        <v>0</v>
      </c>
      <c r="R1344" s="5">
        <f>('Planuojami Pirkimai'!R1344)</f>
        <v>0</v>
      </c>
      <c r="S1344" s="5">
        <f>('Planuojami Pirkimai'!S1344)</f>
        <v>0</v>
      </c>
      <c r="T1344" s="5">
        <f>('Planuojami Pirkimai'!T1344)</f>
        <v>0</v>
      </c>
    </row>
    <row r="1345" spans="1:20" x14ac:dyDescent="0.25">
      <c r="A1345" s="5">
        <f>IFERROR(VLOOKUP('Planuojami Pirkimai'!A1345,PurchaseTypeTable,2,FALSE),-1)</f>
        <v>-1</v>
      </c>
      <c r="B1345" s="5">
        <f>'Planuojami Pirkimai'!B1345</f>
        <v>0</v>
      </c>
      <c r="C1345" s="5">
        <f>IFERROR(VLOOKUP('Planuojami Pirkimai'!C1345,TypeTable,2,FALSE),-1)</f>
        <v>-1</v>
      </c>
      <c r="D1345" s="5">
        <f>'Planuojami Pirkimai'!D1345</f>
        <v>0</v>
      </c>
      <c r="E1345" s="5">
        <f>'Planuojami Pirkimai'!E1345</f>
        <v>0</v>
      </c>
      <c r="F1345" s="5">
        <f>IFERROR(VLOOKUP('Planuojami Pirkimai'!F1345,MeasurementTable,2,FALSE),'Planuojami Pirkimai'!F1345)</f>
        <v>0</v>
      </c>
      <c r="G1345" s="11">
        <f>'Planuojami Pirkimai'!G1345</f>
        <v>0</v>
      </c>
      <c r="H1345" s="5">
        <f>'Planuojami Pirkimai'!H1345</f>
        <v>0</v>
      </c>
      <c r="I1345" s="11">
        <f>'Planuojami Pirkimai'!I1345</f>
        <v>0</v>
      </c>
      <c r="J1345" s="5">
        <f>IFERROR(VLOOKUP('Planuojami Pirkimai'!J1345,QuarterTable,2,FALSE),'Planuojami Pirkimai'!J1345)</f>
        <v>0</v>
      </c>
      <c r="K1345" s="5">
        <f>IFERROR(VLOOKUP('Planuojami Pirkimai'!K1345,QuarterTable,2,FALSE),'Planuojami Pirkimai'!K1345)</f>
        <v>0</v>
      </c>
      <c r="L1345" s="5">
        <f>IFERROR(VLOOKUP('Planuojami Pirkimai'!L1345,YesNoTable,2,FALSE),-1)</f>
        <v>-1</v>
      </c>
      <c r="M1345" s="5">
        <f>IFERROR(VLOOKUP('Planuojami Pirkimai'!M1345,YesNoTable,2,FALSE),-1)</f>
        <v>-1</v>
      </c>
      <c r="N1345" s="5">
        <f>IFERROR(VLOOKUP('Planuojami Pirkimai'!N1345,YesNoTable,2,FALSE),-1)</f>
        <v>-1</v>
      </c>
      <c r="O1345" s="5">
        <f>IFERROR(VLOOKUP('Planuojami Pirkimai'!O1345,TitleTable,2,FALSE),-1)</f>
        <v>-1</v>
      </c>
      <c r="P1345" s="5">
        <f>('Planuojami Pirkimai'!P1345)</f>
        <v>0</v>
      </c>
      <c r="Q1345" s="5">
        <f>('Planuojami Pirkimai'!Q1345)</f>
        <v>0</v>
      </c>
      <c r="R1345" s="5">
        <f>('Planuojami Pirkimai'!R1345)</f>
        <v>0</v>
      </c>
      <c r="S1345" s="5">
        <f>('Planuojami Pirkimai'!S1345)</f>
        <v>0</v>
      </c>
      <c r="T1345" s="5">
        <f>('Planuojami Pirkimai'!T1345)</f>
        <v>0</v>
      </c>
    </row>
    <row r="1346" spans="1:20" x14ac:dyDescent="0.25">
      <c r="A1346" s="5">
        <f>IFERROR(VLOOKUP('Planuojami Pirkimai'!A1346,PurchaseTypeTable,2,FALSE),-1)</f>
        <v>-1</v>
      </c>
      <c r="B1346" s="5">
        <f>'Planuojami Pirkimai'!B1346</f>
        <v>0</v>
      </c>
      <c r="C1346" s="5">
        <f>IFERROR(VLOOKUP('Planuojami Pirkimai'!C1346,TypeTable,2,FALSE),-1)</f>
        <v>-1</v>
      </c>
      <c r="D1346" s="5">
        <f>'Planuojami Pirkimai'!D1346</f>
        <v>0</v>
      </c>
      <c r="E1346" s="5">
        <f>'Planuojami Pirkimai'!E1346</f>
        <v>0</v>
      </c>
      <c r="F1346" s="5">
        <f>IFERROR(VLOOKUP('Planuojami Pirkimai'!F1346,MeasurementTable,2,FALSE),'Planuojami Pirkimai'!F1346)</f>
        <v>0</v>
      </c>
      <c r="G1346" s="11">
        <f>'Planuojami Pirkimai'!G1346</f>
        <v>0</v>
      </c>
      <c r="H1346" s="5">
        <f>'Planuojami Pirkimai'!H1346</f>
        <v>0</v>
      </c>
      <c r="I1346" s="11">
        <f>'Planuojami Pirkimai'!I1346</f>
        <v>0</v>
      </c>
      <c r="J1346" s="5">
        <f>IFERROR(VLOOKUP('Planuojami Pirkimai'!J1346,QuarterTable,2,FALSE),'Planuojami Pirkimai'!J1346)</f>
        <v>0</v>
      </c>
      <c r="K1346" s="5">
        <f>IFERROR(VLOOKUP('Planuojami Pirkimai'!K1346,QuarterTable,2,FALSE),'Planuojami Pirkimai'!K1346)</f>
        <v>0</v>
      </c>
      <c r="L1346" s="5">
        <f>IFERROR(VLOOKUP('Planuojami Pirkimai'!L1346,YesNoTable,2,FALSE),-1)</f>
        <v>-1</v>
      </c>
      <c r="M1346" s="5">
        <f>IFERROR(VLOOKUP('Planuojami Pirkimai'!M1346,YesNoTable,2,FALSE),-1)</f>
        <v>-1</v>
      </c>
      <c r="N1346" s="5">
        <f>IFERROR(VLOOKUP('Planuojami Pirkimai'!N1346,YesNoTable,2,FALSE),-1)</f>
        <v>-1</v>
      </c>
      <c r="O1346" s="5">
        <f>IFERROR(VLOOKUP('Planuojami Pirkimai'!O1346,TitleTable,2,FALSE),-1)</f>
        <v>-1</v>
      </c>
      <c r="P1346" s="5">
        <f>('Planuojami Pirkimai'!P1346)</f>
        <v>0</v>
      </c>
      <c r="Q1346" s="5">
        <f>('Planuojami Pirkimai'!Q1346)</f>
        <v>0</v>
      </c>
      <c r="R1346" s="5">
        <f>('Planuojami Pirkimai'!R1346)</f>
        <v>0</v>
      </c>
      <c r="S1346" s="5">
        <f>('Planuojami Pirkimai'!S1346)</f>
        <v>0</v>
      </c>
      <c r="T1346" s="5">
        <f>('Planuojami Pirkimai'!T1346)</f>
        <v>0</v>
      </c>
    </row>
    <row r="1347" spans="1:20" x14ac:dyDescent="0.25">
      <c r="A1347" s="5">
        <f>IFERROR(VLOOKUP('Planuojami Pirkimai'!A1347,PurchaseTypeTable,2,FALSE),-1)</f>
        <v>-1</v>
      </c>
      <c r="B1347" s="5">
        <f>'Planuojami Pirkimai'!B1347</f>
        <v>0</v>
      </c>
      <c r="C1347" s="5">
        <f>IFERROR(VLOOKUP('Planuojami Pirkimai'!C1347,TypeTable,2,FALSE),-1)</f>
        <v>-1</v>
      </c>
      <c r="D1347" s="5">
        <f>'Planuojami Pirkimai'!D1347</f>
        <v>0</v>
      </c>
      <c r="E1347" s="5">
        <f>'Planuojami Pirkimai'!E1347</f>
        <v>0</v>
      </c>
      <c r="F1347" s="5">
        <f>IFERROR(VLOOKUP('Planuojami Pirkimai'!F1347,MeasurementTable,2,FALSE),'Planuojami Pirkimai'!F1347)</f>
        <v>0</v>
      </c>
      <c r="G1347" s="11">
        <f>'Planuojami Pirkimai'!G1347</f>
        <v>0</v>
      </c>
      <c r="H1347" s="5">
        <f>'Planuojami Pirkimai'!H1347</f>
        <v>0</v>
      </c>
      <c r="I1347" s="11">
        <f>'Planuojami Pirkimai'!I1347</f>
        <v>0</v>
      </c>
      <c r="J1347" s="5">
        <f>IFERROR(VLOOKUP('Planuojami Pirkimai'!J1347,QuarterTable,2,FALSE),'Planuojami Pirkimai'!J1347)</f>
        <v>0</v>
      </c>
      <c r="K1347" s="5">
        <f>IFERROR(VLOOKUP('Planuojami Pirkimai'!K1347,QuarterTable,2,FALSE),'Planuojami Pirkimai'!K1347)</f>
        <v>0</v>
      </c>
      <c r="L1347" s="5">
        <f>IFERROR(VLOOKUP('Planuojami Pirkimai'!L1347,YesNoTable,2,FALSE),-1)</f>
        <v>-1</v>
      </c>
      <c r="M1347" s="5">
        <f>IFERROR(VLOOKUP('Planuojami Pirkimai'!M1347,YesNoTable,2,FALSE),-1)</f>
        <v>-1</v>
      </c>
      <c r="N1347" s="5">
        <f>IFERROR(VLOOKUP('Planuojami Pirkimai'!N1347,YesNoTable,2,FALSE),-1)</f>
        <v>-1</v>
      </c>
      <c r="O1347" s="5">
        <f>IFERROR(VLOOKUP('Planuojami Pirkimai'!O1347,TitleTable,2,FALSE),-1)</f>
        <v>-1</v>
      </c>
      <c r="P1347" s="5">
        <f>('Planuojami Pirkimai'!P1347)</f>
        <v>0</v>
      </c>
      <c r="Q1347" s="5">
        <f>('Planuojami Pirkimai'!Q1347)</f>
        <v>0</v>
      </c>
      <c r="R1347" s="5">
        <f>('Planuojami Pirkimai'!R1347)</f>
        <v>0</v>
      </c>
      <c r="S1347" s="5">
        <f>('Planuojami Pirkimai'!S1347)</f>
        <v>0</v>
      </c>
      <c r="T1347" s="5">
        <f>('Planuojami Pirkimai'!T1347)</f>
        <v>0</v>
      </c>
    </row>
    <row r="1348" spans="1:20" x14ac:dyDescent="0.25">
      <c r="A1348" s="5">
        <f>IFERROR(VLOOKUP('Planuojami Pirkimai'!A1348,PurchaseTypeTable,2,FALSE),-1)</f>
        <v>-1</v>
      </c>
      <c r="B1348" s="5">
        <f>'Planuojami Pirkimai'!B1348</f>
        <v>0</v>
      </c>
      <c r="C1348" s="5">
        <f>IFERROR(VLOOKUP('Planuojami Pirkimai'!C1348,TypeTable,2,FALSE),-1)</f>
        <v>-1</v>
      </c>
      <c r="D1348" s="5">
        <f>'Planuojami Pirkimai'!D1348</f>
        <v>0</v>
      </c>
      <c r="E1348" s="5">
        <f>'Planuojami Pirkimai'!E1348</f>
        <v>0</v>
      </c>
      <c r="F1348" s="5">
        <f>IFERROR(VLOOKUP('Planuojami Pirkimai'!F1348,MeasurementTable,2,FALSE),'Planuojami Pirkimai'!F1348)</f>
        <v>0</v>
      </c>
      <c r="G1348" s="11">
        <f>'Planuojami Pirkimai'!G1348</f>
        <v>0</v>
      </c>
      <c r="H1348" s="5">
        <f>'Planuojami Pirkimai'!H1348</f>
        <v>0</v>
      </c>
      <c r="I1348" s="11">
        <f>'Planuojami Pirkimai'!I1348</f>
        <v>0</v>
      </c>
      <c r="J1348" s="5">
        <f>IFERROR(VLOOKUP('Planuojami Pirkimai'!J1348,QuarterTable,2,FALSE),'Planuojami Pirkimai'!J1348)</f>
        <v>0</v>
      </c>
      <c r="K1348" s="5">
        <f>IFERROR(VLOOKUP('Planuojami Pirkimai'!K1348,QuarterTable,2,FALSE),'Planuojami Pirkimai'!K1348)</f>
        <v>0</v>
      </c>
      <c r="L1348" s="5">
        <f>IFERROR(VLOOKUP('Planuojami Pirkimai'!L1348,YesNoTable,2,FALSE),-1)</f>
        <v>-1</v>
      </c>
      <c r="M1348" s="5">
        <f>IFERROR(VLOOKUP('Planuojami Pirkimai'!M1348,YesNoTable,2,FALSE),-1)</f>
        <v>-1</v>
      </c>
      <c r="N1348" s="5">
        <f>IFERROR(VLOOKUP('Planuojami Pirkimai'!N1348,YesNoTable,2,FALSE),-1)</f>
        <v>-1</v>
      </c>
      <c r="O1348" s="5">
        <f>IFERROR(VLOOKUP('Planuojami Pirkimai'!O1348,TitleTable,2,FALSE),-1)</f>
        <v>-1</v>
      </c>
      <c r="P1348" s="5">
        <f>('Planuojami Pirkimai'!P1348)</f>
        <v>0</v>
      </c>
      <c r="Q1348" s="5">
        <f>('Planuojami Pirkimai'!Q1348)</f>
        <v>0</v>
      </c>
      <c r="R1348" s="5">
        <f>('Planuojami Pirkimai'!R1348)</f>
        <v>0</v>
      </c>
      <c r="S1348" s="5">
        <f>('Planuojami Pirkimai'!S1348)</f>
        <v>0</v>
      </c>
      <c r="T1348" s="5">
        <f>('Planuojami Pirkimai'!T1348)</f>
        <v>0</v>
      </c>
    </row>
    <row r="1349" spans="1:20" x14ac:dyDescent="0.25">
      <c r="A1349" s="5">
        <f>IFERROR(VLOOKUP('Planuojami Pirkimai'!A1349,PurchaseTypeTable,2,FALSE),-1)</f>
        <v>-1</v>
      </c>
      <c r="B1349" s="5">
        <f>'Planuojami Pirkimai'!B1349</f>
        <v>0</v>
      </c>
      <c r="C1349" s="5">
        <f>IFERROR(VLOOKUP('Planuojami Pirkimai'!C1349,TypeTable,2,FALSE),-1)</f>
        <v>-1</v>
      </c>
      <c r="D1349" s="5">
        <f>'Planuojami Pirkimai'!D1349</f>
        <v>0</v>
      </c>
      <c r="E1349" s="5">
        <f>'Planuojami Pirkimai'!E1349</f>
        <v>0</v>
      </c>
      <c r="F1349" s="5">
        <f>IFERROR(VLOOKUP('Planuojami Pirkimai'!F1349,MeasurementTable,2,FALSE),'Planuojami Pirkimai'!F1349)</f>
        <v>0</v>
      </c>
      <c r="G1349" s="11">
        <f>'Planuojami Pirkimai'!G1349</f>
        <v>0</v>
      </c>
      <c r="H1349" s="5">
        <f>'Planuojami Pirkimai'!H1349</f>
        <v>0</v>
      </c>
      <c r="I1349" s="11">
        <f>'Planuojami Pirkimai'!I1349</f>
        <v>0</v>
      </c>
      <c r="J1349" s="5">
        <f>IFERROR(VLOOKUP('Planuojami Pirkimai'!J1349,QuarterTable,2,FALSE),'Planuojami Pirkimai'!J1349)</f>
        <v>0</v>
      </c>
      <c r="K1349" s="5">
        <f>IFERROR(VLOOKUP('Planuojami Pirkimai'!K1349,QuarterTable,2,FALSE),'Planuojami Pirkimai'!K1349)</f>
        <v>0</v>
      </c>
      <c r="L1349" s="5">
        <f>IFERROR(VLOOKUP('Planuojami Pirkimai'!L1349,YesNoTable,2,FALSE),-1)</f>
        <v>-1</v>
      </c>
      <c r="M1349" s="5">
        <f>IFERROR(VLOOKUP('Planuojami Pirkimai'!M1349,YesNoTable,2,FALSE),-1)</f>
        <v>-1</v>
      </c>
      <c r="N1349" s="5">
        <f>IFERROR(VLOOKUP('Planuojami Pirkimai'!N1349,YesNoTable,2,FALSE),-1)</f>
        <v>-1</v>
      </c>
      <c r="O1349" s="5">
        <f>IFERROR(VLOOKUP('Planuojami Pirkimai'!O1349,TitleTable,2,FALSE),-1)</f>
        <v>-1</v>
      </c>
      <c r="P1349" s="5">
        <f>('Planuojami Pirkimai'!P1349)</f>
        <v>0</v>
      </c>
      <c r="Q1349" s="5">
        <f>('Planuojami Pirkimai'!Q1349)</f>
        <v>0</v>
      </c>
      <c r="R1349" s="5">
        <f>('Planuojami Pirkimai'!R1349)</f>
        <v>0</v>
      </c>
      <c r="S1349" s="5">
        <f>('Planuojami Pirkimai'!S1349)</f>
        <v>0</v>
      </c>
      <c r="T1349" s="5">
        <f>('Planuojami Pirkimai'!T1349)</f>
        <v>0</v>
      </c>
    </row>
    <row r="1350" spans="1:20" x14ac:dyDescent="0.25">
      <c r="A1350" s="5">
        <f>IFERROR(VLOOKUP('Planuojami Pirkimai'!A1350,PurchaseTypeTable,2,FALSE),-1)</f>
        <v>-1</v>
      </c>
      <c r="B1350" s="5">
        <f>'Planuojami Pirkimai'!B1350</f>
        <v>0</v>
      </c>
      <c r="C1350" s="5">
        <f>IFERROR(VLOOKUP('Planuojami Pirkimai'!C1350,TypeTable,2,FALSE),-1)</f>
        <v>-1</v>
      </c>
      <c r="D1350" s="5">
        <f>'Planuojami Pirkimai'!D1350</f>
        <v>0</v>
      </c>
      <c r="E1350" s="5">
        <f>'Planuojami Pirkimai'!E1350</f>
        <v>0</v>
      </c>
      <c r="F1350" s="5">
        <f>IFERROR(VLOOKUP('Planuojami Pirkimai'!F1350,MeasurementTable,2,FALSE),'Planuojami Pirkimai'!F1350)</f>
        <v>0</v>
      </c>
      <c r="G1350" s="11">
        <f>'Planuojami Pirkimai'!G1350</f>
        <v>0</v>
      </c>
      <c r="H1350" s="5">
        <f>'Planuojami Pirkimai'!H1350</f>
        <v>0</v>
      </c>
      <c r="I1350" s="11">
        <f>'Planuojami Pirkimai'!I1350</f>
        <v>0</v>
      </c>
      <c r="J1350" s="5">
        <f>IFERROR(VLOOKUP('Planuojami Pirkimai'!J1350,QuarterTable,2,FALSE),'Planuojami Pirkimai'!J1350)</f>
        <v>0</v>
      </c>
      <c r="K1350" s="5">
        <f>IFERROR(VLOOKUP('Planuojami Pirkimai'!K1350,QuarterTable,2,FALSE),'Planuojami Pirkimai'!K1350)</f>
        <v>0</v>
      </c>
      <c r="L1350" s="5">
        <f>IFERROR(VLOOKUP('Planuojami Pirkimai'!L1350,YesNoTable,2,FALSE),-1)</f>
        <v>-1</v>
      </c>
      <c r="M1350" s="5">
        <f>IFERROR(VLOOKUP('Planuojami Pirkimai'!M1350,YesNoTable,2,FALSE),-1)</f>
        <v>-1</v>
      </c>
      <c r="N1350" s="5">
        <f>IFERROR(VLOOKUP('Planuojami Pirkimai'!N1350,YesNoTable,2,FALSE),-1)</f>
        <v>-1</v>
      </c>
      <c r="O1350" s="5">
        <f>IFERROR(VLOOKUP('Planuojami Pirkimai'!O1350,TitleTable,2,FALSE),-1)</f>
        <v>-1</v>
      </c>
      <c r="P1350" s="5">
        <f>('Planuojami Pirkimai'!P1350)</f>
        <v>0</v>
      </c>
      <c r="Q1350" s="5">
        <f>('Planuojami Pirkimai'!Q1350)</f>
        <v>0</v>
      </c>
      <c r="R1350" s="5">
        <f>('Planuojami Pirkimai'!R1350)</f>
        <v>0</v>
      </c>
      <c r="S1350" s="5">
        <f>('Planuojami Pirkimai'!S1350)</f>
        <v>0</v>
      </c>
      <c r="T1350" s="5">
        <f>('Planuojami Pirkimai'!T1350)</f>
        <v>0</v>
      </c>
    </row>
    <row r="1351" spans="1:20" x14ac:dyDescent="0.25">
      <c r="A1351" s="5">
        <f>IFERROR(VLOOKUP('Planuojami Pirkimai'!A1351,PurchaseTypeTable,2,FALSE),-1)</f>
        <v>-1</v>
      </c>
      <c r="B1351" s="5">
        <f>'Planuojami Pirkimai'!B1351</f>
        <v>0</v>
      </c>
      <c r="C1351" s="5">
        <f>IFERROR(VLOOKUP('Planuojami Pirkimai'!C1351,TypeTable,2,FALSE),-1)</f>
        <v>-1</v>
      </c>
      <c r="D1351" s="5">
        <f>'Planuojami Pirkimai'!D1351</f>
        <v>0</v>
      </c>
      <c r="E1351" s="5">
        <f>'Planuojami Pirkimai'!E1351</f>
        <v>0</v>
      </c>
      <c r="F1351" s="5">
        <f>IFERROR(VLOOKUP('Planuojami Pirkimai'!F1351,MeasurementTable,2,FALSE),'Planuojami Pirkimai'!F1351)</f>
        <v>0</v>
      </c>
      <c r="G1351" s="11">
        <f>'Planuojami Pirkimai'!G1351</f>
        <v>0</v>
      </c>
      <c r="H1351" s="5">
        <f>'Planuojami Pirkimai'!H1351</f>
        <v>0</v>
      </c>
      <c r="I1351" s="11">
        <f>'Planuojami Pirkimai'!I1351</f>
        <v>0</v>
      </c>
      <c r="J1351" s="5">
        <f>IFERROR(VLOOKUP('Planuojami Pirkimai'!J1351,QuarterTable,2,FALSE),'Planuojami Pirkimai'!J1351)</f>
        <v>0</v>
      </c>
      <c r="K1351" s="5">
        <f>IFERROR(VLOOKUP('Planuojami Pirkimai'!K1351,QuarterTable,2,FALSE),'Planuojami Pirkimai'!K1351)</f>
        <v>0</v>
      </c>
      <c r="L1351" s="5">
        <f>IFERROR(VLOOKUP('Planuojami Pirkimai'!L1351,YesNoTable,2,FALSE),-1)</f>
        <v>-1</v>
      </c>
      <c r="M1351" s="5">
        <f>IFERROR(VLOOKUP('Planuojami Pirkimai'!M1351,YesNoTable,2,FALSE),-1)</f>
        <v>-1</v>
      </c>
      <c r="N1351" s="5">
        <f>IFERROR(VLOOKUP('Planuojami Pirkimai'!N1351,YesNoTable,2,FALSE),-1)</f>
        <v>-1</v>
      </c>
      <c r="O1351" s="5">
        <f>IFERROR(VLOOKUP('Planuojami Pirkimai'!O1351,TitleTable,2,FALSE),-1)</f>
        <v>-1</v>
      </c>
      <c r="P1351" s="5">
        <f>('Planuojami Pirkimai'!P1351)</f>
        <v>0</v>
      </c>
      <c r="Q1351" s="5">
        <f>('Planuojami Pirkimai'!Q1351)</f>
        <v>0</v>
      </c>
      <c r="R1351" s="5">
        <f>('Planuojami Pirkimai'!R1351)</f>
        <v>0</v>
      </c>
      <c r="S1351" s="5">
        <f>('Planuojami Pirkimai'!S1351)</f>
        <v>0</v>
      </c>
      <c r="T1351" s="5">
        <f>('Planuojami Pirkimai'!T1351)</f>
        <v>0</v>
      </c>
    </row>
    <row r="1352" spans="1:20" x14ac:dyDescent="0.25">
      <c r="A1352" s="5">
        <f>IFERROR(VLOOKUP('Planuojami Pirkimai'!A1352,PurchaseTypeTable,2,FALSE),-1)</f>
        <v>-1</v>
      </c>
      <c r="B1352" s="5">
        <f>'Planuojami Pirkimai'!B1352</f>
        <v>0</v>
      </c>
      <c r="C1352" s="5">
        <f>IFERROR(VLOOKUP('Planuojami Pirkimai'!C1352,TypeTable,2,FALSE),-1)</f>
        <v>-1</v>
      </c>
      <c r="D1352" s="5">
        <f>'Planuojami Pirkimai'!D1352</f>
        <v>0</v>
      </c>
      <c r="E1352" s="5">
        <f>'Planuojami Pirkimai'!E1352</f>
        <v>0</v>
      </c>
      <c r="F1352" s="5">
        <f>IFERROR(VLOOKUP('Planuojami Pirkimai'!F1352,MeasurementTable,2,FALSE),'Planuojami Pirkimai'!F1352)</f>
        <v>0</v>
      </c>
      <c r="G1352" s="11">
        <f>'Planuojami Pirkimai'!G1352</f>
        <v>0</v>
      </c>
      <c r="H1352" s="5">
        <f>'Planuojami Pirkimai'!H1352</f>
        <v>0</v>
      </c>
      <c r="I1352" s="11">
        <f>'Planuojami Pirkimai'!I1352</f>
        <v>0</v>
      </c>
      <c r="J1352" s="5">
        <f>IFERROR(VLOOKUP('Planuojami Pirkimai'!J1352,QuarterTable,2,FALSE),'Planuojami Pirkimai'!J1352)</f>
        <v>0</v>
      </c>
      <c r="K1352" s="5">
        <f>IFERROR(VLOOKUP('Planuojami Pirkimai'!K1352,QuarterTable,2,FALSE),'Planuojami Pirkimai'!K1352)</f>
        <v>0</v>
      </c>
      <c r="L1352" s="5">
        <f>IFERROR(VLOOKUP('Planuojami Pirkimai'!L1352,YesNoTable,2,FALSE),-1)</f>
        <v>-1</v>
      </c>
      <c r="M1352" s="5">
        <f>IFERROR(VLOOKUP('Planuojami Pirkimai'!M1352,YesNoTable,2,FALSE),-1)</f>
        <v>-1</v>
      </c>
      <c r="N1352" s="5">
        <f>IFERROR(VLOOKUP('Planuojami Pirkimai'!N1352,YesNoTable,2,FALSE),-1)</f>
        <v>-1</v>
      </c>
      <c r="O1352" s="5">
        <f>IFERROR(VLOOKUP('Planuojami Pirkimai'!O1352,TitleTable,2,FALSE),-1)</f>
        <v>-1</v>
      </c>
      <c r="P1352" s="5">
        <f>('Planuojami Pirkimai'!P1352)</f>
        <v>0</v>
      </c>
      <c r="Q1352" s="5">
        <f>('Planuojami Pirkimai'!Q1352)</f>
        <v>0</v>
      </c>
      <c r="R1352" s="5">
        <f>('Planuojami Pirkimai'!R1352)</f>
        <v>0</v>
      </c>
      <c r="S1352" s="5">
        <f>('Planuojami Pirkimai'!S1352)</f>
        <v>0</v>
      </c>
      <c r="T1352" s="5">
        <f>('Planuojami Pirkimai'!T1352)</f>
        <v>0</v>
      </c>
    </row>
    <row r="1353" spans="1:20" x14ac:dyDescent="0.25">
      <c r="A1353" s="5">
        <f>IFERROR(VLOOKUP('Planuojami Pirkimai'!A1353,PurchaseTypeTable,2,FALSE),-1)</f>
        <v>-1</v>
      </c>
      <c r="B1353" s="5">
        <f>'Planuojami Pirkimai'!B1353</f>
        <v>0</v>
      </c>
      <c r="C1353" s="5">
        <f>IFERROR(VLOOKUP('Planuojami Pirkimai'!C1353,TypeTable,2,FALSE),-1)</f>
        <v>-1</v>
      </c>
      <c r="D1353" s="5">
        <f>'Planuojami Pirkimai'!D1353</f>
        <v>0</v>
      </c>
      <c r="E1353" s="5">
        <f>'Planuojami Pirkimai'!E1353</f>
        <v>0</v>
      </c>
      <c r="F1353" s="5">
        <f>IFERROR(VLOOKUP('Planuojami Pirkimai'!F1353,MeasurementTable,2,FALSE),'Planuojami Pirkimai'!F1353)</f>
        <v>0</v>
      </c>
      <c r="G1353" s="11">
        <f>'Planuojami Pirkimai'!G1353</f>
        <v>0</v>
      </c>
      <c r="H1353" s="5">
        <f>'Planuojami Pirkimai'!H1353</f>
        <v>0</v>
      </c>
      <c r="I1353" s="11">
        <f>'Planuojami Pirkimai'!I1353</f>
        <v>0</v>
      </c>
      <c r="J1353" s="5">
        <f>IFERROR(VLOOKUP('Planuojami Pirkimai'!J1353,QuarterTable,2,FALSE),'Planuojami Pirkimai'!J1353)</f>
        <v>0</v>
      </c>
      <c r="K1353" s="5">
        <f>IFERROR(VLOOKUP('Planuojami Pirkimai'!K1353,QuarterTable,2,FALSE),'Planuojami Pirkimai'!K1353)</f>
        <v>0</v>
      </c>
      <c r="L1353" s="5">
        <f>IFERROR(VLOOKUP('Planuojami Pirkimai'!L1353,YesNoTable,2,FALSE),-1)</f>
        <v>-1</v>
      </c>
      <c r="M1353" s="5">
        <f>IFERROR(VLOOKUP('Planuojami Pirkimai'!M1353,YesNoTable,2,FALSE),-1)</f>
        <v>-1</v>
      </c>
      <c r="N1353" s="5">
        <f>IFERROR(VLOOKUP('Planuojami Pirkimai'!N1353,YesNoTable,2,FALSE),-1)</f>
        <v>-1</v>
      </c>
      <c r="O1353" s="5">
        <f>IFERROR(VLOOKUP('Planuojami Pirkimai'!O1353,TitleTable,2,FALSE),-1)</f>
        <v>-1</v>
      </c>
      <c r="P1353" s="5">
        <f>('Planuojami Pirkimai'!P1353)</f>
        <v>0</v>
      </c>
      <c r="Q1353" s="5">
        <f>('Planuojami Pirkimai'!Q1353)</f>
        <v>0</v>
      </c>
      <c r="R1353" s="5">
        <f>('Planuojami Pirkimai'!R1353)</f>
        <v>0</v>
      </c>
      <c r="S1353" s="5">
        <f>('Planuojami Pirkimai'!S1353)</f>
        <v>0</v>
      </c>
      <c r="T1353" s="5">
        <f>('Planuojami Pirkimai'!T1353)</f>
        <v>0</v>
      </c>
    </row>
    <row r="1354" spans="1:20" x14ac:dyDescent="0.25">
      <c r="A1354" s="5">
        <f>IFERROR(VLOOKUP('Planuojami Pirkimai'!A1354,PurchaseTypeTable,2,FALSE),-1)</f>
        <v>-1</v>
      </c>
      <c r="B1354" s="5">
        <f>'Planuojami Pirkimai'!B1354</f>
        <v>0</v>
      </c>
      <c r="C1354" s="5">
        <f>IFERROR(VLOOKUP('Planuojami Pirkimai'!C1354,TypeTable,2,FALSE),-1)</f>
        <v>-1</v>
      </c>
      <c r="D1354" s="5">
        <f>'Planuojami Pirkimai'!D1354</f>
        <v>0</v>
      </c>
      <c r="E1354" s="5">
        <f>'Planuojami Pirkimai'!E1354</f>
        <v>0</v>
      </c>
      <c r="F1354" s="5">
        <f>IFERROR(VLOOKUP('Planuojami Pirkimai'!F1354,MeasurementTable,2,FALSE),'Planuojami Pirkimai'!F1354)</f>
        <v>0</v>
      </c>
      <c r="G1354" s="11">
        <f>'Planuojami Pirkimai'!G1354</f>
        <v>0</v>
      </c>
      <c r="H1354" s="5">
        <f>'Planuojami Pirkimai'!H1354</f>
        <v>0</v>
      </c>
      <c r="I1354" s="11">
        <f>'Planuojami Pirkimai'!I1354</f>
        <v>0</v>
      </c>
      <c r="J1354" s="5">
        <f>IFERROR(VLOOKUP('Planuojami Pirkimai'!J1354,QuarterTable,2,FALSE),'Planuojami Pirkimai'!J1354)</f>
        <v>0</v>
      </c>
      <c r="K1354" s="5">
        <f>IFERROR(VLOOKUP('Planuojami Pirkimai'!K1354,QuarterTable,2,FALSE),'Planuojami Pirkimai'!K1354)</f>
        <v>0</v>
      </c>
      <c r="L1354" s="5">
        <f>IFERROR(VLOOKUP('Planuojami Pirkimai'!L1354,YesNoTable,2,FALSE),-1)</f>
        <v>-1</v>
      </c>
      <c r="M1354" s="5">
        <f>IFERROR(VLOOKUP('Planuojami Pirkimai'!M1354,YesNoTable,2,FALSE),-1)</f>
        <v>-1</v>
      </c>
      <c r="N1354" s="5">
        <f>IFERROR(VLOOKUP('Planuojami Pirkimai'!N1354,YesNoTable,2,FALSE),-1)</f>
        <v>-1</v>
      </c>
      <c r="O1354" s="5">
        <f>IFERROR(VLOOKUP('Planuojami Pirkimai'!O1354,TitleTable,2,FALSE),-1)</f>
        <v>-1</v>
      </c>
      <c r="P1354" s="5">
        <f>('Planuojami Pirkimai'!P1354)</f>
        <v>0</v>
      </c>
      <c r="Q1354" s="5">
        <f>('Planuojami Pirkimai'!Q1354)</f>
        <v>0</v>
      </c>
      <c r="R1354" s="5">
        <f>('Planuojami Pirkimai'!R1354)</f>
        <v>0</v>
      </c>
      <c r="S1354" s="5">
        <f>('Planuojami Pirkimai'!S1354)</f>
        <v>0</v>
      </c>
      <c r="T1354" s="5">
        <f>('Planuojami Pirkimai'!T1354)</f>
        <v>0</v>
      </c>
    </row>
    <row r="1355" spans="1:20" x14ac:dyDescent="0.25">
      <c r="A1355" s="5">
        <f>IFERROR(VLOOKUP('Planuojami Pirkimai'!A1355,PurchaseTypeTable,2,FALSE),-1)</f>
        <v>-1</v>
      </c>
      <c r="B1355" s="5">
        <f>'Planuojami Pirkimai'!B1355</f>
        <v>0</v>
      </c>
      <c r="C1355" s="5">
        <f>IFERROR(VLOOKUP('Planuojami Pirkimai'!C1355,TypeTable,2,FALSE),-1)</f>
        <v>-1</v>
      </c>
      <c r="D1355" s="5">
        <f>'Planuojami Pirkimai'!D1355</f>
        <v>0</v>
      </c>
      <c r="E1355" s="5">
        <f>'Planuojami Pirkimai'!E1355</f>
        <v>0</v>
      </c>
      <c r="F1355" s="5">
        <f>IFERROR(VLOOKUP('Planuojami Pirkimai'!F1355,MeasurementTable,2,FALSE),'Planuojami Pirkimai'!F1355)</f>
        <v>0</v>
      </c>
      <c r="G1355" s="11">
        <f>'Planuojami Pirkimai'!G1355</f>
        <v>0</v>
      </c>
      <c r="H1355" s="5">
        <f>'Planuojami Pirkimai'!H1355</f>
        <v>0</v>
      </c>
      <c r="I1355" s="11">
        <f>'Planuojami Pirkimai'!I1355</f>
        <v>0</v>
      </c>
      <c r="J1355" s="5">
        <f>IFERROR(VLOOKUP('Planuojami Pirkimai'!J1355,QuarterTable,2,FALSE),'Planuojami Pirkimai'!J1355)</f>
        <v>0</v>
      </c>
      <c r="K1355" s="5">
        <f>IFERROR(VLOOKUP('Planuojami Pirkimai'!K1355,QuarterTable,2,FALSE),'Planuojami Pirkimai'!K1355)</f>
        <v>0</v>
      </c>
      <c r="L1355" s="5">
        <f>IFERROR(VLOOKUP('Planuojami Pirkimai'!L1355,YesNoTable,2,FALSE),-1)</f>
        <v>-1</v>
      </c>
      <c r="M1355" s="5">
        <f>IFERROR(VLOOKUP('Planuojami Pirkimai'!M1355,YesNoTable,2,FALSE),-1)</f>
        <v>-1</v>
      </c>
      <c r="N1355" s="5">
        <f>IFERROR(VLOOKUP('Planuojami Pirkimai'!N1355,YesNoTable,2,FALSE),-1)</f>
        <v>-1</v>
      </c>
      <c r="O1355" s="5">
        <f>IFERROR(VLOOKUP('Planuojami Pirkimai'!O1355,TitleTable,2,FALSE),-1)</f>
        <v>-1</v>
      </c>
      <c r="P1355" s="5">
        <f>('Planuojami Pirkimai'!P1355)</f>
        <v>0</v>
      </c>
      <c r="Q1355" s="5">
        <f>('Planuojami Pirkimai'!Q1355)</f>
        <v>0</v>
      </c>
      <c r="R1355" s="5">
        <f>('Planuojami Pirkimai'!R1355)</f>
        <v>0</v>
      </c>
      <c r="S1355" s="5">
        <f>('Planuojami Pirkimai'!S1355)</f>
        <v>0</v>
      </c>
      <c r="T1355" s="5">
        <f>('Planuojami Pirkimai'!T1355)</f>
        <v>0</v>
      </c>
    </row>
    <row r="1356" spans="1:20" x14ac:dyDescent="0.25">
      <c r="A1356" s="5">
        <f>IFERROR(VLOOKUP('Planuojami Pirkimai'!A1356,PurchaseTypeTable,2,FALSE),-1)</f>
        <v>-1</v>
      </c>
      <c r="B1356" s="5">
        <f>'Planuojami Pirkimai'!B1356</f>
        <v>0</v>
      </c>
      <c r="C1356" s="5">
        <f>IFERROR(VLOOKUP('Planuojami Pirkimai'!C1356,TypeTable,2,FALSE),-1)</f>
        <v>-1</v>
      </c>
      <c r="D1356" s="5">
        <f>'Planuojami Pirkimai'!D1356</f>
        <v>0</v>
      </c>
      <c r="E1356" s="5">
        <f>'Planuojami Pirkimai'!E1356</f>
        <v>0</v>
      </c>
      <c r="F1356" s="5">
        <f>IFERROR(VLOOKUP('Planuojami Pirkimai'!F1356,MeasurementTable,2,FALSE),'Planuojami Pirkimai'!F1356)</f>
        <v>0</v>
      </c>
      <c r="G1356" s="11">
        <f>'Planuojami Pirkimai'!G1356</f>
        <v>0</v>
      </c>
      <c r="H1356" s="5">
        <f>'Planuojami Pirkimai'!H1356</f>
        <v>0</v>
      </c>
      <c r="I1356" s="11">
        <f>'Planuojami Pirkimai'!I1356</f>
        <v>0</v>
      </c>
      <c r="J1356" s="5">
        <f>IFERROR(VLOOKUP('Planuojami Pirkimai'!J1356,QuarterTable,2,FALSE),'Planuojami Pirkimai'!J1356)</f>
        <v>0</v>
      </c>
      <c r="K1356" s="5">
        <f>IFERROR(VLOOKUP('Planuojami Pirkimai'!K1356,QuarterTable,2,FALSE),'Planuojami Pirkimai'!K1356)</f>
        <v>0</v>
      </c>
      <c r="L1356" s="5">
        <f>IFERROR(VLOOKUP('Planuojami Pirkimai'!L1356,YesNoTable,2,FALSE),-1)</f>
        <v>-1</v>
      </c>
      <c r="M1356" s="5">
        <f>IFERROR(VLOOKUP('Planuojami Pirkimai'!M1356,YesNoTable,2,FALSE),-1)</f>
        <v>-1</v>
      </c>
      <c r="N1356" s="5">
        <f>IFERROR(VLOOKUP('Planuojami Pirkimai'!N1356,YesNoTable,2,FALSE),-1)</f>
        <v>-1</v>
      </c>
      <c r="O1356" s="5">
        <f>IFERROR(VLOOKUP('Planuojami Pirkimai'!O1356,TitleTable,2,FALSE),-1)</f>
        <v>-1</v>
      </c>
      <c r="P1356" s="5">
        <f>('Planuojami Pirkimai'!P1356)</f>
        <v>0</v>
      </c>
      <c r="Q1356" s="5">
        <f>('Planuojami Pirkimai'!Q1356)</f>
        <v>0</v>
      </c>
      <c r="R1356" s="5">
        <f>('Planuojami Pirkimai'!R1356)</f>
        <v>0</v>
      </c>
      <c r="S1356" s="5">
        <f>('Planuojami Pirkimai'!S1356)</f>
        <v>0</v>
      </c>
      <c r="T1356" s="5">
        <f>('Planuojami Pirkimai'!T1356)</f>
        <v>0</v>
      </c>
    </row>
    <row r="1357" spans="1:20" x14ac:dyDescent="0.25">
      <c r="A1357" s="5">
        <f>IFERROR(VLOOKUP('Planuojami Pirkimai'!A1357,PurchaseTypeTable,2,FALSE),-1)</f>
        <v>-1</v>
      </c>
      <c r="B1357" s="5">
        <f>'Planuojami Pirkimai'!B1357</f>
        <v>0</v>
      </c>
      <c r="C1357" s="5">
        <f>IFERROR(VLOOKUP('Planuojami Pirkimai'!C1357,TypeTable,2,FALSE),-1)</f>
        <v>-1</v>
      </c>
      <c r="D1357" s="5">
        <f>'Planuojami Pirkimai'!D1357</f>
        <v>0</v>
      </c>
      <c r="E1357" s="5">
        <f>'Planuojami Pirkimai'!E1357</f>
        <v>0</v>
      </c>
      <c r="F1357" s="5">
        <f>IFERROR(VLOOKUP('Planuojami Pirkimai'!F1357,MeasurementTable,2,FALSE),'Planuojami Pirkimai'!F1357)</f>
        <v>0</v>
      </c>
      <c r="G1357" s="11">
        <f>'Planuojami Pirkimai'!G1357</f>
        <v>0</v>
      </c>
      <c r="H1357" s="5">
        <f>'Planuojami Pirkimai'!H1357</f>
        <v>0</v>
      </c>
      <c r="I1357" s="11">
        <f>'Planuojami Pirkimai'!I1357</f>
        <v>0</v>
      </c>
      <c r="J1357" s="5">
        <f>IFERROR(VLOOKUP('Planuojami Pirkimai'!J1357,QuarterTable,2,FALSE),'Planuojami Pirkimai'!J1357)</f>
        <v>0</v>
      </c>
      <c r="K1357" s="5">
        <f>IFERROR(VLOOKUP('Planuojami Pirkimai'!K1357,QuarterTable,2,FALSE),'Planuojami Pirkimai'!K1357)</f>
        <v>0</v>
      </c>
      <c r="L1357" s="5">
        <f>IFERROR(VLOOKUP('Planuojami Pirkimai'!L1357,YesNoTable,2,FALSE),-1)</f>
        <v>-1</v>
      </c>
      <c r="M1357" s="5">
        <f>IFERROR(VLOOKUP('Planuojami Pirkimai'!M1357,YesNoTable,2,FALSE),-1)</f>
        <v>-1</v>
      </c>
      <c r="N1357" s="5">
        <f>IFERROR(VLOOKUP('Planuojami Pirkimai'!N1357,YesNoTable,2,FALSE),-1)</f>
        <v>-1</v>
      </c>
      <c r="O1357" s="5">
        <f>IFERROR(VLOOKUP('Planuojami Pirkimai'!O1357,TitleTable,2,FALSE),-1)</f>
        <v>-1</v>
      </c>
      <c r="P1357" s="5">
        <f>('Planuojami Pirkimai'!P1357)</f>
        <v>0</v>
      </c>
      <c r="Q1357" s="5">
        <f>('Planuojami Pirkimai'!Q1357)</f>
        <v>0</v>
      </c>
      <c r="R1357" s="5">
        <f>('Planuojami Pirkimai'!R1357)</f>
        <v>0</v>
      </c>
      <c r="S1357" s="5">
        <f>('Planuojami Pirkimai'!S1357)</f>
        <v>0</v>
      </c>
      <c r="T1357" s="5">
        <f>('Planuojami Pirkimai'!T1357)</f>
        <v>0</v>
      </c>
    </row>
    <row r="1358" spans="1:20" x14ac:dyDescent="0.25">
      <c r="A1358" s="5">
        <f>IFERROR(VLOOKUP('Planuojami Pirkimai'!A1358,PurchaseTypeTable,2,FALSE),-1)</f>
        <v>-1</v>
      </c>
      <c r="B1358" s="5">
        <f>'Planuojami Pirkimai'!B1358</f>
        <v>0</v>
      </c>
      <c r="C1358" s="5">
        <f>IFERROR(VLOOKUP('Planuojami Pirkimai'!C1358,TypeTable,2,FALSE),-1)</f>
        <v>-1</v>
      </c>
      <c r="D1358" s="5">
        <f>'Planuojami Pirkimai'!D1358</f>
        <v>0</v>
      </c>
      <c r="E1358" s="5">
        <f>'Planuojami Pirkimai'!E1358</f>
        <v>0</v>
      </c>
      <c r="F1358" s="5">
        <f>IFERROR(VLOOKUP('Planuojami Pirkimai'!F1358,MeasurementTable,2,FALSE),'Planuojami Pirkimai'!F1358)</f>
        <v>0</v>
      </c>
      <c r="G1358" s="11">
        <f>'Planuojami Pirkimai'!G1358</f>
        <v>0</v>
      </c>
      <c r="H1358" s="5">
        <f>'Planuojami Pirkimai'!H1358</f>
        <v>0</v>
      </c>
      <c r="I1358" s="11">
        <f>'Planuojami Pirkimai'!I1358</f>
        <v>0</v>
      </c>
      <c r="J1358" s="5">
        <f>IFERROR(VLOOKUP('Planuojami Pirkimai'!J1358,QuarterTable,2,FALSE),'Planuojami Pirkimai'!J1358)</f>
        <v>0</v>
      </c>
      <c r="K1358" s="5">
        <f>IFERROR(VLOOKUP('Planuojami Pirkimai'!K1358,QuarterTable,2,FALSE),'Planuojami Pirkimai'!K1358)</f>
        <v>0</v>
      </c>
      <c r="L1358" s="5">
        <f>IFERROR(VLOOKUP('Planuojami Pirkimai'!L1358,YesNoTable,2,FALSE),-1)</f>
        <v>-1</v>
      </c>
      <c r="M1358" s="5">
        <f>IFERROR(VLOOKUP('Planuojami Pirkimai'!M1358,YesNoTable,2,FALSE),-1)</f>
        <v>-1</v>
      </c>
      <c r="N1358" s="5">
        <f>IFERROR(VLOOKUP('Planuojami Pirkimai'!N1358,YesNoTable,2,FALSE),-1)</f>
        <v>-1</v>
      </c>
      <c r="O1358" s="5">
        <f>IFERROR(VLOOKUP('Planuojami Pirkimai'!O1358,TitleTable,2,FALSE),-1)</f>
        <v>-1</v>
      </c>
      <c r="P1358" s="5">
        <f>('Planuojami Pirkimai'!P1358)</f>
        <v>0</v>
      </c>
      <c r="Q1358" s="5">
        <f>('Planuojami Pirkimai'!Q1358)</f>
        <v>0</v>
      </c>
      <c r="R1358" s="5">
        <f>('Planuojami Pirkimai'!R1358)</f>
        <v>0</v>
      </c>
      <c r="S1358" s="5">
        <f>('Planuojami Pirkimai'!S1358)</f>
        <v>0</v>
      </c>
      <c r="T1358" s="5">
        <f>('Planuojami Pirkimai'!T1358)</f>
        <v>0</v>
      </c>
    </row>
    <row r="1359" spans="1:20" x14ac:dyDescent="0.25">
      <c r="A1359" s="5">
        <f>IFERROR(VLOOKUP('Planuojami Pirkimai'!A1359,PurchaseTypeTable,2,FALSE),-1)</f>
        <v>-1</v>
      </c>
      <c r="B1359" s="5">
        <f>'Planuojami Pirkimai'!B1359</f>
        <v>0</v>
      </c>
      <c r="C1359" s="5">
        <f>IFERROR(VLOOKUP('Planuojami Pirkimai'!C1359,TypeTable,2,FALSE),-1)</f>
        <v>-1</v>
      </c>
      <c r="D1359" s="5">
        <f>'Planuojami Pirkimai'!D1359</f>
        <v>0</v>
      </c>
      <c r="E1359" s="5">
        <f>'Planuojami Pirkimai'!E1359</f>
        <v>0</v>
      </c>
      <c r="F1359" s="5">
        <f>IFERROR(VLOOKUP('Planuojami Pirkimai'!F1359,MeasurementTable,2,FALSE),'Planuojami Pirkimai'!F1359)</f>
        <v>0</v>
      </c>
      <c r="G1359" s="11">
        <f>'Planuojami Pirkimai'!G1359</f>
        <v>0</v>
      </c>
      <c r="H1359" s="5">
        <f>'Planuojami Pirkimai'!H1359</f>
        <v>0</v>
      </c>
      <c r="I1359" s="11">
        <f>'Planuojami Pirkimai'!I1359</f>
        <v>0</v>
      </c>
      <c r="J1359" s="5">
        <f>IFERROR(VLOOKUP('Planuojami Pirkimai'!J1359,QuarterTable,2,FALSE),'Planuojami Pirkimai'!J1359)</f>
        <v>0</v>
      </c>
      <c r="K1359" s="5">
        <f>IFERROR(VLOOKUP('Planuojami Pirkimai'!K1359,QuarterTable,2,FALSE),'Planuojami Pirkimai'!K1359)</f>
        <v>0</v>
      </c>
      <c r="L1359" s="5">
        <f>IFERROR(VLOOKUP('Planuojami Pirkimai'!L1359,YesNoTable,2,FALSE),-1)</f>
        <v>-1</v>
      </c>
      <c r="M1359" s="5">
        <f>IFERROR(VLOOKUP('Planuojami Pirkimai'!M1359,YesNoTable,2,FALSE),-1)</f>
        <v>-1</v>
      </c>
      <c r="N1359" s="5">
        <f>IFERROR(VLOOKUP('Planuojami Pirkimai'!N1359,YesNoTable,2,FALSE),-1)</f>
        <v>-1</v>
      </c>
      <c r="O1359" s="5">
        <f>IFERROR(VLOOKUP('Planuojami Pirkimai'!O1359,TitleTable,2,FALSE),-1)</f>
        <v>-1</v>
      </c>
      <c r="P1359" s="5">
        <f>('Planuojami Pirkimai'!P1359)</f>
        <v>0</v>
      </c>
      <c r="Q1359" s="5">
        <f>('Planuojami Pirkimai'!Q1359)</f>
        <v>0</v>
      </c>
      <c r="R1359" s="5">
        <f>('Planuojami Pirkimai'!R1359)</f>
        <v>0</v>
      </c>
      <c r="S1359" s="5">
        <f>('Planuojami Pirkimai'!S1359)</f>
        <v>0</v>
      </c>
      <c r="T1359" s="5">
        <f>('Planuojami Pirkimai'!T1359)</f>
        <v>0</v>
      </c>
    </row>
    <row r="1360" spans="1:20" x14ac:dyDescent="0.25">
      <c r="A1360" s="5">
        <f>IFERROR(VLOOKUP('Planuojami Pirkimai'!A1360,PurchaseTypeTable,2,FALSE),-1)</f>
        <v>-1</v>
      </c>
      <c r="B1360" s="5">
        <f>'Planuojami Pirkimai'!B1360</f>
        <v>0</v>
      </c>
      <c r="C1360" s="5">
        <f>IFERROR(VLOOKUP('Planuojami Pirkimai'!C1360,TypeTable,2,FALSE),-1)</f>
        <v>-1</v>
      </c>
      <c r="D1360" s="5">
        <f>'Planuojami Pirkimai'!D1360</f>
        <v>0</v>
      </c>
      <c r="E1360" s="5">
        <f>'Planuojami Pirkimai'!E1360</f>
        <v>0</v>
      </c>
      <c r="F1360" s="5">
        <f>IFERROR(VLOOKUP('Planuojami Pirkimai'!F1360,MeasurementTable,2,FALSE),'Planuojami Pirkimai'!F1360)</f>
        <v>0</v>
      </c>
      <c r="G1360" s="11">
        <f>'Planuojami Pirkimai'!G1360</f>
        <v>0</v>
      </c>
      <c r="H1360" s="5">
        <f>'Planuojami Pirkimai'!H1360</f>
        <v>0</v>
      </c>
      <c r="I1360" s="11">
        <f>'Planuojami Pirkimai'!I1360</f>
        <v>0</v>
      </c>
      <c r="J1360" s="5">
        <f>IFERROR(VLOOKUP('Planuojami Pirkimai'!J1360,QuarterTable,2,FALSE),'Planuojami Pirkimai'!J1360)</f>
        <v>0</v>
      </c>
      <c r="K1360" s="5">
        <f>IFERROR(VLOOKUP('Planuojami Pirkimai'!K1360,QuarterTable,2,FALSE),'Planuojami Pirkimai'!K1360)</f>
        <v>0</v>
      </c>
      <c r="L1360" s="5">
        <f>IFERROR(VLOOKUP('Planuojami Pirkimai'!L1360,YesNoTable,2,FALSE),-1)</f>
        <v>-1</v>
      </c>
      <c r="M1360" s="5">
        <f>IFERROR(VLOOKUP('Planuojami Pirkimai'!M1360,YesNoTable,2,FALSE),-1)</f>
        <v>-1</v>
      </c>
      <c r="N1360" s="5">
        <f>IFERROR(VLOOKUP('Planuojami Pirkimai'!N1360,YesNoTable,2,FALSE),-1)</f>
        <v>-1</v>
      </c>
      <c r="O1360" s="5">
        <f>IFERROR(VLOOKUP('Planuojami Pirkimai'!O1360,TitleTable,2,FALSE),-1)</f>
        <v>-1</v>
      </c>
      <c r="P1360" s="5">
        <f>('Planuojami Pirkimai'!P1360)</f>
        <v>0</v>
      </c>
      <c r="Q1360" s="5">
        <f>('Planuojami Pirkimai'!Q1360)</f>
        <v>0</v>
      </c>
      <c r="R1360" s="5">
        <f>('Planuojami Pirkimai'!R1360)</f>
        <v>0</v>
      </c>
      <c r="S1360" s="5">
        <f>('Planuojami Pirkimai'!S1360)</f>
        <v>0</v>
      </c>
      <c r="T1360" s="5">
        <f>('Planuojami Pirkimai'!T1360)</f>
        <v>0</v>
      </c>
    </row>
    <row r="1361" spans="1:20" x14ac:dyDescent="0.25">
      <c r="A1361" s="5">
        <f>IFERROR(VLOOKUP('Planuojami Pirkimai'!A1361,PurchaseTypeTable,2,FALSE),-1)</f>
        <v>-1</v>
      </c>
      <c r="B1361" s="5">
        <f>'Planuojami Pirkimai'!B1361</f>
        <v>0</v>
      </c>
      <c r="C1361" s="5">
        <f>IFERROR(VLOOKUP('Planuojami Pirkimai'!C1361,TypeTable,2,FALSE),-1)</f>
        <v>-1</v>
      </c>
      <c r="D1361" s="5">
        <f>'Planuojami Pirkimai'!D1361</f>
        <v>0</v>
      </c>
      <c r="E1361" s="5">
        <f>'Planuojami Pirkimai'!E1361</f>
        <v>0</v>
      </c>
      <c r="F1361" s="5">
        <f>IFERROR(VLOOKUP('Planuojami Pirkimai'!F1361,MeasurementTable,2,FALSE),'Planuojami Pirkimai'!F1361)</f>
        <v>0</v>
      </c>
      <c r="G1361" s="11">
        <f>'Planuojami Pirkimai'!G1361</f>
        <v>0</v>
      </c>
      <c r="H1361" s="5">
        <f>'Planuojami Pirkimai'!H1361</f>
        <v>0</v>
      </c>
      <c r="I1361" s="11">
        <f>'Planuojami Pirkimai'!I1361</f>
        <v>0</v>
      </c>
      <c r="J1361" s="5">
        <f>IFERROR(VLOOKUP('Planuojami Pirkimai'!J1361,QuarterTable,2,FALSE),'Planuojami Pirkimai'!J1361)</f>
        <v>0</v>
      </c>
      <c r="K1361" s="5">
        <f>IFERROR(VLOOKUP('Planuojami Pirkimai'!K1361,QuarterTable,2,FALSE),'Planuojami Pirkimai'!K1361)</f>
        <v>0</v>
      </c>
      <c r="L1361" s="5">
        <f>IFERROR(VLOOKUP('Planuojami Pirkimai'!L1361,YesNoTable,2,FALSE),-1)</f>
        <v>-1</v>
      </c>
      <c r="M1361" s="5">
        <f>IFERROR(VLOOKUP('Planuojami Pirkimai'!M1361,YesNoTable,2,FALSE),-1)</f>
        <v>-1</v>
      </c>
      <c r="N1361" s="5">
        <f>IFERROR(VLOOKUP('Planuojami Pirkimai'!N1361,YesNoTable,2,FALSE),-1)</f>
        <v>-1</v>
      </c>
      <c r="O1361" s="5">
        <f>IFERROR(VLOOKUP('Planuojami Pirkimai'!O1361,TitleTable,2,FALSE),-1)</f>
        <v>-1</v>
      </c>
      <c r="P1361" s="5">
        <f>('Planuojami Pirkimai'!P1361)</f>
        <v>0</v>
      </c>
      <c r="Q1361" s="5">
        <f>('Planuojami Pirkimai'!Q1361)</f>
        <v>0</v>
      </c>
      <c r="R1361" s="5">
        <f>('Planuojami Pirkimai'!R1361)</f>
        <v>0</v>
      </c>
      <c r="S1361" s="5">
        <f>('Planuojami Pirkimai'!S1361)</f>
        <v>0</v>
      </c>
      <c r="T1361" s="5">
        <f>('Planuojami Pirkimai'!T1361)</f>
        <v>0</v>
      </c>
    </row>
    <row r="1362" spans="1:20" x14ac:dyDescent="0.25">
      <c r="A1362" s="5">
        <f>IFERROR(VLOOKUP('Planuojami Pirkimai'!A1362,PurchaseTypeTable,2,FALSE),-1)</f>
        <v>-1</v>
      </c>
      <c r="B1362" s="5">
        <f>'Planuojami Pirkimai'!B1362</f>
        <v>0</v>
      </c>
      <c r="C1362" s="5">
        <f>IFERROR(VLOOKUP('Planuojami Pirkimai'!C1362,TypeTable,2,FALSE),-1)</f>
        <v>-1</v>
      </c>
      <c r="D1362" s="5">
        <f>'Planuojami Pirkimai'!D1362</f>
        <v>0</v>
      </c>
      <c r="E1362" s="5">
        <f>'Planuojami Pirkimai'!E1362</f>
        <v>0</v>
      </c>
      <c r="F1362" s="5">
        <f>IFERROR(VLOOKUP('Planuojami Pirkimai'!F1362,MeasurementTable,2,FALSE),'Planuojami Pirkimai'!F1362)</f>
        <v>0</v>
      </c>
      <c r="G1362" s="11">
        <f>'Planuojami Pirkimai'!G1362</f>
        <v>0</v>
      </c>
      <c r="H1362" s="5">
        <f>'Planuojami Pirkimai'!H1362</f>
        <v>0</v>
      </c>
      <c r="I1362" s="11">
        <f>'Planuojami Pirkimai'!I1362</f>
        <v>0</v>
      </c>
      <c r="J1362" s="5">
        <f>IFERROR(VLOOKUP('Planuojami Pirkimai'!J1362,QuarterTable,2,FALSE),'Planuojami Pirkimai'!J1362)</f>
        <v>0</v>
      </c>
      <c r="K1362" s="5">
        <f>IFERROR(VLOOKUP('Planuojami Pirkimai'!K1362,QuarterTable,2,FALSE),'Planuojami Pirkimai'!K1362)</f>
        <v>0</v>
      </c>
      <c r="L1362" s="5">
        <f>IFERROR(VLOOKUP('Planuojami Pirkimai'!L1362,YesNoTable,2,FALSE),-1)</f>
        <v>-1</v>
      </c>
      <c r="M1362" s="5">
        <f>IFERROR(VLOOKUP('Planuojami Pirkimai'!M1362,YesNoTable,2,FALSE),-1)</f>
        <v>-1</v>
      </c>
      <c r="N1362" s="5">
        <f>IFERROR(VLOOKUP('Planuojami Pirkimai'!N1362,YesNoTable,2,FALSE),-1)</f>
        <v>-1</v>
      </c>
      <c r="O1362" s="5">
        <f>IFERROR(VLOOKUP('Planuojami Pirkimai'!O1362,TitleTable,2,FALSE),-1)</f>
        <v>-1</v>
      </c>
      <c r="P1362" s="5">
        <f>('Planuojami Pirkimai'!P1362)</f>
        <v>0</v>
      </c>
      <c r="Q1362" s="5">
        <f>('Planuojami Pirkimai'!Q1362)</f>
        <v>0</v>
      </c>
      <c r="R1362" s="5">
        <f>('Planuojami Pirkimai'!R1362)</f>
        <v>0</v>
      </c>
      <c r="S1362" s="5">
        <f>('Planuojami Pirkimai'!S1362)</f>
        <v>0</v>
      </c>
      <c r="T1362" s="5">
        <f>('Planuojami Pirkimai'!T1362)</f>
        <v>0</v>
      </c>
    </row>
    <row r="1363" spans="1:20" x14ac:dyDescent="0.25">
      <c r="A1363" s="5">
        <f>IFERROR(VLOOKUP('Planuojami Pirkimai'!A1363,PurchaseTypeTable,2,FALSE),-1)</f>
        <v>-1</v>
      </c>
      <c r="B1363" s="5">
        <f>'Planuojami Pirkimai'!B1363</f>
        <v>0</v>
      </c>
      <c r="C1363" s="5">
        <f>IFERROR(VLOOKUP('Planuojami Pirkimai'!C1363,TypeTable,2,FALSE),-1)</f>
        <v>-1</v>
      </c>
      <c r="D1363" s="5">
        <f>'Planuojami Pirkimai'!D1363</f>
        <v>0</v>
      </c>
      <c r="E1363" s="5">
        <f>'Planuojami Pirkimai'!E1363</f>
        <v>0</v>
      </c>
      <c r="F1363" s="5">
        <f>IFERROR(VLOOKUP('Planuojami Pirkimai'!F1363,MeasurementTable,2,FALSE),'Planuojami Pirkimai'!F1363)</f>
        <v>0</v>
      </c>
      <c r="G1363" s="11">
        <f>'Planuojami Pirkimai'!G1363</f>
        <v>0</v>
      </c>
      <c r="H1363" s="5">
        <f>'Planuojami Pirkimai'!H1363</f>
        <v>0</v>
      </c>
      <c r="I1363" s="11">
        <f>'Planuojami Pirkimai'!I1363</f>
        <v>0</v>
      </c>
      <c r="J1363" s="5">
        <f>IFERROR(VLOOKUP('Planuojami Pirkimai'!J1363,QuarterTable,2,FALSE),'Planuojami Pirkimai'!J1363)</f>
        <v>0</v>
      </c>
      <c r="K1363" s="5">
        <f>IFERROR(VLOOKUP('Planuojami Pirkimai'!K1363,QuarterTable,2,FALSE),'Planuojami Pirkimai'!K1363)</f>
        <v>0</v>
      </c>
      <c r="L1363" s="5">
        <f>IFERROR(VLOOKUP('Planuojami Pirkimai'!L1363,YesNoTable,2,FALSE),-1)</f>
        <v>-1</v>
      </c>
      <c r="M1363" s="5">
        <f>IFERROR(VLOOKUP('Planuojami Pirkimai'!M1363,YesNoTable,2,FALSE),-1)</f>
        <v>-1</v>
      </c>
      <c r="N1363" s="5">
        <f>IFERROR(VLOOKUP('Planuojami Pirkimai'!N1363,YesNoTable,2,FALSE),-1)</f>
        <v>-1</v>
      </c>
      <c r="O1363" s="5">
        <f>IFERROR(VLOOKUP('Planuojami Pirkimai'!O1363,TitleTable,2,FALSE),-1)</f>
        <v>-1</v>
      </c>
      <c r="P1363" s="5">
        <f>('Planuojami Pirkimai'!P1363)</f>
        <v>0</v>
      </c>
      <c r="Q1363" s="5">
        <f>('Planuojami Pirkimai'!Q1363)</f>
        <v>0</v>
      </c>
      <c r="R1363" s="5">
        <f>('Planuojami Pirkimai'!R1363)</f>
        <v>0</v>
      </c>
      <c r="S1363" s="5">
        <f>('Planuojami Pirkimai'!S1363)</f>
        <v>0</v>
      </c>
      <c r="T1363" s="5">
        <f>('Planuojami Pirkimai'!T1363)</f>
        <v>0</v>
      </c>
    </row>
    <row r="1364" spans="1:20" x14ac:dyDescent="0.25">
      <c r="A1364" s="5">
        <f>IFERROR(VLOOKUP('Planuojami Pirkimai'!A1364,PurchaseTypeTable,2,FALSE),-1)</f>
        <v>-1</v>
      </c>
      <c r="B1364" s="5">
        <f>'Planuojami Pirkimai'!B1364</f>
        <v>0</v>
      </c>
      <c r="C1364" s="5">
        <f>IFERROR(VLOOKUP('Planuojami Pirkimai'!C1364,TypeTable,2,FALSE),-1)</f>
        <v>-1</v>
      </c>
      <c r="D1364" s="5">
        <f>'Planuojami Pirkimai'!D1364</f>
        <v>0</v>
      </c>
      <c r="E1364" s="5">
        <f>'Planuojami Pirkimai'!E1364</f>
        <v>0</v>
      </c>
      <c r="F1364" s="5">
        <f>IFERROR(VLOOKUP('Planuojami Pirkimai'!F1364,MeasurementTable,2,FALSE),'Planuojami Pirkimai'!F1364)</f>
        <v>0</v>
      </c>
      <c r="G1364" s="11">
        <f>'Planuojami Pirkimai'!G1364</f>
        <v>0</v>
      </c>
      <c r="H1364" s="5">
        <f>'Planuojami Pirkimai'!H1364</f>
        <v>0</v>
      </c>
      <c r="I1364" s="11">
        <f>'Planuojami Pirkimai'!I1364</f>
        <v>0</v>
      </c>
      <c r="J1364" s="5">
        <f>IFERROR(VLOOKUP('Planuojami Pirkimai'!J1364,QuarterTable,2,FALSE),'Planuojami Pirkimai'!J1364)</f>
        <v>0</v>
      </c>
      <c r="K1364" s="5">
        <f>IFERROR(VLOOKUP('Planuojami Pirkimai'!K1364,QuarterTable,2,FALSE),'Planuojami Pirkimai'!K1364)</f>
        <v>0</v>
      </c>
      <c r="L1364" s="5">
        <f>IFERROR(VLOOKUP('Planuojami Pirkimai'!L1364,YesNoTable,2,FALSE),-1)</f>
        <v>-1</v>
      </c>
      <c r="M1364" s="5">
        <f>IFERROR(VLOOKUP('Planuojami Pirkimai'!M1364,YesNoTable,2,FALSE),-1)</f>
        <v>-1</v>
      </c>
      <c r="N1364" s="5">
        <f>IFERROR(VLOOKUP('Planuojami Pirkimai'!N1364,YesNoTable,2,FALSE),-1)</f>
        <v>-1</v>
      </c>
      <c r="O1364" s="5">
        <f>IFERROR(VLOOKUP('Planuojami Pirkimai'!O1364,TitleTable,2,FALSE),-1)</f>
        <v>-1</v>
      </c>
      <c r="P1364" s="5">
        <f>('Planuojami Pirkimai'!P1364)</f>
        <v>0</v>
      </c>
      <c r="Q1364" s="5">
        <f>('Planuojami Pirkimai'!Q1364)</f>
        <v>0</v>
      </c>
      <c r="R1364" s="5">
        <f>('Planuojami Pirkimai'!R1364)</f>
        <v>0</v>
      </c>
      <c r="S1364" s="5">
        <f>('Planuojami Pirkimai'!S1364)</f>
        <v>0</v>
      </c>
      <c r="T1364" s="5">
        <f>('Planuojami Pirkimai'!T1364)</f>
        <v>0</v>
      </c>
    </row>
    <row r="1365" spans="1:20" x14ac:dyDescent="0.25">
      <c r="A1365" s="5">
        <f>IFERROR(VLOOKUP('Planuojami Pirkimai'!A1365,PurchaseTypeTable,2,FALSE),-1)</f>
        <v>-1</v>
      </c>
      <c r="B1365" s="5">
        <f>'Planuojami Pirkimai'!B1365</f>
        <v>0</v>
      </c>
      <c r="C1365" s="5">
        <f>IFERROR(VLOOKUP('Planuojami Pirkimai'!C1365,TypeTable,2,FALSE),-1)</f>
        <v>-1</v>
      </c>
      <c r="D1365" s="5">
        <f>'Planuojami Pirkimai'!D1365</f>
        <v>0</v>
      </c>
      <c r="E1365" s="5">
        <f>'Planuojami Pirkimai'!E1365</f>
        <v>0</v>
      </c>
      <c r="F1365" s="5">
        <f>IFERROR(VLOOKUP('Planuojami Pirkimai'!F1365,MeasurementTable,2,FALSE),'Planuojami Pirkimai'!F1365)</f>
        <v>0</v>
      </c>
      <c r="G1365" s="11">
        <f>'Planuojami Pirkimai'!G1365</f>
        <v>0</v>
      </c>
      <c r="H1365" s="5">
        <f>'Planuojami Pirkimai'!H1365</f>
        <v>0</v>
      </c>
      <c r="I1365" s="11">
        <f>'Planuojami Pirkimai'!I1365</f>
        <v>0</v>
      </c>
      <c r="J1365" s="5">
        <f>IFERROR(VLOOKUP('Planuojami Pirkimai'!J1365,QuarterTable,2,FALSE),'Planuojami Pirkimai'!J1365)</f>
        <v>0</v>
      </c>
      <c r="K1365" s="5">
        <f>IFERROR(VLOOKUP('Planuojami Pirkimai'!K1365,QuarterTable,2,FALSE),'Planuojami Pirkimai'!K1365)</f>
        <v>0</v>
      </c>
      <c r="L1365" s="5">
        <f>IFERROR(VLOOKUP('Planuojami Pirkimai'!L1365,YesNoTable,2,FALSE),-1)</f>
        <v>-1</v>
      </c>
      <c r="M1365" s="5">
        <f>IFERROR(VLOOKUP('Planuojami Pirkimai'!M1365,YesNoTable,2,FALSE),-1)</f>
        <v>-1</v>
      </c>
      <c r="N1365" s="5">
        <f>IFERROR(VLOOKUP('Planuojami Pirkimai'!N1365,YesNoTable,2,FALSE),-1)</f>
        <v>-1</v>
      </c>
      <c r="O1365" s="5">
        <f>IFERROR(VLOOKUP('Planuojami Pirkimai'!O1365,TitleTable,2,FALSE),-1)</f>
        <v>-1</v>
      </c>
      <c r="P1365" s="5">
        <f>('Planuojami Pirkimai'!P1365)</f>
        <v>0</v>
      </c>
      <c r="Q1365" s="5">
        <f>('Planuojami Pirkimai'!Q1365)</f>
        <v>0</v>
      </c>
      <c r="R1365" s="5">
        <f>('Planuojami Pirkimai'!R1365)</f>
        <v>0</v>
      </c>
      <c r="S1365" s="5">
        <f>('Planuojami Pirkimai'!S1365)</f>
        <v>0</v>
      </c>
      <c r="T1365" s="5">
        <f>('Planuojami Pirkimai'!T1365)</f>
        <v>0</v>
      </c>
    </row>
    <row r="1366" spans="1:20" x14ac:dyDescent="0.25">
      <c r="A1366" s="5">
        <f>IFERROR(VLOOKUP('Planuojami Pirkimai'!A1366,PurchaseTypeTable,2,FALSE),-1)</f>
        <v>-1</v>
      </c>
      <c r="B1366" s="5">
        <f>'Planuojami Pirkimai'!B1366</f>
        <v>0</v>
      </c>
      <c r="C1366" s="5">
        <f>IFERROR(VLOOKUP('Planuojami Pirkimai'!C1366,TypeTable,2,FALSE),-1)</f>
        <v>-1</v>
      </c>
      <c r="D1366" s="5">
        <f>'Planuojami Pirkimai'!D1366</f>
        <v>0</v>
      </c>
      <c r="E1366" s="5">
        <f>'Planuojami Pirkimai'!E1366</f>
        <v>0</v>
      </c>
      <c r="F1366" s="5">
        <f>IFERROR(VLOOKUP('Planuojami Pirkimai'!F1366,MeasurementTable,2,FALSE),'Planuojami Pirkimai'!F1366)</f>
        <v>0</v>
      </c>
      <c r="G1366" s="11">
        <f>'Planuojami Pirkimai'!G1366</f>
        <v>0</v>
      </c>
      <c r="H1366" s="5">
        <f>'Planuojami Pirkimai'!H1366</f>
        <v>0</v>
      </c>
      <c r="I1366" s="11">
        <f>'Planuojami Pirkimai'!I1366</f>
        <v>0</v>
      </c>
      <c r="J1366" s="5">
        <f>IFERROR(VLOOKUP('Planuojami Pirkimai'!J1366,QuarterTable,2,FALSE),'Planuojami Pirkimai'!J1366)</f>
        <v>0</v>
      </c>
      <c r="K1366" s="5">
        <f>IFERROR(VLOOKUP('Planuojami Pirkimai'!K1366,QuarterTable,2,FALSE),'Planuojami Pirkimai'!K1366)</f>
        <v>0</v>
      </c>
      <c r="L1366" s="5">
        <f>IFERROR(VLOOKUP('Planuojami Pirkimai'!L1366,YesNoTable,2,FALSE),-1)</f>
        <v>-1</v>
      </c>
      <c r="M1366" s="5">
        <f>IFERROR(VLOOKUP('Planuojami Pirkimai'!M1366,YesNoTable,2,FALSE),-1)</f>
        <v>-1</v>
      </c>
      <c r="N1366" s="5">
        <f>IFERROR(VLOOKUP('Planuojami Pirkimai'!N1366,YesNoTable,2,FALSE),-1)</f>
        <v>-1</v>
      </c>
      <c r="O1366" s="5">
        <f>IFERROR(VLOOKUP('Planuojami Pirkimai'!O1366,TitleTable,2,FALSE),-1)</f>
        <v>-1</v>
      </c>
      <c r="P1366" s="5">
        <f>('Planuojami Pirkimai'!P1366)</f>
        <v>0</v>
      </c>
      <c r="Q1366" s="5">
        <f>('Planuojami Pirkimai'!Q1366)</f>
        <v>0</v>
      </c>
      <c r="R1366" s="5">
        <f>('Planuojami Pirkimai'!R1366)</f>
        <v>0</v>
      </c>
      <c r="S1366" s="5">
        <f>('Planuojami Pirkimai'!S1366)</f>
        <v>0</v>
      </c>
      <c r="T1366" s="5">
        <f>('Planuojami Pirkimai'!T1366)</f>
        <v>0</v>
      </c>
    </row>
    <row r="1367" spans="1:20" x14ac:dyDescent="0.25">
      <c r="A1367" s="5">
        <f>IFERROR(VLOOKUP('Planuojami Pirkimai'!A1367,PurchaseTypeTable,2,FALSE),-1)</f>
        <v>-1</v>
      </c>
      <c r="B1367" s="5">
        <f>'Planuojami Pirkimai'!B1367</f>
        <v>0</v>
      </c>
      <c r="C1367" s="5">
        <f>IFERROR(VLOOKUP('Planuojami Pirkimai'!C1367,TypeTable,2,FALSE),-1)</f>
        <v>-1</v>
      </c>
      <c r="D1367" s="5">
        <f>'Planuojami Pirkimai'!D1367</f>
        <v>0</v>
      </c>
      <c r="E1367" s="5">
        <f>'Planuojami Pirkimai'!E1367</f>
        <v>0</v>
      </c>
      <c r="F1367" s="5">
        <f>IFERROR(VLOOKUP('Planuojami Pirkimai'!F1367,MeasurementTable,2,FALSE),'Planuojami Pirkimai'!F1367)</f>
        <v>0</v>
      </c>
      <c r="G1367" s="11">
        <f>'Planuojami Pirkimai'!G1367</f>
        <v>0</v>
      </c>
      <c r="H1367" s="5">
        <f>'Planuojami Pirkimai'!H1367</f>
        <v>0</v>
      </c>
      <c r="I1367" s="11">
        <f>'Planuojami Pirkimai'!I1367</f>
        <v>0</v>
      </c>
      <c r="J1367" s="5">
        <f>IFERROR(VLOOKUP('Planuojami Pirkimai'!J1367,QuarterTable,2,FALSE),'Planuojami Pirkimai'!J1367)</f>
        <v>0</v>
      </c>
      <c r="K1367" s="5">
        <f>IFERROR(VLOOKUP('Planuojami Pirkimai'!K1367,QuarterTable,2,FALSE),'Planuojami Pirkimai'!K1367)</f>
        <v>0</v>
      </c>
      <c r="L1367" s="5">
        <f>IFERROR(VLOOKUP('Planuojami Pirkimai'!L1367,YesNoTable,2,FALSE),-1)</f>
        <v>-1</v>
      </c>
      <c r="M1367" s="5">
        <f>IFERROR(VLOOKUP('Planuojami Pirkimai'!M1367,YesNoTable,2,FALSE),-1)</f>
        <v>-1</v>
      </c>
      <c r="N1367" s="5">
        <f>IFERROR(VLOOKUP('Planuojami Pirkimai'!N1367,YesNoTable,2,FALSE),-1)</f>
        <v>-1</v>
      </c>
      <c r="O1367" s="5">
        <f>IFERROR(VLOOKUP('Planuojami Pirkimai'!O1367,TitleTable,2,FALSE),-1)</f>
        <v>-1</v>
      </c>
      <c r="P1367" s="5">
        <f>('Planuojami Pirkimai'!P1367)</f>
        <v>0</v>
      </c>
      <c r="Q1367" s="5">
        <f>('Planuojami Pirkimai'!Q1367)</f>
        <v>0</v>
      </c>
      <c r="R1367" s="5">
        <f>('Planuojami Pirkimai'!R1367)</f>
        <v>0</v>
      </c>
      <c r="S1367" s="5">
        <f>('Planuojami Pirkimai'!S1367)</f>
        <v>0</v>
      </c>
      <c r="T1367" s="5">
        <f>('Planuojami Pirkimai'!T1367)</f>
        <v>0</v>
      </c>
    </row>
    <row r="1368" spans="1:20" x14ac:dyDescent="0.25">
      <c r="A1368" s="5">
        <f>IFERROR(VLOOKUP('Planuojami Pirkimai'!A1368,PurchaseTypeTable,2,FALSE),-1)</f>
        <v>-1</v>
      </c>
      <c r="B1368" s="5">
        <f>'Planuojami Pirkimai'!B1368</f>
        <v>0</v>
      </c>
      <c r="C1368" s="5">
        <f>IFERROR(VLOOKUP('Planuojami Pirkimai'!C1368,TypeTable,2,FALSE),-1)</f>
        <v>-1</v>
      </c>
      <c r="D1368" s="5">
        <f>'Planuojami Pirkimai'!D1368</f>
        <v>0</v>
      </c>
      <c r="E1368" s="5">
        <f>'Planuojami Pirkimai'!E1368</f>
        <v>0</v>
      </c>
      <c r="F1368" s="5">
        <f>IFERROR(VLOOKUP('Planuojami Pirkimai'!F1368,MeasurementTable,2,FALSE),'Planuojami Pirkimai'!F1368)</f>
        <v>0</v>
      </c>
      <c r="G1368" s="11">
        <f>'Planuojami Pirkimai'!G1368</f>
        <v>0</v>
      </c>
      <c r="H1368" s="5">
        <f>'Planuojami Pirkimai'!H1368</f>
        <v>0</v>
      </c>
      <c r="I1368" s="11">
        <f>'Planuojami Pirkimai'!I1368</f>
        <v>0</v>
      </c>
      <c r="J1368" s="5">
        <f>IFERROR(VLOOKUP('Planuojami Pirkimai'!J1368,QuarterTable,2,FALSE),'Planuojami Pirkimai'!J1368)</f>
        <v>0</v>
      </c>
      <c r="K1368" s="5">
        <f>IFERROR(VLOOKUP('Planuojami Pirkimai'!K1368,QuarterTable,2,FALSE),'Planuojami Pirkimai'!K1368)</f>
        <v>0</v>
      </c>
      <c r="L1368" s="5">
        <f>IFERROR(VLOOKUP('Planuojami Pirkimai'!L1368,YesNoTable,2,FALSE),-1)</f>
        <v>-1</v>
      </c>
      <c r="M1368" s="5">
        <f>IFERROR(VLOOKUP('Planuojami Pirkimai'!M1368,YesNoTable,2,FALSE),-1)</f>
        <v>-1</v>
      </c>
      <c r="N1368" s="5">
        <f>IFERROR(VLOOKUP('Planuojami Pirkimai'!N1368,YesNoTable,2,FALSE),-1)</f>
        <v>-1</v>
      </c>
      <c r="O1368" s="5">
        <f>IFERROR(VLOOKUP('Planuojami Pirkimai'!O1368,TitleTable,2,FALSE),-1)</f>
        <v>-1</v>
      </c>
      <c r="P1368" s="5">
        <f>('Planuojami Pirkimai'!P1368)</f>
        <v>0</v>
      </c>
      <c r="Q1368" s="5">
        <f>('Planuojami Pirkimai'!Q1368)</f>
        <v>0</v>
      </c>
      <c r="R1368" s="5">
        <f>('Planuojami Pirkimai'!R1368)</f>
        <v>0</v>
      </c>
      <c r="S1368" s="5">
        <f>('Planuojami Pirkimai'!S1368)</f>
        <v>0</v>
      </c>
      <c r="T1368" s="5">
        <f>('Planuojami Pirkimai'!T1368)</f>
        <v>0</v>
      </c>
    </row>
    <row r="1369" spans="1:20" x14ac:dyDescent="0.25">
      <c r="A1369" s="5">
        <f>IFERROR(VLOOKUP('Planuojami Pirkimai'!A1369,PurchaseTypeTable,2,FALSE),-1)</f>
        <v>-1</v>
      </c>
      <c r="B1369" s="5">
        <f>'Planuojami Pirkimai'!B1369</f>
        <v>0</v>
      </c>
      <c r="C1369" s="5">
        <f>IFERROR(VLOOKUP('Planuojami Pirkimai'!C1369,TypeTable,2,FALSE),-1)</f>
        <v>-1</v>
      </c>
      <c r="D1369" s="5">
        <f>'Planuojami Pirkimai'!D1369</f>
        <v>0</v>
      </c>
      <c r="E1369" s="5">
        <f>'Planuojami Pirkimai'!E1369</f>
        <v>0</v>
      </c>
      <c r="F1369" s="5">
        <f>IFERROR(VLOOKUP('Planuojami Pirkimai'!F1369,MeasurementTable,2,FALSE),'Planuojami Pirkimai'!F1369)</f>
        <v>0</v>
      </c>
      <c r="G1369" s="11">
        <f>'Planuojami Pirkimai'!G1369</f>
        <v>0</v>
      </c>
      <c r="H1369" s="5">
        <f>'Planuojami Pirkimai'!H1369</f>
        <v>0</v>
      </c>
      <c r="I1369" s="11">
        <f>'Planuojami Pirkimai'!I1369</f>
        <v>0</v>
      </c>
      <c r="J1369" s="5">
        <f>IFERROR(VLOOKUP('Planuojami Pirkimai'!J1369,QuarterTable,2,FALSE),'Planuojami Pirkimai'!J1369)</f>
        <v>0</v>
      </c>
      <c r="K1369" s="5">
        <f>IFERROR(VLOOKUP('Planuojami Pirkimai'!K1369,QuarterTable,2,FALSE),'Planuojami Pirkimai'!K1369)</f>
        <v>0</v>
      </c>
      <c r="L1369" s="5">
        <f>IFERROR(VLOOKUP('Planuojami Pirkimai'!L1369,YesNoTable,2,FALSE),-1)</f>
        <v>-1</v>
      </c>
      <c r="M1369" s="5">
        <f>IFERROR(VLOOKUP('Planuojami Pirkimai'!M1369,YesNoTable,2,FALSE),-1)</f>
        <v>-1</v>
      </c>
      <c r="N1369" s="5">
        <f>IFERROR(VLOOKUP('Planuojami Pirkimai'!N1369,YesNoTable,2,FALSE),-1)</f>
        <v>-1</v>
      </c>
      <c r="O1369" s="5">
        <f>IFERROR(VLOOKUP('Planuojami Pirkimai'!O1369,TitleTable,2,FALSE),-1)</f>
        <v>-1</v>
      </c>
      <c r="P1369" s="5">
        <f>('Planuojami Pirkimai'!P1369)</f>
        <v>0</v>
      </c>
      <c r="Q1369" s="5">
        <f>('Planuojami Pirkimai'!Q1369)</f>
        <v>0</v>
      </c>
      <c r="R1369" s="5">
        <f>('Planuojami Pirkimai'!R1369)</f>
        <v>0</v>
      </c>
      <c r="S1369" s="5">
        <f>('Planuojami Pirkimai'!S1369)</f>
        <v>0</v>
      </c>
      <c r="T1369" s="5">
        <f>('Planuojami Pirkimai'!T1369)</f>
        <v>0</v>
      </c>
    </row>
    <row r="1370" spans="1:20" x14ac:dyDescent="0.25">
      <c r="A1370" s="5">
        <f>IFERROR(VLOOKUP('Planuojami Pirkimai'!A1370,PurchaseTypeTable,2,FALSE),-1)</f>
        <v>-1</v>
      </c>
      <c r="B1370" s="5">
        <f>'Planuojami Pirkimai'!B1370</f>
        <v>0</v>
      </c>
      <c r="C1370" s="5">
        <f>IFERROR(VLOOKUP('Planuojami Pirkimai'!C1370,TypeTable,2,FALSE),-1)</f>
        <v>-1</v>
      </c>
      <c r="D1370" s="5">
        <f>'Planuojami Pirkimai'!D1370</f>
        <v>0</v>
      </c>
      <c r="E1370" s="5">
        <f>'Planuojami Pirkimai'!E1370</f>
        <v>0</v>
      </c>
      <c r="F1370" s="5">
        <f>IFERROR(VLOOKUP('Planuojami Pirkimai'!F1370,MeasurementTable,2,FALSE),'Planuojami Pirkimai'!F1370)</f>
        <v>0</v>
      </c>
      <c r="G1370" s="11">
        <f>'Planuojami Pirkimai'!G1370</f>
        <v>0</v>
      </c>
      <c r="H1370" s="5">
        <f>'Planuojami Pirkimai'!H1370</f>
        <v>0</v>
      </c>
      <c r="I1370" s="11">
        <f>'Planuojami Pirkimai'!I1370</f>
        <v>0</v>
      </c>
      <c r="J1370" s="5">
        <f>IFERROR(VLOOKUP('Planuojami Pirkimai'!J1370,QuarterTable,2,FALSE),'Planuojami Pirkimai'!J1370)</f>
        <v>0</v>
      </c>
      <c r="K1370" s="5">
        <f>IFERROR(VLOOKUP('Planuojami Pirkimai'!K1370,QuarterTable,2,FALSE),'Planuojami Pirkimai'!K1370)</f>
        <v>0</v>
      </c>
      <c r="L1370" s="5">
        <f>IFERROR(VLOOKUP('Planuojami Pirkimai'!L1370,YesNoTable,2,FALSE),-1)</f>
        <v>-1</v>
      </c>
      <c r="M1370" s="5">
        <f>IFERROR(VLOOKUP('Planuojami Pirkimai'!M1370,YesNoTable,2,FALSE),-1)</f>
        <v>-1</v>
      </c>
      <c r="N1370" s="5">
        <f>IFERROR(VLOOKUP('Planuojami Pirkimai'!N1370,YesNoTable,2,FALSE),-1)</f>
        <v>-1</v>
      </c>
      <c r="O1370" s="5">
        <f>IFERROR(VLOOKUP('Planuojami Pirkimai'!O1370,TitleTable,2,FALSE),-1)</f>
        <v>-1</v>
      </c>
      <c r="P1370" s="5">
        <f>('Planuojami Pirkimai'!P1370)</f>
        <v>0</v>
      </c>
      <c r="Q1370" s="5">
        <f>('Planuojami Pirkimai'!Q1370)</f>
        <v>0</v>
      </c>
      <c r="R1370" s="5">
        <f>('Planuojami Pirkimai'!R1370)</f>
        <v>0</v>
      </c>
      <c r="S1370" s="5">
        <f>('Planuojami Pirkimai'!S1370)</f>
        <v>0</v>
      </c>
      <c r="T1370" s="5">
        <f>('Planuojami Pirkimai'!T1370)</f>
        <v>0</v>
      </c>
    </row>
    <row r="1371" spans="1:20" x14ac:dyDescent="0.25">
      <c r="A1371" s="5">
        <f>IFERROR(VLOOKUP('Planuojami Pirkimai'!A1371,PurchaseTypeTable,2,FALSE),-1)</f>
        <v>-1</v>
      </c>
      <c r="B1371" s="5">
        <f>'Planuojami Pirkimai'!B1371</f>
        <v>0</v>
      </c>
      <c r="C1371" s="5">
        <f>IFERROR(VLOOKUP('Planuojami Pirkimai'!C1371,TypeTable,2,FALSE),-1)</f>
        <v>-1</v>
      </c>
      <c r="D1371" s="5">
        <f>'Planuojami Pirkimai'!D1371</f>
        <v>0</v>
      </c>
      <c r="E1371" s="5">
        <f>'Planuojami Pirkimai'!E1371</f>
        <v>0</v>
      </c>
      <c r="F1371" s="5">
        <f>IFERROR(VLOOKUP('Planuojami Pirkimai'!F1371,MeasurementTable,2,FALSE),'Planuojami Pirkimai'!F1371)</f>
        <v>0</v>
      </c>
      <c r="G1371" s="11">
        <f>'Planuojami Pirkimai'!G1371</f>
        <v>0</v>
      </c>
      <c r="H1371" s="5">
        <f>'Planuojami Pirkimai'!H1371</f>
        <v>0</v>
      </c>
      <c r="I1371" s="11">
        <f>'Planuojami Pirkimai'!I1371</f>
        <v>0</v>
      </c>
      <c r="J1371" s="5">
        <f>IFERROR(VLOOKUP('Planuojami Pirkimai'!J1371,QuarterTable,2,FALSE),'Planuojami Pirkimai'!J1371)</f>
        <v>0</v>
      </c>
      <c r="K1371" s="5">
        <f>IFERROR(VLOOKUP('Planuojami Pirkimai'!K1371,QuarterTable,2,FALSE),'Planuojami Pirkimai'!K1371)</f>
        <v>0</v>
      </c>
      <c r="L1371" s="5">
        <f>IFERROR(VLOOKUP('Planuojami Pirkimai'!L1371,YesNoTable,2,FALSE),-1)</f>
        <v>-1</v>
      </c>
      <c r="M1371" s="5">
        <f>IFERROR(VLOOKUP('Planuojami Pirkimai'!M1371,YesNoTable,2,FALSE),-1)</f>
        <v>-1</v>
      </c>
      <c r="N1371" s="5">
        <f>IFERROR(VLOOKUP('Planuojami Pirkimai'!N1371,YesNoTable,2,FALSE),-1)</f>
        <v>-1</v>
      </c>
      <c r="O1371" s="5">
        <f>IFERROR(VLOOKUP('Planuojami Pirkimai'!O1371,TitleTable,2,FALSE),-1)</f>
        <v>-1</v>
      </c>
      <c r="P1371" s="5">
        <f>('Planuojami Pirkimai'!P1371)</f>
        <v>0</v>
      </c>
      <c r="Q1371" s="5">
        <f>('Planuojami Pirkimai'!Q1371)</f>
        <v>0</v>
      </c>
      <c r="R1371" s="5">
        <f>('Planuojami Pirkimai'!R1371)</f>
        <v>0</v>
      </c>
      <c r="S1371" s="5">
        <f>('Planuojami Pirkimai'!S1371)</f>
        <v>0</v>
      </c>
      <c r="T1371" s="5">
        <f>('Planuojami Pirkimai'!T1371)</f>
        <v>0</v>
      </c>
    </row>
    <row r="1372" spans="1:20" x14ac:dyDescent="0.25">
      <c r="A1372" s="5">
        <f>IFERROR(VLOOKUP('Planuojami Pirkimai'!A1372,PurchaseTypeTable,2,FALSE),-1)</f>
        <v>-1</v>
      </c>
      <c r="B1372" s="5">
        <f>'Planuojami Pirkimai'!B1372</f>
        <v>0</v>
      </c>
      <c r="C1372" s="5">
        <f>IFERROR(VLOOKUP('Planuojami Pirkimai'!C1372,TypeTable,2,FALSE),-1)</f>
        <v>-1</v>
      </c>
      <c r="D1372" s="5">
        <f>'Planuojami Pirkimai'!D1372</f>
        <v>0</v>
      </c>
      <c r="E1372" s="5">
        <f>'Planuojami Pirkimai'!E1372</f>
        <v>0</v>
      </c>
      <c r="F1372" s="5">
        <f>IFERROR(VLOOKUP('Planuojami Pirkimai'!F1372,MeasurementTable,2,FALSE),'Planuojami Pirkimai'!F1372)</f>
        <v>0</v>
      </c>
      <c r="G1372" s="11">
        <f>'Planuojami Pirkimai'!G1372</f>
        <v>0</v>
      </c>
      <c r="H1372" s="5">
        <f>'Planuojami Pirkimai'!H1372</f>
        <v>0</v>
      </c>
      <c r="I1372" s="11">
        <f>'Planuojami Pirkimai'!I1372</f>
        <v>0</v>
      </c>
      <c r="J1372" s="5">
        <f>IFERROR(VLOOKUP('Planuojami Pirkimai'!J1372,QuarterTable,2,FALSE),'Planuojami Pirkimai'!J1372)</f>
        <v>0</v>
      </c>
      <c r="K1372" s="5">
        <f>IFERROR(VLOOKUP('Planuojami Pirkimai'!K1372,QuarterTable,2,FALSE),'Planuojami Pirkimai'!K1372)</f>
        <v>0</v>
      </c>
      <c r="L1372" s="5">
        <f>IFERROR(VLOOKUP('Planuojami Pirkimai'!L1372,YesNoTable,2,FALSE),-1)</f>
        <v>-1</v>
      </c>
      <c r="M1372" s="5">
        <f>IFERROR(VLOOKUP('Planuojami Pirkimai'!M1372,YesNoTable,2,FALSE),-1)</f>
        <v>-1</v>
      </c>
      <c r="N1372" s="5">
        <f>IFERROR(VLOOKUP('Planuojami Pirkimai'!N1372,YesNoTable,2,FALSE),-1)</f>
        <v>-1</v>
      </c>
      <c r="O1372" s="5">
        <f>IFERROR(VLOOKUP('Planuojami Pirkimai'!O1372,TitleTable,2,FALSE),-1)</f>
        <v>-1</v>
      </c>
      <c r="P1372" s="5">
        <f>('Planuojami Pirkimai'!P1372)</f>
        <v>0</v>
      </c>
      <c r="Q1372" s="5">
        <f>('Planuojami Pirkimai'!Q1372)</f>
        <v>0</v>
      </c>
      <c r="R1372" s="5">
        <f>('Planuojami Pirkimai'!R1372)</f>
        <v>0</v>
      </c>
      <c r="S1372" s="5">
        <f>('Planuojami Pirkimai'!S1372)</f>
        <v>0</v>
      </c>
      <c r="T1372" s="5">
        <f>('Planuojami Pirkimai'!T1372)</f>
        <v>0</v>
      </c>
    </row>
    <row r="1373" spans="1:20" x14ac:dyDescent="0.25">
      <c r="A1373" s="5">
        <f>IFERROR(VLOOKUP('Planuojami Pirkimai'!A1373,PurchaseTypeTable,2,FALSE),-1)</f>
        <v>-1</v>
      </c>
      <c r="B1373" s="5">
        <f>'Planuojami Pirkimai'!B1373</f>
        <v>0</v>
      </c>
      <c r="C1373" s="5">
        <f>IFERROR(VLOOKUP('Planuojami Pirkimai'!C1373,TypeTable,2,FALSE),-1)</f>
        <v>-1</v>
      </c>
      <c r="D1373" s="5">
        <f>'Planuojami Pirkimai'!D1373</f>
        <v>0</v>
      </c>
      <c r="E1373" s="5">
        <f>'Planuojami Pirkimai'!E1373</f>
        <v>0</v>
      </c>
      <c r="F1373" s="5">
        <f>IFERROR(VLOOKUP('Planuojami Pirkimai'!F1373,MeasurementTable,2,FALSE),'Planuojami Pirkimai'!F1373)</f>
        <v>0</v>
      </c>
      <c r="G1373" s="11">
        <f>'Planuojami Pirkimai'!G1373</f>
        <v>0</v>
      </c>
      <c r="H1373" s="5">
        <f>'Planuojami Pirkimai'!H1373</f>
        <v>0</v>
      </c>
      <c r="I1373" s="11">
        <f>'Planuojami Pirkimai'!I1373</f>
        <v>0</v>
      </c>
      <c r="J1373" s="5">
        <f>IFERROR(VLOOKUP('Planuojami Pirkimai'!J1373,QuarterTable,2,FALSE),'Planuojami Pirkimai'!J1373)</f>
        <v>0</v>
      </c>
      <c r="K1373" s="5">
        <f>IFERROR(VLOOKUP('Planuojami Pirkimai'!K1373,QuarterTable,2,FALSE),'Planuojami Pirkimai'!K1373)</f>
        <v>0</v>
      </c>
      <c r="L1373" s="5">
        <f>IFERROR(VLOOKUP('Planuojami Pirkimai'!L1373,YesNoTable,2,FALSE),-1)</f>
        <v>-1</v>
      </c>
      <c r="M1373" s="5">
        <f>IFERROR(VLOOKUP('Planuojami Pirkimai'!M1373,YesNoTable,2,FALSE),-1)</f>
        <v>-1</v>
      </c>
      <c r="N1373" s="5">
        <f>IFERROR(VLOOKUP('Planuojami Pirkimai'!N1373,YesNoTable,2,FALSE),-1)</f>
        <v>-1</v>
      </c>
      <c r="O1373" s="5">
        <f>IFERROR(VLOOKUP('Planuojami Pirkimai'!O1373,TitleTable,2,FALSE),-1)</f>
        <v>-1</v>
      </c>
      <c r="P1373" s="5">
        <f>('Planuojami Pirkimai'!P1373)</f>
        <v>0</v>
      </c>
      <c r="Q1373" s="5">
        <f>('Planuojami Pirkimai'!Q1373)</f>
        <v>0</v>
      </c>
      <c r="R1373" s="5">
        <f>('Planuojami Pirkimai'!R1373)</f>
        <v>0</v>
      </c>
      <c r="S1373" s="5">
        <f>('Planuojami Pirkimai'!S1373)</f>
        <v>0</v>
      </c>
      <c r="T1373" s="5">
        <f>('Planuojami Pirkimai'!T1373)</f>
        <v>0</v>
      </c>
    </row>
    <row r="1374" spans="1:20" x14ac:dyDescent="0.25">
      <c r="A1374" s="5">
        <f>IFERROR(VLOOKUP('Planuojami Pirkimai'!A1374,PurchaseTypeTable,2,FALSE),-1)</f>
        <v>-1</v>
      </c>
      <c r="B1374" s="5">
        <f>'Planuojami Pirkimai'!B1374</f>
        <v>0</v>
      </c>
      <c r="C1374" s="5">
        <f>IFERROR(VLOOKUP('Planuojami Pirkimai'!C1374,TypeTable,2,FALSE),-1)</f>
        <v>-1</v>
      </c>
      <c r="D1374" s="5">
        <f>'Planuojami Pirkimai'!D1374</f>
        <v>0</v>
      </c>
      <c r="E1374" s="5">
        <f>'Planuojami Pirkimai'!E1374</f>
        <v>0</v>
      </c>
      <c r="F1374" s="5">
        <f>IFERROR(VLOOKUP('Planuojami Pirkimai'!F1374,MeasurementTable,2,FALSE),'Planuojami Pirkimai'!F1374)</f>
        <v>0</v>
      </c>
      <c r="G1374" s="11">
        <f>'Planuojami Pirkimai'!G1374</f>
        <v>0</v>
      </c>
      <c r="H1374" s="5">
        <f>'Planuojami Pirkimai'!H1374</f>
        <v>0</v>
      </c>
      <c r="I1374" s="11">
        <f>'Planuojami Pirkimai'!I1374</f>
        <v>0</v>
      </c>
      <c r="J1374" s="5">
        <f>IFERROR(VLOOKUP('Planuojami Pirkimai'!J1374,QuarterTable,2,FALSE),'Planuojami Pirkimai'!J1374)</f>
        <v>0</v>
      </c>
      <c r="K1374" s="5">
        <f>IFERROR(VLOOKUP('Planuojami Pirkimai'!K1374,QuarterTable,2,FALSE),'Planuojami Pirkimai'!K1374)</f>
        <v>0</v>
      </c>
      <c r="L1374" s="5">
        <f>IFERROR(VLOOKUP('Planuojami Pirkimai'!L1374,YesNoTable,2,FALSE),-1)</f>
        <v>-1</v>
      </c>
      <c r="M1374" s="5">
        <f>IFERROR(VLOOKUP('Planuojami Pirkimai'!M1374,YesNoTable,2,FALSE),-1)</f>
        <v>-1</v>
      </c>
      <c r="N1374" s="5">
        <f>IFERROR(VLOOKUP('Planuojami Pirkimai'!N1374,YesNoTable,2,FALSE),-1)</f>
        <v>-1</v>
      </c>
      <c r="O1374" s="5">
        <f>IFERROR(VLOOKUP('Planuojami Pirkimai'!O1374,TitleTable,2,FALSE),-1)</f>
        <v>-1</v>
      </c>
      <c r="P1374" s="5">
        <f>('Planuojami Pirkimai'!P1374)</f>
        <v>0</v>
      </c>
      <c r="Q1374" s="5">
        <f>('Planuojami Pirkimai'!Q1374)</f>
        <v>0</v>
      </c>
      <c r="R1374" s="5">
        <f>('Planuojami Pirkimai'!R1374)</f>
        <v>0</v>
      </c>
      <c r="S1374" s="5">
        <f>('Planuojami Pirkimai'!S1374)</f>
        <v>0</v>
      </c>
      <c r="T1374" s="5">
        <f>('Planuojami Pirkimai'!T1374)</f>
        <v>0</v>
      </c>
    </row>
    <row r="1375" spans="1:20" x14ac:dyDescent="0.25">
      <c r="A1375" s="5">
        <f>IFERROR(VLOOKUP('Planuojami Pirkimai'!A1375,PurchaseTypeTable,2,FALSE),-1)</f>
        <v>-1</v>
      </c>
      <c r="B1375" s="5">
        <f>'Planuojami Pirkimai'!B1375</f>
        <v>0</v>
      </c>
      <c r="C1375" s="5">
        <f>IFERROR(VLOOKUP('Planuojami Pirkimai'!C1375,TypeTable,2,FALSE),-1)</f>
        <v>-1</v>
      </c>
      <c r="D1375" s="5">
        <f>'Planuojami Pirkimai'!D1375</f>
        <v>0</v>
      </c>
      <c r="E1375" s="5">
        <f>'Planuojami Pirkimai'!E1375</f>
        <v>0</v>
      </c>
      <c r="F1375" s="5">
        <f>IFERROR(VLOOKUP('Planuojami Pirkimai'!F1375,MeasurementTable,2,FALSE),'Planuojami Pirkimai'!F1375)</f>
        <v>0</v>
      </c>
      <c r="G1375" s="11">
        <f>'Planuojami Pirkimai'!G1375</f>
        <v>0</v>
      </c>
      <c r="H1375" s="5">
        <f>'Planuojami Pirkimai'!H1375</f>
        <v>0</v>
      </c>
      <c r="I1375" s="11">
        <f>'Planuojami Pirkimai'!I1375</f>
        <v>0</v>
      </c>
      <c r="J1375" s="5">
        <f>IFERROR(VLOOKUP('Planuojami Pirkimai'!J1375,QuarterTable,2,FALSE),'Planuojami Pirkimai'!J1375)</f>
        <v>0</v>
      </c>
      <c r="K1375" s="5">
        <f>IFERROR(VLOOKUP('Planuojami Pirkimai'!K1375,QuarterTable,2,FALSE),'Planuojami Pirkimai'!K1375)</f>
        <v>0</v>
      </c>
      <c r="L1375" s="5">
        <f>IFERROR(VLOOKUP('Planuojami Pirkimai'!L1375,YesNoTable,2,FALSE),-1)</f>
        <v>-1</v>
      </c>
      <c r="M1375" s="5">
        <f>IFERROR(VLOOKUP('Planuojami Pirkimai'!M1375,YesNoTable,2,FALSE),-1)</f>
        <v>-1</v>
      </c>
      <c r="N1375" s="5">
        <f>IFERROR(VLOOKUP('Planuojami Pirkimai'!N1375,YesNoTable,2,FALSE),-1)</f>
        <v>-1</v>
      </c>
      <c r="O1375" s="5">
        <f>IFERROR(VLOOKUP('Planuojami Pirkimai'!O1375,TitleTable,2,FALSE),-1)</f>
        <v>-1</v>
      </c>
      <c r="P1375" s="5">
        <f>('Planuojami Pirkimai'!P1375)</f>
        <v>0</v>
      </c>
      <c r="Q1375" s="5">
        <f>('Planuojami Pirkimai'!Q1375)</f>
        <v>0</v>
      </c>
      <c r="R1375" s="5">
        <f>('Planuojami Pirkimai'!R1375)</f>
        <v>0</v>
      </c>
      <c r="S1375" s="5">
        <f>('Planuojami Pirkimai'!S1375)</f>
        <v>0</v>
      </c>
      <c r="T1375" s="5">
        <f>('Planuojami Pirkimai'!T1375)</f>
        <v>0</v>
      </c>
    </row>
    <row r="1376" spans="1:20" x14ac:dyDescent="0.25">
      <c r="A1376" s="5">
        <f>IFERROR(VLOOKUP('Planuojami Pirkimai'!A1376,PurchaseTypeTable,2,FALSE),-1)</f>
        <v>-1</v>
      </c>
      <c r="B1376" s="5">
        <f>'Planuojami Pirkimai'!B1376</f>
        <v>0</v>
      </c>
      <c r="C1376" s="5">
        <f>IFERROR(VLOOKUP('Planuojami Pirkimai'!C1376,TypeTable,2,FALSE),-1)</f>
        <v>-1</v>
      </c>
      <c r="D1376" s="5">
        <f>'Planuojami Pirkimai'!D1376</f>
        <v>0</v>
      </c>
      <c r="E1376" s="5">
        <f>'Planuojami Pirkimai'!E1376</f>
        <v>0</v>
      </c>
      <c r="F1376" s="5">
        <f>IFERROR(VLOOKUP('Planuojami Pirkimai'!F1376,MeasurementTable,2,FALSE),'Planuojami Pirkimai'!F1376)</f>
        <v>0</v>
      </c>
      <c r="G1376" s="11">
        <f>'Planuojami Pirkimai'!G1376</f>
        <v>0</v>
      </c>
      <c r="H1376" s="5">
        <f>'Planuojami Pirkimai'!H1376</f>
        <v>0</v>
      </c>
      <c r="I1376" s="11">
        <f>'Planuojami Pirkimai'!I1376</f>
        <v>0</v>
      </c>
      <c r="J1376" s="5">
        <f>IFERROR(VLOOKUP('Planuojami Pirkimai'!J1376,QuarterTable,2,FALSE),'Planuojami Pirkimai'!J1376)</f>
        <v>0</v>
      </c>
      <c r="K1376" s="5">
        <f>IFERROR(VLOOKUP('Planuojami Pirkimai'!K1376,QuarterTable,2,FALSE),'Planuojami Pirkimai'!K1376)</f>
        <v>0</v>
      </c>
      <c r="L1376" s="5">
        <f>IFERROR(VLOOKUP('Planuojami Pirkimai'!L1376,YesNoTable,2,FALSE),-1)</f>
        <v>-1</v>
      </c>
      <c r="M1376" s="5">
        <f>IFERROR(VLOOKUP('Planuojami Pirkimai'!M1376,YesNoTable,2,FALSE),-1)</f>
        <v>-1</v>
      </c>
      <c r="N1376" s="5">
        <f>IFERROR(VLOOKUP('Planuojami Pirkimai'!N1376,YesNoTable,2,FALSE),-1)</f>
        <v>-1</v>
      </c>
      <c r="O1376" s="5">
        <f>IFERROR(VLOOKUP('Planuojami Pirkimai'!O1376,TitleTable,2,FALSE),-1)</f>
        <v>-1</v>
      </c>
      <c r="P1376" s="5">
        <f>('Planuojami Pirkimai'!P1376)</f>
        <v>0</v>
      </c>
      <c r="Q1376" s="5">
        <f>('Planuojami Pirkimai'!Q1376)</f>
        <v>0</v>
      </c>
      <c r="R1376" s="5">
        <f>('Planuojami Pirkimai'!R1376)</f>
        <v>0</v>
      </c>
      <c r="S1376" s="5">
        <f>('Planuojami Pirkimai'!S1376)</f>
        <v>0</v>
      </c>
      <c r="T1376" s="5">
        <f>('Planuojami Pirkimai'!T1376)</f>
        <v>0</v>
      </c>
    </row>
    <row r="1377" spans="1:20" x14ac:dyDescent="0.25">
      <c r="A1377" s="5">
        <f>IFERROR(VLOOKUP('Planuojami Pirkimai'!A1377,PurchaseTypeTable,2,FALSE),-1)</f>
        <v>-1</v>
      </c>
      <c r="B1377" s="5">
        <f>'Planuojami Pirkimai'!B1377</f>
        <v>0</v>
      </c>
      <c r="C1377" s="5">
        <f>IFERROR(VLOOKUP('Planuojami Pirkimai'!C1377,TypeTable,2,FALSE),-1)</f>
        <v>-1</v>
      </c>
      <c r="D1377" s="5">
        <f>'Planuojami Pirkimai'!D1377</f>
        <v>0</v>
      </c>
      <c r="E1377" s="5">
        <f>'Planuojami Pirkimai'!E1377</f>
        <v>0</v>
      </c>
      <c r="F1377" s="5">
        <f>IFERROR(VLOOKUP('Planuojami Pirkimai'!F1377,MeasurementTable,2,FALSE),'Planuojami Pirkimai'!F1377)</f>
        <v>0</v>
      </c>
      <c r="G1377" s="11">
        <f>'Planuojami Pirkimai'!G1377</f>
        <v>0</v>
      </c>
      <c r="H1377" s="5">
        <f>'Planuojami Pirkimai'!H1377</f>
        <v>0</v>
      </c>
      <c r="I1377" s="11">
        <f>'Planuojami Pirkimai'!I1377</f>
        <v>0</v>
      </c>
      <c r="J1377" s="5">
        <f>IFERROR(VLOOKUP('Planuojami Pirkimai'!J1377,QuarterTable,2,FALSE),'Planuojami Pirkimai'!J1377)</f>
        <v>0</v>
      </c>
      <c r="K1377" s="5">
        <f>IFERROR(VLOOKUP('Planuojami Pirkimai'!K1377,QuarterTable,2,FALSE),'Planuojami Pirkimai'!K1377)</f>
        <v>0</v>
      </c>
      <c r="L1377" s="5">
        <f>IFERROR(VLOOKUP('Planuojami Pirkimai'!L1377,YesNoTable,2,FALSE),-1)</f>
        <v>-1</v>
      </c>
      <c r="M1377" s="5">
        <f>IFERROR(VLOOKUP('Planuojami Pirkimai'!M1377,YesNoTable,2,FALSE),-1)</f>
        <v>-1</v>
      </c>
      <c r="N1377" s="5">
        <f>IFERROR(VLOOKUP('Planuojami Pirkimai'!N1377,YesNoTable,2,FALSE),-1)</f>
        <v>-1</v>
      </c>
      <c r="O1377" s="5">
        <f>IFERROR(VLOOKUP('Planuojami Pirkimai'!O1377,TitleTable,2,FALSE),-1)</f>
        <v>-1</v>
      </c>
      <c r="P1377" s="5">
        <f>('Planuojami Pirkimai'!P1377)</f>
        <v>0</v>
      </c>
      <c r="Q1377" s="5">
        <f>('Planuojami Pirkimai'!Q1377)</f>
        <v>0</v>
      </c>
      <c r="R1377" s="5">
        <f>('Planuojami Pirkimai'!R1377)</f>
        <v>0</v>
      </c>
      <c r="S1377" s="5">
        <f>('Planuojami Pirkimai'!S1377)</f>
        <v>0</v>
      </c>
      <c r="T1377" s="5">
        <f>('Planuojami Pirkimai'!T1377)</f>
        <v>0</v>
      </c>
    </row>
    <row r="1378" spans="1:20" x14ac:dyDescent="0.25">
      <c r="A1378" s="5">
        <f>IFERROR(VLOOKUP('Planuojami Pirkimai'!A1378,PurchaseTypeTable,2,FALSE),-1)</f>
        <v>-1</v>
      </c>
      <c r="B1378" s="5">
        <f>'Planuojami Pirkimai'!B1378</f>
        <v>0</v>
      </c>
      <c r="C1378" s="5">
        <f>IFERROR(VLOOKUP('Planuojami Pirkimai'!C1378,TypeTable,2,FALSE),-1)</f>
        <v>-1</v>
      </c>
      <c r="D1378" s="5">
        <f>'Planuojami Pirkimai'!D1378</f>
        <v>0</v>
      </c>
      <c r="E1378" s="5">
        <f>'Planuojami Pirkimai'!E1378</f>
        <v>0</v>
      </c>
      <c r="F1378" s="5">
        <f>IFERROR(VLOOKUP('Planuojami Pirkimai'!F1378,MeasurementTable,2,FALSE),'Planuojami Pirkimai'!F1378)</f>
        <v>0</v>
      </c>
      <c r="G1378" s="11">
        <f>'Planuojami Pirkimai'!G1378</f>
        <v>0</v>
      </c>
      <c r="H1378" s="5">
        <f>'Planuojami Pirkimai'!H1378</f>
        <v>0</v>
      </c>
      <c r="I1378" s="11">
        <f>'Planuojami Pirkimai'!I1378</f>
        <v>0</v>
      </c>
      <c r="J1378" s="5">
        <f>IFERROR(VLOOKUP('Planuojami Pirkimai'!J1378,QuarterTable,2,FALSE),'Planuojami Pirkimai'!J1378)</f>
        <v>0</v>
      </c>
      <c r="K1378" s="5">
        <f>IFERROR(VLOOKUP('Planuojami Pirkimai'!K1378,QuarterTable,2,FALSE),'Planuojami Pirkimai'!K1378)</f>
        <v>0</v>
      </c>
      <c r="L1378" s="5">
        <f>IFERROR(VLOOKUP('Planuojami Pirkimai'!L1378,YesNoTable,2,FALSE),-1)</f>
        <v>-1</v>
      </c>
      <c r="M1378" s="5">
        <f>IFERROR(VLOOKUP('Planuojami Pirkimai'!M1378,YesNoTable,2,FALSE),-1)</f>
        <v>-1</v>
      </c>
      <c r="N1378" s="5">
        <f>IFERROR(VLOOKUP('Planuojami Pirkimai'!N1378,YesNoTable,2,FALSE),-1)</f>
        <v>-1</v>
      </c>
      <c r="O1378" s="5">
        <f>IFERROR(VLOOKUP('Planuojami Pirkimai'!O1378,TitleTable,2,FALSE),-1)</f>
        <v>-1</v>
      </c>
      <c r="P1378" s="5">
        <f>('Planuojami Pirkimai'!P1378)</f>
        <v>0</v>
      </c>
      <c r="Q1378" s="5">
        <f>('Planuojami Pirkimai'!Q1378)</f>
        <v>0</v>
      </c>
      <c r="R1378" s="5">
        <f>('Planuojami Pirkimai'!R1378)</f>
        <v>0</v>
      </c>
      <c r="S1378" s="5">
        <f>('Planuojami Pirkimai'!S1378)</f>
        <v>0</v>
      </c>
      <c r="T1378" s="5">
        <f>('Planuojami Pirkimai'!T1378)</f>
        <v>0</v>
      </c>
    </row>
    <row r="1379" spans="1:20" x14ac:dyDescent="0.25">
      <c r="A1379" s="5">
        <f>IFERROR(VLOOKUP('Planuojami Pirkimai'!A1379,PurchaseTypeTable,2,FALSE),-1)</f>
        <v>-1</v>
      </c>
      <c r="B1379" s="5">
        <f>'Planuojami Pirkimai'!B1379</f>
        <v>0</v>
      </c>
      <c r="C1379" s="5">
        <f>IFERROR(VLOOKUP('Planuojami Pirkimai'!C1379,TypeTable,2,FALSE),-1)</f>
        <v>-1</v>
      </c>
      <c r="D1379" s="5">
        <f>'Planuojami Pirkimai'!D1379</f>
        <v>0</v>
      </c>
      <c r="E1379" s="5">
        <f>'Planuojami Pirkimai'!E1379</f>
        <v>0</v>
      </c>
      <c r="F1379" s="5">
        <f>IFERROR(VLOOKUP('Planuojami Pirkimai'!F1379,MeasurementTable,2,FALSE),'Planuojami Pirkimai'!F1379)</f>
        <v>0</v>
      </c>
      <c r="G1379" s="11">
        <f>'Planuojami Pirkimai'!G1379</f>
        <v>0</v>
      </c>
      <c r="H1379" s="5">
        <f>'Planuojami Pirkimai'!H1379</f>
        <v>0</v>
      </c>
      <c r="I1379" s="11">
        <f>'Planuojami Pirkimai'!I1379</f>
        <v>0</v>
      </c>
      <c r="J1379" s="5">
        <f>IFERROR(VLOOKUP('Planuojami Pirkimai'!J1379,QuarterTable,2,FALSE),'Planuojami Pirkimai'!J1379)</f>
        <v>0</v>
      </c>
      <c r="K1379" s="5">
        <f>IFERROR(VLOOKUP('Planuojami Pirkimai'!K1379,QuarterTable,2,FALSE),'Planuojami Pirkimai'!K1379)</f>
        <v>0</v>
      </c>
      <c r="L1379" s="5">
        <f>IFERROR(VLOOKUP('Planuojami Pirkimai'!L1379,YesNoTable,2,FALSE),-1)</f>
        <v>-1</v>
      </c>
      <c r="M1379" s="5">
        <f>IFERROR(VLOOKUP('Planuojami Pirkimai'!M1379,YesNoTable,2,FALSE),-1)</f>
        <v>-1</v>
      </c>
      <c r="N1379" s="5">
        <f>IFERROR(VLOOKUP('Planuojami Pirkimai'!N1379,YesNoTable,2,FALSE),-1)</f>
        <v>-1</v>
      </c>
      <c r="O1379" s="5">
        <f>IFERROR(VLOOKUP('Planuojami Pirkimai'!O1379,TitleTable,2,FALSE),-1)</f>
        <v>-1</v>
      </c>
      <c r="P1379" s="5">
        <f>('Planuojami Pirkimai'!P1379)</f>
        <v>0</v>
      </c>
      <c r="Q1379" s="5">
        <f>('Planuojami Pirkimai'!Q1379)</f>
        <v>0</v>
      </c>
      <c r="R1379" s="5">
        <f>('Planuojami Pirkimai'!R1379)</f>
        <v>0</v>
      </c>
      <c r="S1379" s="5">
        <f>('Planuojami Pirkimai'!S1379)</f>
        <v>0</v>
      </c>
      <c r="T1379" s="5">
        <f>('Planuojami Pirkimai'!T1379)</f>
        <v>0</v>
      </c>
    </row>
    <row r="1380" spans="1:20" x14ac:dyDescent="0.25">
      <c r="A1380" s="5">
        <f>IFERROR(VLOOKUP('Planuojami Pirkimai'!A1380,PurchaseTypeTable,2,FALSE),-1)</f>
        <v>-1</v>
      </c>
      <c r="B1380" s="5">
        <f>'Planuojami Pirkimai'!B1380</f>
        <v>0</v>
      </c>
      <c r="C1380" s="5">
        <f>IFERROR(VLOOKUP('Planuojami Pirkimai'!C1380,TypeTable,2,FALSE),-1)</f>
        <v>-1</v>
      </c>
      <c r="D1380" s="5">
        <f>'Planuojami Pirkimai'!D1380</f>
        <v>0</v>
      </c>
      <c r="E1380" s="5">
        <f>'Planuojami Pirkimai'!E1380</f>
        <v>0</v>
      </c>
      <c r="F1380" s="5">
        <f>IFERROR(VLOOKUP('Planuojami Pirkimai'!F1380,MeasurementTable,2,FALSE),'Planuojami Pirkimai'!F1380)</f>
        <v>0</v>
      </c>
      <c r="G1380" s="11">
        <f>'Planuojami Pirkimai'!G1380</f>
        <v>0</v>
      </c>
      <c r="H1380" s="5">
        <f>'Planuojami Pirkimai'!H1380</f>
        <v>0</v>
      </c>
      <c r="I1380" s="11">
        <f>'Planuojami Pirkimai'!I1380</f>
        <v>0</v>
      </c>
      <c r="J1380" s="5">
        <f>IFERROR(VLOOKUP('Planuojami Pirkimai'!J1380,QuarterTable,2,FALSE),'Planuojami Pirkimai'!J1380)</f>
        <v>0</v>
      </c>
      <c r="K1380" s="5">
        <f>IFERROR(VLOOKUP('Planuojami Pirkimai'!K1380,QuarterTable,2,FALSE),'Planuojami Pirkimai'!K1380)</f>
        <v>0</v>
      </c>
      <c r="L1380" s="5">
        <f>IFERROR(VLOOKUP('Planuojami Pirkimai'!L1380,YesNoTable,2,FALSE),-1)</f>
        <v>-1</v>
      </c>
      <c r="M1380" s="5">
        <f>IFERROR(VLOOKUP('Planuojami Pirkimai'!M1380,YesNoTable,2,FALSE),-1)</f>
        <v>-1</v>
      </c>
      <c r="N1380" s="5">
        <f>IFERROR(VLOOKUP('Planuojami Pirkimai'!N1380,YesNoTable,2,FALSE),-1)</f>
        <v>-1</v>
      </c>
      <c r="O1380" s="5">
        <f>IFERROR(VLOOKUP('Planuojami Pirkimai'!O1380,TitleTable,2,FALSE),-1)</f>
        <v>-1</v>
      </c>
      <c r="P1380" s="5">
        <f>('Planuojami Pirkimai'!P1380)</f>
        <v>0</v>
      </c>
      <c r="Q1380" s="5">
        <f>('Planuojami Pirkimai'!Q1380)</f>
        <v>0</v>
      </c>
      <c r="R1380" s="5">
        <f>('Planuojami Pirkimai'!R1380)</f>
        <v>0</v>
      </c>
      <c r="S1380" s="5">
        <f>('Planuojami Pirkimai'!S1380)</f>
        <v>0</v>
      </c>
      <c r="T1380" s="5">
        <f>('Planuojami Pirkimai'!T1380)</f>
        <v>0</v>
      </c>
    </row>
    <row r="1381" spans="1:20" x14ac:dyDescent="0.25">
      <c r="A1381" s="5">
        <f>IFERROR(VLOOKUP('Planuojami Pirkimai'!A1381,PurchaseTypeTable,2,FALSE),-1)</f>
        <v>-1</v>
      </c>
      <c r="B1381" s="5">
        <f>'Planuojami Pirkimai'!B1381</f>
        <v>0</v>
      </c>
      <c r="C1381" s="5">
        <f>IFERROR(VLOOKUP('Planuojami Pirkimai'!C1381,TypeTable,2,FALSE),-1)</f>
        <v>-1</v>
      </c>
      <c r="D1381" s="5">
        <f>'Planuojami Pirkimai'!D1381</f>
        <v>0</v>
      </c>
      <c r="E1381" s="5">
        <f>'Planuojami Pirkimai'!E1381</f>
        <v>0</v>
      </c>
      <c r="F1381" s="5">
        <f>IFERROR(VLOOKUP('Planuojami Pirkimai'!F1381,MeasurementTable,2,FALSE),'Planuojami Pirkimai'!F1381)</f>
        <v>0</v>
      </c>
      <c r="G1381" s="11">
        <f>'Planuojami Pirkimai'!G1381</f>
        <v>0</v>
      </c>
      <c r="H1381" s="5">
        <f>'Planuojami Pirkimai'!H1381</f>
        <v>0</v>
      </c>
      <c r="I1381" s="11">
        <f>'Planuojami Pirkimai'!I1381</f>
        <v>0</v>
      </c>
      <c r="J1381" s="5">
        <f>IFERROR(VLOOKUP('Planuojami Pirkimai'!J1381,QuarterTable,2,FALSE),'Planuojami Pirkimai'!J1381)</f>
        <v>0</v>
      </c>
      <c r="K1381" s="5">
        <f>IFERROR(VLOOKUP('Planuojami Pirkimai'!K1381,QuarterTable,2,FALSE),'Planuojami Pirkimai'!K1381)</f>
        <v>0</v>
      </c>
      <c r="L1381" s="5">
        <f>IFERROR(VLOOKUP('Planuojami Pirkimai'!L1381,YesNoTable,2,FALSE),-1)</f>
        <v>-1</v>
      </c>
      <c r="M1381" s="5">
        <f>IFERROR(VLOOKUP('Planuojami Pirkimai'!M1381,YesNoTable,2,FALSE),-1)</f>
        <v>-1</v>
      </c>
      <c r="N1381" s="5">
        <f>IFERROR(VLOOKUP('Planuojami Pirkimai'!N1381,YesNoTable,2,FALSE),-1)</f>
        <v>-1</v>
      </c>
      <c r="O1381" s="5">
        <f>IFERROR(VLOOKUP('Planuojami Pirkimai'!O1381,TitleTable,2,FALSE),-1)</f>
        <v>-1</v>
      </c>
      <c r="P1381" s="5">
        <f>('Planuojami Pirkimai'!P1381)</f>
        <v>0</v>
      </c>
      <c r="Q1381" s="5">
        <f>('Planuojami Pirkimai'!Q1381)</f>
        <v>0</v>
      </c>
      <c r="R1381" s="5">
        <f>('Planuojami Pirkimai'!R1381)</f>
        <v>0</v>
      </c>
      <c r="S1381" s="5">
        <f>('Planuojami Pirkimai'!S1381)</f>
        <v>0</v>
      </c>
      <c r="T1381" s="5">
        <f>('Planuojami Pirkimai'!T1381)</f>
        <v>0</v>
      </c>
    </row>
    <row r="1382" spans="1:20" x14ac:dyDescent="0.25">
      <c r="A1382" s="5">
        <f>IFERROR(VLOOKUP('Planuojami Pirkimai'!A1382,PurchaseTypeTable,2,FALSE),-1)</f>
        <v>-1</v>
      </c>
      <c r="B1382" s="5">
        <f>'Planuojami Pirkimai'!B1382</f>
        <v>0</v>
      </c>
      <c r="C1382" s="5">
        <f>IFERROR(VLOOKUP('Planuojami Pirkimai'!C1382,TypeTable,2,FALSE),-1)</f>
        <v>-1</v>
      </c>
      <c r="D1382" s="5">
        <f>'Planuojami Pirkimai'!D1382</f>
        <v>0</v>
      </c>
      <c r="E1382" s="5">
        <f>'Planuojami Pirkimai'!E1382</f>
        <v>0</v>
      </c>
      <c r="F1382" s="5">
        <f>IFERROR(VLOOKUP('Planuojami Pirkimai'!F1382,MeasurementTable,2,FALSE),'Planuojami Pirkimai'!F1382)</f>
        <v>0</v>
      </c>
      <c r="G1382" s="11">
        <f>'Planuojami Pirkimai'!G1382</f>
        <v>0</v>
      </c>
      <c r="H1382" s="5">
        <f>'Planuojami Pirkimai'!H1382</f>
        <v>0</v>
      </c>
      <c r="I1382" s="11">
        <f>'Planuojami Pirkimai'!I1382</f>
        <v>0</v>
      </c>
      <c r="J1382" s="5">
        <f>IFERROR(VLOOKUP('Planuojami Pirkimai'!J1382,QuarterTable,2,FALSE),'Planuojami Pirkimai'!J1382)</f>
        <v>0</v>
      </c>
      <c r="K1382" s="5">
        <f>IFERROR(VLOOKUP('Planuojami Pirkimai'!K1382,QuarterTable,2,FALSE),'Planuojami Pirkimai'!K1382)</f>
        <v>0</v>
      </c>
      <c r="L1382" s="5">
        <f>IFERROR(VLOOKUP('Planuojami Pirkimai'!L1382,YesNoTable,2,FALSE),-1)</f>
        <v>-1</v>
      </c>
      <c r="M1382" s="5">
        <f>IFERROR(VLOOKUP('Planuojami Pirkimai'!M1382,YesNoTable,2,FALSE),-1)</f>
        <v>-1</v>
      </c>
      <c r="N1382" s="5">
        <f>IFERROR(VLOOKUP('Planuojami Pirkimai'!N1382,YesNoTable,2,FALSE),-1)</f>
        <v>-1</v>
      </c>
      <c r="O1382" s="5">
        <f>IFERROR(VLOOKUP('Planuojami Pirkimai'!O1382,TitleTable,2,FALSE),-1)</f>
        <v>-1</v>
      </c>
      <c r="P1382" s="5">
        <f>('Planuojami Pirkimai'!P1382)</f>
        <v>0</v>
      </c>
      <c r="Q1382" s="5">
        <f>('Planuojami Pirkimai'!Q1382)</f>
        <v>0</v>
      </c>
      <c r="R1382" s="5">
        <f>('Planuojami Pirkimai'!R1382)</f>
        <v>0</v>
      </c>
      <c r="S1382" s="5">
        <f>('Planuojami Pirkimai'!S1382)</f>
        <v>0</v>
      </c>
      <c r="T1382" s="5">
        <f>('Planuojami Pirkimai'!T1382)</f>
        <v>0</v>
      </c>
    </row>
    <row r="1383" spans="1:20" x14ac:dyDescent="0.25">
      <c r="A1383" s="5">
        <f>IFERROR(VLOOKUP('Planuojami Pirkimai'!A1383,PurchaseTypeTable,2,FALSE),-1)</f>
        <v>-1</v>
      </c>
      <c r="B1383" s="5">
        <f>'Planuojami Pirkimai'!B1383</f>
        <v>0</v>
      </c>
      <c r="C1383" s="5">
        <f>IFERROR(VLOOKUP('Planuojami Pirkimai'!C1383,TypeTable,2,FALSE),-1)</f>
        <v>-1</v>
      </c>
      <c r="D1383" s="5">
        <f>'Planuojami Pirkimai'!D1383</f>
        <v>0</v>
      </c>
      <c r="E1383" s="5">
        <f>'Planuojami Pirkimai'!E1383</f>
        <v>0</v>
      </c>
      <c r="F1383" s="5">
        <f>IFERROR(VLOOKUP('Planuojami Pirkimai'!F1383,MeasurementTable,2,FALSE),'Planuojami Pirkimai'!F1383)</f>
        <v>0</v>
      </c>
      <c r="G1383" s="11">
        <f>'Planuojami Pirkimai'!G1383</f>
        <v>0</v>
      </c>
      <c r="H1383" s="5">
        <f>'Planuojami Pirkimai'!H1383</f>
        <v>0</v>
      </c>
      <c r="I1383" s="11">
        <f>'Planuojami Pirkimai'!I1383</f>
        <v>0</v>
      </c>
      <c r="J1383" s="5">
        <f>IFERROR(VLOOKUP('Planuojami Pirkimai'!J1383,QuarterTable,2,FALSE),'Planuojami Pirkimai'!J1383)</f>
        <v>0</v>
      </c>
      <c r="K1383" s="5">
        <f>IFERROR(VLOOKUP('Planuojami Pirkimai'!K1383,QuarterTable,2,FALSE),'Planuojami Pirkimai'!K1383)</f>
        <v>0</v>
      </c>
      <c r="L1383" s="5">
        <f>IFERROR(VLOOKUP('Planuojami Pirkimai'!L1383,YesNoTable,2,FALSE),-1)</f>
        <v>-1</v>
      </c>
      <c r="M1383" s="5">
        <f>IFERROR(VLOOKUP('Planuojami Pirkimai'!M1383,YesNoTable,2,FALSE),-1)</f>
        <v>-1</v>
      </c>
      <c r="N1383" s="5">
        <f>IFERROR(VLOOKUP('Planuojami Pirkimai'!N1383,YesNoTable,2,FALSE),-1)</f>
        <v>-1</v>
      </c>
      <c r="O1383" s="5">
        <f>IFERROR(VLOOKUP('Planuojami Pirkimai'!O1383,TitleTable,2,FALSE),-1)</f>
        <v>-1</v>
      </c>
      <c r="P1383" s="5">
        <f>('Planuojami Pirkimai'!P1383)</f>
        <v>0</v>
      </c>
      <c r="Q1383" s="5">
        <f>('Planuojami Pirkimai'!Q1383)</f>
        <v>0</v>
      </c>
      <c r="R1383" s="5">
        <f>('Planuojami Pirkimai'!R1383)</f>
        <v>0</v>
      </c>
      <c r="S1383" s="5">
        <f>('Planuojami Pirkimai'!S1383)</f>
        <v>0</v>
      </c>
      <c r="T1383" s="5">
        <f>('Planuojami Pirkimai'!T1383)</f>
        <v>0</v>
      </c>
    </row>
    <row r="1384" spans="1:20" x14ac:dyDescent="0.25">
      <c r="A1384" s="5">
        <f>IFERROR(VLOOKUP('Planuojami Pirkimai'!A1384,PurchaseTypeTable,2,FALSE),-1)</f>
        <v>-1</v>
      </c>
      <c r="B1384" s="5">
        <f>'Planuojami Pirkimai'!B1384</f>
        <v>0</v>
      </c>
      <c r="C1384" s="5">
        <f>IFERROR(VLOOKUP('Planuojami Pirkimai'!C1384,TypeTable,2,FALSE),-1)</f>
        <v>-1</v>
      </c>
      <c r="D1384" s="5">
        <f>'Planuojami Pirkimai'!D1384</f>
        <v>0</v>
      </c>
      <c r="E1384" s="5">
        <f>'Planuojami Pirkimai'!E1384</f>
        <v>0</v>
      </c>
      <c r="F1384" s="5">
        <f>IFERROR(VLOOKUP('Planuojami Pirkimai'!F1384,MeasurementTable,2,FALSE),'Planuojami Pirkimai'!F1384)</f>
        <v>0</v>
      </c>
      <c r="G1384" s="11">
        <f>'Planuojami Pirkimai'!G1384</f>
        <v>0</v>
      </c>
      <c r="H1384" s="5">
        <f>'Planuojami Pirkimai'!H1384</f>
        <v>0</v>
      </c>
      <c r="I1384" s="11">
        <f>'Planuojami Pirkimai'!I1384</f>
        <v>0</v>
      </c>
      <c r="J1384" s="5">
        <f>IFERROR(VLOOKUP('Planuojami Pirkimai'!J1384,QuarterTable,2,FALSE),'Planuojami Pirkimai'!J1384)</f>
        <v>0</v>
      </c>
      <c r="K1384" s="5">
        <f>IFERROR(VLOOKUP('Planuojami Pirkimai'!K1384,QuarterTable,2,FALSE),'Planuojami Pirkimai'!K1384)</f>
        <v>0</v>
      </c>
      <c r="L1384" s="5">
        <f>IFERROR(VLOOKUP('Planuojami Pirkimai'!L1384,YesNoTable,2,FALSE),-1)</f>
        <v>-1</v>
      </c>
      <c r="M1384" s="5">
        <f>IFERROR(VLOOKUP('Planuojami Pirkimai'!M1384,YesNoTable,2,FALSE),-1)</f>
        <v>-1</v>
      </c>
      <c r="N1384" s="5">
        <f>IFERROR(VLOOKUP('Planuojami Pirkimai'!N1384,YesNoTable,2,FALSE),-1)</f>
        <v>-1</v>
      </c>
      <c r="O1384" s="5">
        <f>IFERROR(VLOOKUP('Planuojami Pirkimai'!O1384,TitleTable,2,FALSE),-1)</f>
        <v>-1</v>
      </c>
      <c r="P1384" s="5">
        <f>('Planuojami Pirkimai'!P1384)</f>
        <v>0</v>
      </c>
      <c r="Q1384" s="5">
        <f>('Planuojami Pirkimai'!Q1384)</f>
        <v>0</v>
      </c>
      <c r="R1384" s="5">
        <f>('Planuojami Pirkimai'!R1384)</f>
        <v>0</v>
      </c>
      <c r="S1384" s="5">
        <f>('Planuojami Pirkimai'!S1384)</f>
        <v>0</v>
      </c>
      <c r="T1384" s="5">
        <f>('Planuojami Pirkimai'!T1384)</f>
        <v>0</v>
      </c>
    </row>
    <row r="1385" spans="1:20" x14ac:dyDescent="0.25">
      <c r="A1385" s="5">
        <f>IFERROR(VLOOKUP('Planuojami Pirkimai'!A1385,PurchaseTypeTable,2,FALSE),-1)</f>
        <v>-1</v>
      </c>
      <c r="B1385" s="5">
        <f>'Planuojami Pirkimai'!B1385</f>
        <v>0</v>
      </c>
      <c r="C1385" s="5">
        <f>IFERROR(VLOOKUP('Planuojami Pirkimai'!C1385,TypeTable,2,FALSE),-1)</f>
        <v>-1</v>
      </c>
      <c r="D1385" s="5">
        <f>'Planuojami Pirkimai'!D1385</f>
        <v>0</v>
      </c>
      <c r="E1385" s="5">
        <f>'Planuojami Pirkimai'!E1385</f>
        <v>0</v>
      </c>
      <c r="F1385" s="5">
        <f>IFERROR(VLOOKUP('Planuojami Pirkimai'!F1385,MeasurementTable,2,FALSE),'Planuojami Pirkimai'!F1385)</f>
        <v>0</v>
      </c>
      <c r="G1385" s="11">
        <f>'Planuojami Pirkimai'!G1385</f>
        <v>0</v>
      </c>
      <c r="H1385" s="5">
        <f>'Planuojami Pirkimai'!H1385</f>
        <v>0</v>
      </c>
      <c r="I1385" s="11">
        <f>'Planuojami Pirkimai'!I1385</f>
        <v>0</v>
      </c>
      <c r="J1385" s="5">
        <f>IFERROR(VLOOKUP('Planuojami Pirkimai'!J1385,QuarterTable,2,FALSE),'Planuojami Pirkimai'!J1385)</f>
        <v>0</v>
      </c>
      <c r="K1385" s="5">
        <f>IFERROR(VLOOKUP('Planuojami Pirkimai'!K1385,QuarterTable,2,FALSE),'Planuojami Pirkimai'!K1385)</f>
        <v>0</v>
      </c>
      <c r="L1385" s="5">
        <f>IFERROR(VLOOKUP('Planuojami Pirkimai'!L1385,YesNoTable,2,FALSE),-1)</f>
        <v>-1</v>
      </c>
      <c r="M1385" s="5">
        <f>IFERROR(VLOOKUP('Planuojami Pirkimai'!M1385,YesNoTable,2,FALSE),-1)</f>
        <v>-1</v>
      </c>
      <c r="N1385" s="5">
        <f>IFERROR(VLOOKUP('Planuojami Pirkimai'!N1385,YesNoTable,2,FALSE),-1)</f>
        <v>-1</v>
      </c>
      <c r="O1385" s="5">
        <f>IFERROR(VLOOKUP('Planuojami Pirkimai'!O1385,TitleTable,2,FALSE),-1)</f>
        <v>-1</v>
      </c>
      <c r="P1385" s="5">
        <f>('Planuojami Pirkimai'!P1385)</f>
        <v>0</v>
      </c>
      <c r="Q1385" s="5">
        <f>('Planuojami Pirkimai'!Q1385)</f>
        <v>0</v>
      </c>
      <c r="R1385" s="5">
        <f>('Planuojami Pirkimai'!R1385)</f>
        <v>0</v>
      </c>
      <c r="S1385" s="5">
        <f>('Planuojami Pirkimai'!S1385)</f>
        <v>0</v>
      </c>
      <c r="T1385" s="5">
        <f>('Planuojami Pirkimai'!T1385)</f>
        <v>0</v>
      </c>
    </row>
    <row r="1386" spans="1:20" x14ac:dyDescent="0.25">
      <c r="A1386" s="5">
        <f>IFERROR(VLOOKUP('Planuojami Pirkimai'!A1386,PurchaseTypeTable,2,FALSE),-1)</f>
        <v>-1</v>
      </c>
      <c r="B1386" s="5">
        <f>'Planuojami Pirkimai'!B1386</f>
        <v>0</v>
      </c>
      <c r="C1386" s="5">
        <f>IFERROR(VLOOKUP('Planuojami Pirkimai'!C1386,TypeTable,2,FALSE),-1)</f>
        <v>-1</v>
      </c>
      <c r="D1386" s="5">
        <f>'Planuojami Pirkimai'!D1386</f>
        <v>0</v>
      </c>
      <c r="E1386" s="5">
        <f>'Planuojami Pirkimai'!E1386</f>
        <v>0</v>
      </c>
      <c r="F1386" s="5">
        <f>IFERROR(VLOOKUP('Planuojami Pirkimai'!F1386,MeasurementTable,2,FALSE),'Planuojami Pirkimai'!F1386)</f>
        <v>0</v>
      </c>
      <c r="G1386" s="11">
        <f>'Planuojami Pirkimai'!G1386</f>
        <v>0</v>
      </c>
      <c r="H1386" s="5">
        <f>'Planuojami Pirkimai'!H1386</f>
        <v>0</v>
      </c>
      <c r="I1386" s="11">
        <f>'Planuojami Pirkimai'!I1386</f>
        <v>0</v>
      </c>
      <c r="J1386" s="5">
        <f>IFERROR(VLOOKUP('Planuojami Pirkimai'!J1386,QuarterTable,2,FALSE),'Planuojami Pirkimai'!J1386)</f>
        <v>0</v>
      </c>
      <c r="K1386" s="5">
        <f>IFERROR(VLOOKUP('Planuojami Pirkimai'!K1386,QuarterTable,2,FALSE),'Planuojami Pirkimai'!K1386)</f>
        <v>0</v>
      </c>
      <c r="L1386" s="5">
        <f>IFERROR(VLOOKUP('Planuojami Pirkimai'!L1386,YesNoTable,2,FALSE),-1)</f>
        <v>-1</v>
      </c>
      <c r="M1386" s="5">
        <f>IFERROR(VLOOKUP('Planuojami Pirkimai'!M1386,YesNoTable,2,FALSE),-1)</f>
        <v>-1</v>
      </c>
      <c r="N1386" s="5">
        <f>IFERROR(VLOOKUP('Planuojami Pirkimai'!N1386,YesNoTable,2,FALSE),-1)</f>
        <v>-1</v>
      </c>
      <c r="O1386" s="5">
        <f>IFERROR(VLOOKUP('Planuojami Pirkimai'!O1386,TitleTable,2,FALSE),-1)</f>
        <v>-1</v>
      </c>
      <c r="P1386" s="5">
        <f>('Planuojami Pirkimai'!P1386)</f>
        <v>0</v>
      </c>
      <c r="Q1386" s="5">
        <f>('Planuojami Pirkimai'!Q1386)</f>
        <v>0</v>
      </c>
      <c r="R1386" s="5">
        <f>('Planuojami Pirkimai'!R1386)</f>
        <v>0</v>
      </c>
      <c r="S1386" s="5">
        <f>('Planuojami Pirkimai'!S1386)</f>
        <v>0</v>
      </c>
      <c r="T1386" s="5">
        <f>('Planuojami Pirkimai'!T1386)</f>
        <v>0</v>
      </c>
    </row>
    <row r="1387" spans="1:20" x14ac:dyDescent="0.25">
      <c r="A1387" s="5">
        <f>IFERROR(VLOOKUP('Planuojami Pirkimai'!A1387,PurchaseTypeTable,2,FALSE),-1)</f>
        <v>-1</v>
      </c>
      <c r="B1387" s="5">
        <f>'Planuojami Pirkimai'!B1387</f>
        <v>0</v>
      </c>
      <c r="C1387" s="5">
        <f>IFERROR(VLOOKUP('Planuojami Pirkimai'!C1387,TypeTable,2,FALSE),-1)</f>
        <v>-1</v>
      </c>
      <c r="D1387" s="5">
        <f>'Planuojami Pirkimai'!D1387</f>
        <v>0</v>
      </c>
      <c r="E1387" s="5">
        <f>'Planuojami Pirkimai'!E1387</f>
        <v>0</v>
      </c>
      <c r="F1387" s="5">
        <f>IFERROR(VLOOKUP('Planuojami Pirkimai'!F1387,MeasurementTable,2,FALSE),'Planuojami Pirkimai'!F1387)</f>
        <v>0</v>
      </c>
      <c r="G1387" s="11">
        <f>'Planuojami Pirkimai'!G1387</f>
        <v>0</v>
      </c>
      <c r="H1387" s="5">
        <f>'Planuojami Pirkimai'!H1387</f>
        <v>0</v>
      </c>
      <c r="I1387" s="11">
        <f>'Planuojami Pirkimai'!I1387</f>
        <v>0</v>
      </c>
      <c r="J1387" s="5">
        <f>IFERROR(VLOOKUP('Planuojami Pirkimai'!J1387,QuarterTable,2,FALSE),'Planuojami Pirkimai'!J1387)</f>
        <v>0</v>
      </c>
      <c r="K1387" s="5">
        <f>IFERROR(VLOOKUP('Planuojami Pirkimai'!K1387,QuarterTable,2,FALSE),'Planuojami Pirkimai'!K1387)</f>
        <v>0</v>
      </c>
      <c r="L1387" s="5">
        <f>IFERROR(VLOOKUP('Planuojami Pirkimai'!L1387,YesNoTable,2,FALSE),-1)</f>
        <v>-1</v>
      </c>
      <c r="M1387" s="5">
        <f>IFERROR(VLOOKUP('Planuojami Pirkimai'!M1387,YesNoTable,2,FALSE),-1)</f>
        <v>-1</v>
      </c>
      <c r="N1387" s="5">
        <f>IFERROR(VLOOKUP('Planuojami Pirkimai'!N1387,YesNoTable,2,FALSE),-1)</f>
        <v>-1</v>
      </c>
      <c r="O1387" s="5">
        <f>IFERROR(VLOOKUP('Planuojami Pirkimai'!O1387,TitleTable,2,FALSE),-1)</f>
        <v>-1</v>
      </c>
      <c r="P1387" s="5">
        <f>('Planuojami Pirkimai'!P1387)</f>
        <v>0</v>
      </c>
      <c r="Q1387" s="5">
        <f>('Planuojami Pirkimai'!Q1387)</f>
        <v>0</v>
      </c>
      <c r="R1387" s="5">
        <f>('Planuojami Pirkimai'!R1387)</f>
        <v>0</v>
      </c>
      <c r="S1387" s="5">
        <f>('Planuojami Pirkimai'!S1387)</f>
        <v>0</v>
      </c>
      <c r="T1387" s="5">
        <f>('Planuojami Pirkimai'!T1387)</f>
        <v>0</v>
      </c>
    </row>
    <row r="1388" spans="1:20" x14ac:dyDescent="0.25">
      <c r="A1388" s="5">
        <f>IFERROR(VLOOKUP('Planuojami Pirkimai'!A1388,PurchaseTypeTable,2,FALSE),-1)</f>
        <v>-1</v>
      </c>
      <c r="B1388" s="5">
        <f>'Planuojami Pirkimai'!B1388</f>
        <v>0</v>
      </c>
      <c r="C1388" s="5">
        <f>IFERROR(VLOOKUP('Planuojami Pirkimai'!C1388,TypeTable,2,FALSE),-1)</f>
        <v>-1</v>
      </c>
      <c r="D1388" s="5">
        <f>'Planuojami Pirkimai'!D1388</f>
        <v>0</v>
      </c>
      <c r="E1388" s="5">
        <f>'Planuojami Pirkimai'!E1388</f>
        <v>0</v>
      </c>
      <c r="F1388" s="5">
        <f>IFERROR(VLOOKUP('Planuojami Pirkimai'!F1388,MeasurementTable,2,FALSE),'Planuojami Pirkimai'!F1388)</f>
        <v>0</v>
      </c>
      <c r="G1388" s="11">
        <f>'Planuojami Pirkimai'!G1388</f>
        <v>0</v>
      </c>
      <c r="H1388" s="5">
        <f>'Planuojami Pirkimai'!H1388</f>
        <v>0</v>
      </c>
      <c r="I1388" s="11">
        <f>'Planuojami Pirkimai'!I1388</f>
        <v>0</v>
      </c>
      <c r="J1388" s="5">
        <f>IFERROR(VLOOKUP('Planuojami Pirkimai'!J1388,QuarterTable,2,FALSE),'Planuojami Pirkimai'!J1388)</f>
        <v>0</v>
      </c>
      <c r="K1388" s="5">
        <f>IFERROR(VLOOKUP('Planuojami Pirkimai'!K1388,QuarterTable,2,FALSE),'Planuojami Pirkimai'!K1388)</f>
        <v>0</v>
      </c>
      <c r="L1388" s="5">
        <f>IFERROR(VLOOKUP('Planuojami Pirkimai'!L1388,YesNoTable,2,FALSE),-1)</f>
        <v>-1</v>
      </c>
      <c r="M1388" s="5">
        <f>IFERROR(VLOOKUP('Planuojami Pirkimai'!M1388,YesNoTable,2,FALSE),-1)</f>
        <v>-1</v>
      </c>
      <c r="N1388" s="5">
        <f>IFERROR(VLOOKUP('Planuojami Pirkimai'!N1388,YesNoTable,2,FALSE),-1)</f>
        <v>-1</v>
      </c>
      <c r="O1388" s="5">
        <f>IFERROR(VLOOKUP('Planuojami Pirkimai'!O1388,TitleTable,2,FALSE),-1)</f>
        <v>-1</v>
      </c>
      <c r="P1388" s="5">
        <f>('Planuojami Pirkimai'!P1388)</f>
        <v>0</v>
      </c>
      <c r="Q1388" s="5">
        <f>('Planuojami Pirkimai'!Q1388)</f>
        <v>0</v>
      </c>
      <c r="R1388" s="5">
        <f>('Planuojami Pirkimai'!R1388)</f>
        <v>0</v>
      </c>
      <c r="S1388" s="5">
        <f>('Planuojami Pirkimai'!S1388)</f>
        <v>0</v>
      </c>
      <c r="T1388" s="5">
        <f>('Planuojami Pirkimai'!T1388)</f>
        <v>0</v>
      </c>
    </row>
    <row r="1389" spans="1:20" x14ac:dyDescent="0.25">
      <c r="A1389" s="5">
        <f>IFERROR(VLOOKUP('Planuojami Pirkimai'!A1389,PurchaseTypeTable,2,FALSE),-1)</f>
        <v>-1</v>
      </c>
      <c r="B1389" s="5">
        <f>'Planuojami Pirkimai'!B1389</f>
        <v>0</v>
      </c>
      <c r="C1389" s="5">
        <f>IFERROR(VLOOKUP('Planuojami Pirkimai'!C1389,TypeTable,2,FALSE),-1)</f>
        <v>-1</v>
      </c>
      <c r="D1389" s="5">
        <f>'Planuojami Pirkimai'!D1389</f>
        <v>0</v>
      </c>
      <c r="E1389" s="5">
        <f>'Planuojami Pirkimai'!E1389</f>
        <v>0</v>
      </c>
      <c r="F1389" s="5">
        <f>IFERROR(VLOOKUP('Planuojami Pirkimai'!F1389,MeasurementTable,2,FALSE),'Planuojami Pirkimai'!F1389)</f>
        <v>0</v>
      </c>
      <c r="G1389" s="11">
        <f>'Planuojami Pirkimai'!G1389</f>
        <v>0</v>
      </c>
      <c r="H1389" s="5">
        <f>'Planuojami Pirkimai'!H1389</f>
        <v>0</v>
      </c>
      <c r="I1389" s="11">
        <f>'Planuojami Pirkimai'!I1389</f>
        <v>0</v>
      </c>
      <c r="J1389" s="5">
        <f>IFERROR(VLOOKUP('Planuojami Pirkimai'!J1389,QuarterTable,2,FALSE),'Planuojami Pirkimai'!J1389)</f>
        <v>0</v>
      </c>
      <c r="K1389" s="5">
        <f>IFERROR(VLOOKUP('Planuojami Pirkimai'!K1389,QuarterTable,2,FALSE),'Planuojami Pirkimai'!K1389)</f>
        <v>0</v>
      </c>
      <c r="L1389" s="5">
        <f>IFERROR(VLOOKUP('Planuojami Pirkimai'!L1389,YesNoTable,2,FALSE),-1)</f>
        <v>-1</v>
      </c>
      <c r="M1389" s="5">
        <f>IFERROR(VLOOKUP('Planuojami Pirkimai'!M1389,YesNoTable,2,FALSE),-1)</f>
        <v>-1</v>
      </c>
      <c r="N1389" s="5">
        <f>IFERROR(VLOOKUP('Planuojami Pirkimai'!N1389,YesNoTable,2,FALSE),-1)</f>
        <v>-1</v>
      </c>
      <c r="O1389" s="5">
        <f>IFERROR(VLOOKUP('Planuojami Pirkimai'!O1389,TitleTable,2,FALSE),-1)</f>
        <v>-1</v>
      </c>
      <c r="P1389" s="5">
        <f>('Planuojami Pirkimai'!P1389)</f>
        <v>0</v>
      </c>
      <c r="Q1389" s="5">
        <f>('Planuojami Pirkimai'!Q1389)</f>
        <v>0</v>
      </c>
      <c r="R1389" s="5">
        <f>('Planuojami Pirkimai'!R1389)</f>
        <v>0</v>
      </c>
      <c r="S1389" s="5">
        <f>('Planuojami Pirkimai'!S1389)</f>
        <v>0</v>
      </c>
      <c r="T1389" s="5">
        <f>('Planuojami Pirkimai'!T1389)</f>
        <v>0</v>
      </c>
    </row>
    <row r="1390" spans="1:20" x14ac:dyDescent="0.25">
      <c r="A1390" s="5">
        <f>IFERROR(VLOOKUP('Planuojami Pirkimai'!A1390,PurchaseTypeTable,2,FALSE),-1)</f>
        <v>-1</v>
      </c>
      <c r="B1390" s="5">
        <f>'Planuojami Pirkimai'!B1390</f>
        <v>0</v>
      </c>
      <c r="C1390" s="5">
        <f>IFERROR(VLOOKUP('Planuojami Pirkimai'!C1390,TypeTable,2,FALSE),-1)</f>
        <v>-1</v>
      </c>
      <c r="D1390" s="5">
        <f>'Planuojami Pirkimai'!D1390</f>
        <v>0</v>
      </c>
      <c r="E1390" s="5">
        <f>'Planuojami Pirkimai'!E1390</f>
        <v>0</v>
      </c>
      <c r="F1390" s="5">
        <f>IFERROR(VLOOKUP('Planuojami Pirkimai'!F1390,MeasurementTable,2,FALSE),'Planuojami Pirkimai'!F1390)</f>
        <v>0</v>
      </c>
      <c r="G1390" s="11">
        <f>'Planuojami Pirkimai'!G1390</f>
        <v>0</v>
      </c>
      <c r="H1390" s="5">
        <f>'Planuojami Pirkimai'!H1390</f>
        <v>0</v>
      </c>
      <c r="I1390" s="11">
        <f>'Planuojami Pirkimai'!I1390</f>
        <v>0</v>
      </c>
      <c r="J1390" s="5">
        <f>IFERROR(VLOOKUP('Planuojami Pirkimai'!J1390,QuarterTable,2,FALSE),'Planuojami Pirkimai'!J1390)</f>
        <v>0</v>
      </c>
      <c r="K1390" s="5">
        <f>IFERROR(VLOOKUP('Planuojami Pirkimai'!K1390,QuarterTable,2,FALSE),'Planuojami Pirkimai'!K1390)</f>
        <v>0</v>
      </c>
      <c r="L1390" s="5">
        <f>IFERROR(VLOOKUP('Planuojami Pirkimai'!L1390,YesNoTable,2,FALSE),-1)</f>
        <v>-1</v>
      </c>
      <c r="M1390" s="5">
        <f>IFERROR(VLOOKUP('Planuojami Pirkimai'!M1390,YesNoTable,2,FALSE),-1)</f>
        <v>-1</v>
      </c>
      <c r="N1390" s="5">
        <f>IFERROR(VLOOKUP('Planuojami Pirkimai'!N1390,YesNoTable,2,FALSE),-1)</f>
        <v>-1</v>
      </c>
      <c r="O1390" s="5">
        <f>IFERROR(VLOOKUP('Planuojami Pirkimai'!O1390,TitleTable,2,FALSE),-1)</f>
        <v>-1</v>
      </c>
      <c r="P1390" s="5">
        <f>('Planuojami Pirkimai'!P1390)</f>
        <v>0</v>
      </c>
      <c r="Q1390" s="5">
        <f>('Planuojami Pirkimai'!Q1390)</f>
        <v>0</v>
      </c>
      <c r="R1390" s="5">
        <f>('Planuojami Pirkimai'!R1390)</f>
        <v>0</v>
      </c>
      <c r="S1390" s="5">
        <f>('Planuojami Pirkimai'!S1390)</f>
        <v>0</v>
      </c>
      <c r="T1390" s="5">
        <f>('Planuojami Pirkimai'!T1390)</f>
        <v>0</v>
      </c>
    </row>
    <row r="1391" spans="1:20" x14ac:dyDescent="0.25">
      <c r="A1391" s="5">
        <f>IFERROR(VLOOKUP('Planuojami Pirkimai'!A1391,PurchaseTypeTable,2,FALSE),-1)</f>
        <v>-1</v>
      </c>
      <c r="B1391" s="5">
        <f>'Planuojami Pirkimai'!B1391</f>
        <v>0</v>
      </c>
      <c r="C1391" s="5">
        <f>IFERROR(VLOOKUP('Planuojami Pirkimai'!C1391,TypeTable,2,FALSE),-1)</f>
        <v>-1</v>
      </c>
      <c r="D1391" s="5">
        <f>'Planuojami Pirkimai'!D1391</f>
        <v>0</v>
      </c>
      <c r="E1391" s="5">
        <f>'Planuojami Pirkimai'!E1391</f>
        <v>0</v>
      </c>
      <c r="F1391" s="5">
        <f>IFERROR(VLOOKUP('Planuojami Pirkimai'!F1391,MeasurementTable,2,FALSE),'Planuojami Pirkimai'!F1391)</f>
        <v>0</v>
      </c>
      <c r="G1391" s="11">
        <f>'Planuojami Pirkimai'!G1391</f>
        <v>0</v>
      </c>
      <c r="H1391" s="5">
        <f>'Planuojami Pirkimai'!H1391</f>
        <v>0</v>
      </c>
      <c r="I1391" s="11">
        <f>'Planuojami Pirkimai'!I1391</f>
        <v>0</v>
      </c>
      <c r="J1391" s="5">
        <f>IFERROR(VLOOKUP('Planuojami Pirkimai'!J1391,QuarterTable,2,FALSE),'Planuojami Pirkimai'!J1391)</f>
        <v>0</v>
      </c>
      <c r="K1391" s="5">
        <f>IFERROR(VLOOKUP('Planuojami Pirkimai'!K1391,QuarterTable,2,FALSE),'Planuojami Pirkimai'!K1391)</f>
        <v>0</v>
      </c>
      <c r="L1391" s="5">
        <f>IFERROR(VLOOKUP('Planuojami Pirkimai'!L1391,YesNoTable,2,FALSE),-1)</f>
        <v>-1</v>
      </c>
      <c r="M1391" s="5">
        <f>IFERROR(VLOOKUP('Planuojami Pirkimai'!M1391,YesNoTable,2,FALSE),-1)</f>
        <v>-1</v>
      </c>
      <c r="N1391" s="5">
        <f>IFERROR(VLOOKUP('Planuojami Pirkimai'!N1391,YesNoTable,2,FALSE),-1)</f>
        <v>-1</v>
      </c>
      <c r="O1391" s="5">
        <f>IFERROR(VLOOKUP('Planuojami Pirkimai'!O1391,TitleTable,2,FALSE),-1)</f>
        <v>-1</v>
      </c>
      <c r="P1391" s="5">
        <f>('Planuojami Pirkimai'!P1391)</f>
        <v>0</v>
      </c>
      <c r="Q1391" s="5">
        <f>('Planuojami Pirkimai'!Q1391)</f>
        <v>0</v>
      </c>
      <c r="R1391" s="5">
        <f>('Planuojami Pirkimai'!R1391)</f>
        <v>0</v>
      </c>
      <c r="S1391" s="5">
        <f>('Planuojami Pirkimai'!S1391)</f>
        <v>0</v>
      </c>
      <c r="T1391" s="5">
        <f>('Planuojami Pirkimai'!T1391)</f>
        <v>0</v>
      </c>
    </row>
    <row r="1392" spans="1:20" x14ac:dyDescent="0.25">
      <c r="A1392" s="5">
        <f>IFERROR(VLOOKUP('Planuojami Pirkimai'!A1392,PurchaseTypeTable,2,FALSE),-1)</f>
        <v>-1</v>
      </c>
      <c r="B1392" s="5">
        <f>'Planuojami Pirkimai'!B1392</f>
        <v>0</v>
      </c>
      <c r="C1392" s="5">
        <f>IFERROR(VLOOKUP('Planuojami Pirkimai'!C1392,TypeTable,2,FALSE),-1)</f>
        <v>-1</v>
      </c>
      <c r="D1392" s="5">
        <f>'Planuojami Pirkimai'!D1392</f>
        <v>0</v>
      </c>
      <c r="E1392" s="5">
        <f>'Planuojami Pirkimai'!E1392</f>
        <v>0</v>
      </c>
      <c r="F1392" s="5">
        <f>IFERROR(VLOOKUP('Planuojami Pirkimai'!F1392,MeasurementTable,2,FALSE),'Planuojami Pirkimai'!F1392)</f>
        <v>0</v>
      </c>
      <c r="G1392" s="11">
        <f>'Planuojami Pirkimai'!G1392</f>
        <v>0</v>
      </c>
      <c r="H1392" s="5">
        <f>'Planuojami Pirkimai'!H1392</f>
        <v>0</v>
      </c>
      <c r="I1392" s="11">
        <f>'Planuojami Pirkimai'!I1392</f>
        <v>0</v>
      </c>
      <c r="J1392" s="5">
        <f>IFERROR(VLOOKUP('Planuojami Pirkimai'!J1392,QuarterTable,2,FALSE),'Planuojami Pirkimai'!J1392)</f>
        <v>0</v>
      </c>
      <c r="K1392" s="5">
        <f>IFERROR(VLOOKUP('Planuojami Pirkimai'!K1392,QuarterTable,2,FALSE),'Planuojami Pirkimai'!K1392)</f>
        <v>0</v>
      </c>
      <c r="L1392" s="5">
        <f>IFERROR(VLOOKUP('Planuojami Pirkimai'!L1392,YesNoTable,2,FALSE),-1)</f>
        <v>-1</v>
      </c>
      <c r="M1392" s="5">
        <f>IFERROR(VLOOKUP('Planuojami Pirkimai'!M1392,YesNoTable,2,FALSE),-1)</f>
        <v>-1</v>
      </c>
      <c r="N1392" s="5">
        <f>IFERROR(VLOOKUP('Planuojami Pirkimai'!N1392,YesNoTable,2,FALSE),-1)</f>
        <v>-1</v>
      </c>
      <c r="O1392" s="5">
        <f>IFERROR(VLOOKUP('Planuojami Pirkimai'!O1392,TitleTable,2,FALSE),-1)</f>
        <v>-1</v>
      </c>
      <c r="P1392" s="5">
        <f>('Planuojami Pirkimai'!P1392)</f>
        <v>0</v>
      </c>
      <c r="Q1392" s="5">
        <f>('Planuojami Pirkimai'!Q1392)</f>
        <v>0</v>
      </c>
      <c r="R1392" s="5">
        <f>('Planuojami Pirkimai'!R1392)</f>
        <v>0</v>
      </c>
      <c r="S1392" s="5">
        <f>('Planuojami Pirkimai'!S1392)</f>
        <v>0</v>
      </c>
      <c r="T1392" s="5">
        <f>('Planuojami Pirkimai'!T1392)</f>
        <v>0</v>
      </c>
    </row>
    <row r="1393" spans="1:20" x14ac:dyDescent="0.25">
      <c r="A1393" s="5">
        <f>IFERROR(VLOOKUP('Planuojami Pirkimai'!A1393,PurchaseTypeTable,2,FALSE),-1)</f>
        <v>-1</v>
      </c>
      <c r="B1393" s="5">
        <f>'Planuojami Pirkimai'!B1393</f>
        <v>0</v>
      </c>
      <c r="C1393" s="5">
        <f>IFERROR(VLOOKUP('Planuojami Pirkimai'!C1393,TypeTable,2,FALSE),-1)</f>
        <v>-1</v>
      </c>
      <c r="D1393" s="5">
        <f>'Planuojami Pirkimai'!D1393</f>
        <v>0</v>
      </c>
      <c r="E1393" s="5">
        <f>'Planuojami Pirkimai'!E1393</f>
        <v>0</v>
      </c>
      <c r="F1393" s="5">
        <f>IFERROR(VLOOKUP('Planuojami Pirkimai'!F1393,MeasurementTable,2,FALSE),'Planuojami Pirkimai'!F1393)</f>
        <v>0</v>
      </c>
      <c r="G1393" s="11">
        <f>'Planuojami Pirkimai'!G1393</f>
        <v>0</v>
      </c>
      <c r="H1393" s="5">
        <f>'Planuojami Pirkimai'!H1393</f>
        <v>0</v>
      </c>
      <c r="I1393" s="11">
        <f>'Planuojami Pirkimai'!I1393</f>
        <v>0</v>
      </c>
      <c r="J1393" s="5">
        <f>IFERROR(VLOOKUP('Planuojami Pirkimai'!J1393,QuarterTable,2,FALSE),'Planuojami Pirkimai'!J1393)</f>
        <v>0</v>
      </c>
      <c r="K1393" s="5">
        <f>IFERROR(VLOOKUP('Planuojami Pirkimai'!K1393,QuarterTable,2,FALSE),'Planuojami Pirkimai'!K1393)</f>
        <v>0</v>
      </c>
      <c r="L1393" s="5">
        <f>IFERROR(VLOOKUP('Planuojami Pirkimai'!L1393,YesNoTable,2,FALSE),-1)</f>
        <v>-1</v>
      </c>
      <c r="M1393" s="5">
        <f>IFERROR(VLOOKUP('Planuojami Pirkimai'!M1393,YesNoTable,2,FALSE),-1)</f>
        <v>-1</v>
      </c>
      <c r="N1393" s="5">
        <f>IFERROR(VLOOKUP('Planuojami Pirkimai'!N1393,YesNoTable,2,FALSE),-1)</f>
        <v>-1</v>
      </c>
      <c r="O1393" s="5">
        <f>IFERROR(VLOOKUP('Planuojami Pirkimai'!O1393,TitleTable,2,FALSE),-1)</f>
        <v>-1</v>
      </c>
      <c r="P1393" s="5">
        <f>('Planuojami Pirkimai'!P1393)</f>
        <v>0</v>
      </c>
      <c r="Q1393" s="5">
        <f>('Planuojami Pirkimai'!Q1393)</f>
        <v>0</v>
      </c>
      <c r="R1393" s="5">
        <f>('Planuojami Pirkimai'!R1393)</f>
        <v>0</v>
      </c>
      <c r="S1393" s="5">
        <f>('Planuojami Pirkimai'!S1393)</f>
        <v>0</v>
      </c>
      <c r="T1393" s="5">
        <f>('Planuojami Pirkimai'!T1393)</f>
        <v>0</v>
      </c>
    </row>
    <row r="1394" spans="1:20" x14ac:dyDescent="0.25">
      <c r="A1394" s="5">
        <f>IFERROR(VLOOKUP('Planuojami Pirkimai'!A1394,PurchaseTypeTable,2,FALSE),-1)</f>
        <v>-1</v>
      </c>
      <c r="B1394" s="5">
        <f>'Planuojami Pirkimai'!B1394</f>
        <v>0</v>
      </c>
      <c r="C1394" s="5">
        <f>IFERROR(VLOOKUP('Planuojami Pirkimai'!C1394,TypeTable,2,FALSE),-1)</f>
        <v>-1</v>
      </c>
      <c r="D1394" s="5">
        <f>'Planuojami Pirkimai'!D1394</f>
        <v>0</v>
      </c>
      <c r="E1394" s="5">
        <f>'Planuojami Pirkimai'!E1394</f>
        <v>0</v>
      </c>
      <c r="F1394" s="5">
        <f>IFERROR(VLOOKUP('Planuojami Pirkimai'!F1394,MeasurementTable,2,FALSE),'Planuojami Pirkimai'!F1394)</f>
        <v>0</v>
      </c>
      <c r="G1394" s="11">
        <f>'Planuojami Pirkimai'!G1394</f>
        <v>0</v>
      </c>
      <c r="H1394" s="5">
        <f>'Planuojami Pirkimai'!H1394</f>
        <v>0</v>
      </c>
      <c r="I1394" s="11">
        <f>'Planuojami Pirkimai'!I1394</f>
        <v>0</v>
      </c>
      <c r="J1394" s="5">
        <f>IFERROR(VLOOKUP('Planuojami Pirkimai'!J1394,QuarterTable,2,FALSE),'Planuojami Pirkimai'!J1394)</f>
        <v>0</v>
      </c>
      <c r="K1394" s="5">
        <f>IFERROR(VLOOKUP('Planuojami Pirkimai'!K1394,QuarterTable,2,FALSE),'Planuojami Pirkimai'!K1394)</f>
        <v>0</v>
      </c>
      <c r="L1394" s="5">
        <f>IFERROR(VLOOKUP('Planuojami Pirkimai'!L1394,YesNoTable,2,FALSE),-1)</f>
        <v>-1</v>
      </c>
      <c r="M1394" s="5">
        <f>IFERROR(VLOOKUP('Planuojami Pirkimai'!M1394,YesNoTable,2,FALSE),-1)</f>
        <v>-1</v>
      </c>
      <c r="N1394" s="5">
        <f>IFERROR(VLOOKUP('Planuojami Pirkimai'!N1394,YesNoTable,2,FALSE),-1)</f>
        <v>-1</v>
      </c>
      <c r="O1394" s="5">
        <f>IFERROR(VLOOKUP('Planuojami Pirkimai'!O1394,TitleTable,2,FALSE),-1)</f>
        <v>-1</v>
      </c>
      <c r="P1394" s="5">
        <f>('Planuojami Pirkimai'!P1394)</f>
        <v>0</v>
      </c>
      <c r="Q1394" s="5">
        <f>('Planuojami Pirkimai'!Q1394)</f>
        <v>0</v>
      </c>
      <c r="R1394" s="5">
        <f>('Planuojami Pirkimai'!R1394)</f>
        <v>0</v>
      </c>
      <c r="S1394" s="5">
        <f>('Planuojami Pirkimai'!S1394)</f>
        <v>0</v>
      </c>
      <c r="T1394" s="5">
        <f>('Planuojami Pirkimai'!T1394)</f>
        <v>0</v>
      </c>
    </row>
    <row r="1395" spans="1:20" x14ac:dyDescent="0.25">
      <c r="A1395" s="5">
        <f>IFERROR(VLOOKUP('Planuojami Pirkimai'!A1395,PurchaseTypeTable,2,FALSE),-1)</f>
        <v>-1</v>
      </c>
      <c r="B1395" s="5">
        <f>'Planuojami Pirkimai'!B1395</f>
        <v>0</v>
      </c>
      <c r="C1395" s="5">
        <f>IFERROR(VLOOKUP('Planuojami Pirkimai'!C1395,TypeTable,2,FALSE),-1)</f>
        <v>-1</v>
      </c>
      <c r="D1395" s="5">
        <f>'Planuojami Pirkimai'!D1395</f>
        <v>0</v>
      </c>
      <c r="E1395" s="5">
        <f>'Planuojami Pirkimai'!E1395</f>
        <v>0</v>
      </c>
      <c r="F1395" s="5">
        <f>IFERROR(VLOOKUP('Planuojami Pirkimai'!F1395,MeasurementTable,2,FALSE),'Planuojami Pirkimai'!F1395)</f>
        <v>0</v>
      </c>
      <c r="G1395" s="11">
        <f>'Planuojami Pirkimai'!G1395</f>
        <v>0</v>
      </c>
      <c r="H1395" s="5">
        <f>'Planuojami Pirkimai'!H1395</f>
        <v>0</v>
      </c>
      <c r="I1395" s="11">
        <f>'Planuojami Pirkimai'!I1395</f>
        <v>0</v>
      </c>
      <c r="J1395" s="5">
        <f>IFERROR(VLOOKUP('Planuojami Pirkimai'!J1395,QuarterTable,2,FALSE),'Planuojami Pirkimai'!J1395)</f>
        <v>0</v>
      </c>
      <c r="K1395" s="5">
        <f>IFERROR(VLOOKUP('Planuojami Pirkimai'!K1395,QuarterTable,2,FALSE),'Planuojami Pirkimai'!K1395)</f>
        <v>0</v>
      </c>
      <c r="L1395" s="5">
        <f>IFERROR(VLOOKUP('Planuojami Pirkimai'!L1395,YesNoTable,2,FALSE),-1)</f>
        <v>-1</v>
      </c>
      <c r="M1395" s="5">
        <f>IFERROR(VLOOKUP('Planuojami Pirkimai'!M1395,YesNoTable,2,FALSE),-1)</f>
        <v>-1</v>
      </c>
      <c r="N1395" s="5">
        <f>IFERROR(VLOOKUP('Planuojami Pirkimai'!N1395,YesNoTable,2,FALSE),-1)</f>
        <v>-1</v>
      </c>
      <c r="O1395" s="5">
        <f>IFERROR(VLOOKUP('Planuojami Pirkimai'!O1395,TitleTable,2,FALSE),-1)</f>
        <v>-1</v>
      </c>
      <c r="P1395" s="5">
        <f>('Planuojami Pirkimai'!P1395)</f>
        <v>0</v>
      </c>
      <c r="Q1395" s="5">
        <f>('Planuojami Pirkimai'!Q1395)</f>
        <v>0</v>
      </c>
      <c r="R1395" s="5">
        <f>('Planuojami Pirkimai'!R1395)</f>
        <v>0</v>
      </c>
      <c r="S1395" s="5">
        <f>('Planuojami Pirkimai'!S1395)</f>
        <v>0</v>
      </c>
      <c r="T1395" s="5">
        <f>('Planuojami Pirkimai'!T1395)</f>
        <v>0</v>
      </c>
    </row>
    <row r="1396" spans="1:20" x14ac:dyDescent="0.25">
      <c r="A1396" s="5">
        <f>IFERROR(VLOOKUP('Planuojami Pirkimai'!A1396,PurchaseTypeTable,2,FALSE),-1)</f>
        <v>-1</v>
      </c>
      <c r="B1396" s="5">
        <f>'Planuojami Pirkimai'!B1396</f>
        <v>0</v>
      </c>
      <c r="C1396" s="5">
        <f>IFERROR(VLOOKUP('Planuojami Pirkimai'!C1396,TypeTable,2,FALSE),-1)</f>
        <v>-1</v>
      </c>
      <c r="D1396" s="5">
        <f>'Planuojami Pirkimai'!D1396</f>
        <v>0</v>
      </c>
      <c r="E1396" s="5">
        <f>'Planuojami Pirkimai'!E1396</f>
        <v>0</v>
      </c>
      <c r="F1396" s="5">
        <f>IFERROR(VLOOKUP('Planuojami Pirkimai'!F1396,MeasurementTable,2,FALSE),'Planuojami Pirkimai'!F1396)</f>
        <v>0</v>
      </c>
      <c r="G1396" s="11">
        <f>'Planuojami Pirkimai'!G1396</f>
        <v>0</v>
      </c>
      <c r="H1396" s="5">
        <f>'Planuojami Pirkimai'!H1396</f>
        <v>0</v>
      </c>
      <c r="I1396" s="11">
        <f>'Planuojami Pirkimai'!I1396</f>
        <v>0</v>
      </c>
      <c r="J1396" s="5">
        <f>IFERROR(VLOOKUP('Planuojami Pirkimai'!J1396,QuarterTable,2,FALSE),'Planuojami Pirkimai'!J1396)</f>
        <v>0</v>
      </c>
      <c r="K1396" s="5">
        <f>IFERROR(VLOOKUP('Planuojami Pirkimai'!K1396,QuarterTable,2,FALSE),'Planuojami Pirkimai'!K1396)</f>
        <v>0</v>
      </c>
      <c r="L1396" s="5">
        <f>IFERROR(VLOOKUP('Planuojami Pirkimai'!L1396,YesNoTable,2,FALSE),-1)</f>
        <v>-1</v>
      </c>
      <c r="M1396" s="5">
        <f>IFERROR(VLOOKUP('Planuojami Pirkimai'!M1396,YesNoTable,2,FALSE),-1)</f>
        <v>-1</v>
      </c>
      <c r="N1396" s="5">
        <f>IFERROR(VLOOKUP('Planuojami Pirkimai'!N1396,YesNoTable,2,FALSE),-1)</f>
        <v>-1</v>
      </c>
      <c r="O1396" s="5">
        <f>IFERROR(VLOOKUP('Planuojami Pirkimai'!O1396,TitleTable,2,FALSE),-1)</f>
        <v>-1</v>
      </c>
      <c r="P1396" s="5">
        <f>('Planuojami Pirkimai'!P1396)</f>
        <v>0</v>
      </c>
      <c r="Q1396" s="5">
        <f>('Planuojami Pirkimai'!Q1396)</f>
        <v>0</v>
      </c>
      <c r="R1396" s="5">
        <f>('Planuojami Pirkimai'!R1396)</f>
        <v>0</v>
      </c>
      <c r="S1396" s="5">
        <f>('Planuojami Pirkimai'!S1396)</f>
        <v>0</v>
      </c>
      <c r="T1396" s="5">
        <f>('Planuojami Pirkimai'!T1396)</f>
        <v>0</v>
      </c>
    </row>
    <row r="1397" spans="1:20" x14ac:dyDescent="0.25">
      <c r="A1397" s="5">
        <f>IFERROR(VLOOKUP('Planuojami Pirkimai'!A1397,PurchaseTypeTable,2,FALSE),-1)</f>
        <v>-1</v>
      </c>
      <c r="B1397" s="5">
        <f>'Planuojami Pirkimai'!B1397</f>
        <v>0</v>
      </c>
      <c r="C1397" s="5">
        <f>IFERROR(VLOOKUP('Planuojami Pirkimai'!C1397,TypeTable,2,FALSE),-1)</f>
        <v>-1</v>
      </c>
      <c r="D1397" s="5">
        <f>'Planuojami Pirkimai'!D1397</f>
        <v>0</v>
      </c>
      <c r="E1397" s="5">
        <f>'Planuojami Pirkimai'!E1397</f>
        <v>0</v>
      </c>
      <c r="F1397" s="5">
        <f>IFERROR(VLOOKUP('Planuojami Pirkimai'!F1397,MeasurementTable,2,FALSE),'Planuojami Pirkimai'!F1397)</f>
        <v>0</v>
      </c>
      <c r="G1397" s="11">
        <f>'Planuojami Pirkimai'!G1397</f>
        <v>0</v>
      </c>
      <c r="H1397" s="5">
        <f>'Planuojami Pirkimai'!H1397</f>
        <v>0</v>
      </c>
      <c r="I1397" s="11">
        <f>'Planuojami Pirkimai'!I1397</f>
        <v>0</v>
      </c>
      <c r="J1397" s="5">
        <f>IFERROR(VLOOKUP('Planuojami Pirkimai'!J1397,QuarterTable,2,FALSE),'Planuojami Pirkimai'!J1397)</f>
        <v>0</v>
      </c>
      <c r="K1397" s="5">
        <f>IFERROR(VLOOKUP('Planuojami Pirkimai'!K1397,QuarterTable,2,FALSE),'Planuojami Pirkimai'!K1397)</f>
        <v>0</v>
      </c>
      <c r="L1397" s="5">
        <f>IFERROR(VLOOKUP('Planuojami Pirkimai'!L1397,YesNoTable,2,FALSE),-1)</f>
        <v>-1</v>
      </c>
      <c r="M1397" s="5">
        <f>IFERROR(VLOOKUP('Planuojami Pirkimai'!M1397,YesNoTable,2,FALSE),-1)</f>
        <v>-1</v>
      </c>
      <c r="N1397" s="5">
        <f>IFERROR(VLOOKUP('Planuojami Pirkimai'!N1397,YesNoTable,2,FALSE),-1)</f>
        <v>-1</v>
      </c>
      <c r="O1397" s="5">
        <f>IFERROR(VLOOKUP('Planuojami Pirkimai'!O1397,TitleTable,2,FALSE),-1)</f>
        <v>-1</v>
      </c>
      <c r="P1397" s="5">
        <f>('Planuojami Pirkimai'!P1397)</f>
        <v>0</v>
      </c>
      <c r="Q1397" s="5">
        <f>('Planuojami Pirkimai'!Q1397)</f>
        <v>0</v>
      </c>
      <c r="R1397" s="5">
        <f>('Planuojami Pirkimai'!R1397)</f>
        <v>0</v>
      </c>
      <c r="S1397" s="5">
        <f>('Planuojami Pirkimai'!S1397)</f>
        <v>0</v>
      </c>
      <c r="T1397" s="5">
        <f>('Planuojami Pirkimai'!T1397)</f>
        <v>0</v>
      </c>
    </row>
    <row r="1398" spans="1:20" x14ac:dyDescent="0.25">
      <c r="A1398" s="5">
        <f>IFERROR(VLOOKUP('Planuojami Pirkimai'!A1398,PurchaseTypeTable,2,FALSE),-1)</f>
        <v>-1</v>
      </c>
      <c r="B1398" s="5">
        <f>'Planuojami Pirkimai'!B1398</f>
        <v>0</v>
      </c>
      <c r="C1398" s="5">
        <f>IFERROR(VLOOKUP('Planuojami Pirkimai'!C1398,TypeTable,2,FALSE),-1)</f>
        <v>-1</v>
      </c>
      <c r="D1398" s="5">
        <f>'Planuojami Pirkimai'!D1398</f>
        <v>0</v>
      </c>
      <c r="E1398" s="5">
        <f>'Planuojami Pirkimai'!E1398</f>
        <v>0</v>
      </c>
      <c r="F1398" s="5">
        <f>IFERROR(VLOOKUP('Planuojami Pirkimai'!F1398,MeasurementTable,2,FALSE),'Planuojami Pirkimai'!F1398)</f>
        <v>0</v>
      </c>
      <c r="G1398" s="11">
        <f>'Planuojami Pirkimai'!G1398</f>
        <v>0</v>
      </c>
      <c r="H1398" s="5">
        <f>'Planuojami Pirkimai'!H1398</f>
        <v>0</v>
      </c>
      <c r="I1398" s="11">
        <f>'Planuojami Pirkimai'!I1398</f>
        <v>0</v>
      </c>
      <c r="J1398" s="5">
        <f>IFERROR(VLOOKUP('Planuojami Pirkimai'!J1398,QuarterTable,2,FALSE),'Planuojami Pirkimai'!J1398)</f>
        <v>0</v>
      </c>
      <c r="K1398" s="5">
        <f>IFERROR(VLOOKUP('Planuojami Pirkimai'!K1398,QuarterTable,2,FALSE),'Planuojami Pirkimai'!K1398)</f>
        <v>0</v>
      </c>
      <c r="L1398" s="5">
        <f>IFERROR(VLOOKUP('Planuojami Pirkimai'!L1398,YesNoTable,2,FALSE),-1)</f>
        <v>-1</v>
      </c>
      <c r="M1398" s="5">
        <f>IFERROR(VLOOKUP('Planuojami Pirkimai'!M1398,YesNoTable,2,FALSE),-1)</f>
        <v>-1</v>
      </c>
      <c r="N1398" s="5">
        <f>IFERROR(VLOOKUP('Planuojami Pirkimai'!N1398,YesNoTable,2,FALSE),-1)</f>
        <v>-1</v>
      </c>
      <c r="O1398" s="5">
        <f>IFERROR(VLOOKUP('Planuojami Pirkimai'!O1398,TitleTable,2,FALSE),-1)</f>
        <v>-1</v>
      </c>
      <c r="P1398" s="5">
        <f>('Planuojami Pirkimai'!P1398)</f>
        <v>0</v>
      </c>
      <c r="Q1398" s="5">
        <f>('Planuojami Pirkimai'!Q1398)</f>
        <v>0</v>
      </c>
      <c r="R1398" s="5">
        <f>('Planuojami Pirkimai'!R1398)</f>
        <v>0</v>
      </c>
      <c r="S1398" s="5">
        <f>('Planuojami Pirkimai'!S1398)</f>
        <v>0</v>
      </c>
      <c r="T1398" s="5">
        <f>('Planuojami Pirkimai'!T1398)</f>
        <v>0</v>
      </c>
    </row>
    <row r="1399" spans="1:20" x14ac:dyDescent="0.25">
      <c r="A1399" s="5">
        <f>IFERROR(VLOOKUP('Planuojami Pirkimai'!A1399,PurchaseTypeTable,2,FALSE),-1)</f>
        <v>-1</v>
      </c>
      <c r="B1399" s="5">
        <f>'Planuojami Pirkimai'!B1399</f>
        <v>0</v>
      </c>
      <c r="C1399" s="5">
        <f>IFERROR(VLOOKUP('Planuojami Pirkimai'!C1399,TypeTable,2,FALSE),-1)</f>
        <v>-1</v>
      </c>
      <c r="D1399" s="5">
        <f>'Planuojami Pirkimai'!D1399</f>
        <v>0</v>
      </c>
      <c r="E1399" s="5">
        <f>'Planuojami Pirkimai'!E1399</f>
        <v>0</v>
      </c>
      <c r="F1399" s="5">
        <f>IFERROR(VLOOKUP('Planuojami Pirkimai'!F1399,MeasurementTable,2,FALSE),'Planuojami Pirkimai'!F1399)</f>
        <v>0</v>
      </c>
      <c r="G1399" s="11">
        <f>'Planuojami Pirkimai'!G1399</f>
        <v>0</v>
      </c>
      <c r="H1399" s="5">
        <f>'Planuojami Pirkimai'!H1399</f>
        <v>0</v>
      </c>
      <c r="I1399" s="11">
        <f>'Planuojami Pirkimai'!I1399</f>
        <v>0</v>
      </c>
      <c r="J1399" s="5">
        <f>IFERROR(VLOOKUP('Planuojami Pirkimai'!J1399,QuarterTable,2,FALSE),'Planuojami Pirkimai'!J1399)</f>
        <v>0</v>
      </c>
      <c r="K1399" s="5">
        <f>IFERROR(VLOOKUP('Planuojami Pirkimai'!K1399,QuarterTable,2,FALSE),'Planuojami Pirkimai'!K1399)</f>
        <v>0</v>
      </c>
      <c r="L1399" s="5">
        <f>IFERROR(VLOOKUP('Planuojami Pirkimai'!L1399,YesNoTable,2,FALSE),-1)</f>
        <v>-1</v>
      </c>
      <c r="M1399" s="5">
        <f>IFERROR(VLOOKUP('Planuojami Pirkimai'!M1399,YesNoTable,2,FALSE),-1)</f>
        <v>-1</v>
      </c>
      <c r="N1399" s="5">
        <f>IFERROR(VLOOKUP('Planuojami Pirkimai'!N1399,YesNoTable,2,FALSE),-1)</f>
        <v>-1</v>
      </c>
      <c r="O1399" s="5">
        <f>IFERROR(VLOOKUP('Planuojami Pirkimai'!O1399,TitleTable,2,FALSE),-1)</f>
        <v>-1</v>
      </c>
      <c r="P1399" s="5">
        <f>('Planuojami Pirkimai'!P1399)</f>
        <v>0</v>
      </c>
      <c r="Q1399" s="5">
        <f>('Planuojami Pirkimai'!Q1399)</f>
        <v>0</v>
      </c>
      <c r="R1399" s="5">
        <f>('Planuojami Pirkimai'!R1399)</f>
        <v>0</v>
      </c>
      <c r="S1399" s="5">
        <f>('Planuojami Pirkimai'!S1399)</f>
        <v>0</v>
      </c>
      <c r="T1399" s="5">
        <f>('Planuojami Pirkimai'!T1399)</f>
        <v>0</v>
      </c>
    </row>
    <row r="1400" spans="1:20" x14ac:dyDescent="0.25">
      <c r="A1400" s="5">
        <f>IFERROR(VLOOKUP('Planuojami Pirkimai'!A1400,PurchaseTypeTable,2,FALSE),-1)</f>
        <v>-1</v>
      </c>
      <c r="B1400" s="5">
        <f>'Planuojami Pirkimai'!B1400</f>
        <v>0</v>
      </c>
      <c r="C1400" s="5">
        <f>IFERROR(VLOOKUP('Planuojami Pirkimai'!C1400,TypeTable,2,FALSE),-1)</f>
        <v>-1</v>
      </c>
      <c r="D1400" s="5">
        <f>'Planuojami Pirkimai'!D1400</f>
        <v>0</v>
      </c>
      <c r="E1400" s="5">
        <f>'Planuojami Pirkimai'!E1400</f>
        <v>0</v>
      </c>
      <c r="F1400" s="5">
        <f>IFERROR(VLOOKUP('Planuojami Pirkimai'!F1400,MeasurementTable,2,FALSE),'Planuojami Pirkimai'!F1400)</f>
        <v>0</v>
      </c>
      <c r="G1400" s="11">
        <f>'Planuojami Pirkimai'!G1400</f>
        <v>0</v>
      </c>
      <c r="H1400" s="5">
        <f>'Planuojami Pirkimai'!H1400</f>
        <v>0</v>
      </c>
      <c r="I1400" s="11">
        <f>'Planuojami Pirkimai'!I1400</f>
        <v>0</v>
      </c>
      <c r="J1400" s="5">
        <f>IFERROR(VLOOKUP('Planuojami Pirkimai'!J1400,QuarterTable,2,FALSE),'Planuojami Pirkimai'!J1400)</f>
        <v>0</v>
      </c>
      <c r="K1400" s="5">
        <f>IFERROR(VLOOKUP('Planuojami Pirkimai'!K1400,QuarterTable,2,FALSE),'Planuojami Pirkimai'!K1400)</f>
        <v>0</v>
      </c>
      <c r="L1400" s="5">
        <f>IFERROR(VLOOKUP('Planuojami Pirkimai'!L1400,YesNoTable,2,FALSE),-1)</f>
        <v>-1</v>
      </c>
      <c r="M1400" s="5">
        <f>IFERROR(VLOOKUP('Planuojami Pirkimai'!M1400,YesNoTable,2,FALSE),-1)</f>
        <v>-1</v>
      </c>
      <c r="N1400" s="5">
        <f>IFERROR(VLOOKUP('Planuojami Pirkimai'!N1400,YesNoTable,2,FALSE),-1)</f>
        <v>-1</v>
      </c>
      <c r="O1400" s="5">
        <f>IFERROR(VLOOKUP('Planuojami Pirkimai'!O1400,TitleTable,2,FALSE),-1)</f>
        <v>-1</v>
      </c>
      <c r="P1400" s="5">
        <f>('Planuojami Pirkimai'!P1400)</f>
        <v>0</v>
      </c>
      <c r="Q1400" s="5">
        <f>('Planuojami Pirkimai'!Q1400)</f>
        <v>0</v>
      </c>
      <c r="R1400" s="5">
        <f>('Planuojami Pirkimai'!R1400)</f>
        <v>0</v>
      </c>
      <c r="S1400" s="5">
        <f>('Planuojami Pirkimai'!S1400)</f>
        <v>0</v>
      </c>
      <c r="T1400" s="5">
        <f>('Planuojami Pirkimai'!T1400)</f>
        <v>0</v>
      </c>
    </row>
    <row r="1401" spans="1:20" x14ac:dyDescent="0.25">
      <c r="A1401" s="5">
        <f>IFERROR(VLOOKUP('Planuojami Pirkimai'!A1401,PurchaseTypeTable,2,FALSE),-1)</f>
        <v>-1</v>
      </c>
      <c r="B1401" s="5">
        <f>'Planuojami Pirkimai'!B1401</f>
        <v>0</v>
      </c>
      <c r="C1401" s="5">
        <f>IFERROR(VLOOKUP('Planuojami Pirkimai'!C1401,TypeTable,2,FALSE),-1)</f>
        <v>-1</v>
      </c>
      <c r="D1401" s="5">
        <f>'Planuojami Pirkimai'!D1401</f>
        <v>0</v>
      </c>
      <c r="E1401" s="5">
        <f>'Planuojami Pirkimai'!E1401</f>
        <v>0</v>
      </c>
      <c r="F1401" s="5">
        <f>IFERROR(VLOOKUP('Planuojami Pirkimai'!F1401,MeasurementTable,2,FALSE),'Planuojami Pirkimai'!F1401)</f>
        <v>0</v>
      </c>
      <c r="G1401" s="11">
        <f>'Planuojami Pirkimai'!G1401</f>
        <v>0</v>
      </c>
      <c r="H1401" s="5">
        <f>'Planuojami Pirkimai'!H1401</f>
        <v>0</v>
      </c>
      <c r="I1401" s="11">
        <f>'Planuojami Pirkimai'!I1401</f>
        <v>0</v>
      </c>
      <c r="J1401" s="5">
        <f>IFERROR(VLOOKUP('Planuojami Pirkimai'!J1401,QuarterTable,2,FALSE),'Planuojami Pirkimai'!J1401)</f>
        <v>0</v>
      </c>
      <c r="K1401" s="5">
        <f>IFERROR(VLOOKUP('Planuojami Pirkimai'!K1401,QuarterTable,2,FALSE),'Planuojami Pirkimai'!K1401)</f>
        <v>0</v>
      </c>
      <c r="L1401" s="5">
        <f>IFERROR(VLOOKUP('Planuojami Pirkimai'!L1401,YesNoTable,2,FALSE),-1)</f>
        <v>-1</v>
      </c>
      <c r="M1401" s="5">
        <f>IFERROR(VLOOKUP('Planuojami Pirkimai'!M1401,YesNoTable,2,FALSE),-1)</f>
        <v>-1</v>
      </c>
      <c r="N1401" s="5">
        <f>IFERROR(VLOOKUP('Planuojami Pirkimai'!N1401,YesNoTable,2,FALSE),-1)</f>
        <v>-1</v>
      </c>
      <c r="O1401" s="5">
        <f>IFERROR(VLOOKUP('Planuojami Pirkimai'!O1401,TitleTable,2,FALSE),-1)</f>
        <v>-1</v>
      </c>
      <c r="P1401" s="5">
        <f>('Planuojami Pirkimai'!P1401)</f>
        <v>0</v>
      </c>
      <c r="Q1401" s="5">
        <f>('Planuojami Pirkimai'!Q1401)</f>
        <v>0</v>
      </c>
      <c r="R1401" s="5">
        <f>('Planuojami Pirkimai'!R1401)</f>
        <v>0</v>
      </c>
      <c r="S1401" s="5">
        <f>('Planuojami Pirkimai'!S1401)</f>
        <v>0</v>
      </c>
      <c r="T1401" s="5">
        <f>('Planuojami Pirkimai'!T1401)</f>
        <v>0</v>
      </c>
    </row>
    <row r="1402" spans="1:20" x14ac:dyDescent="0.25">
      <c r="A1402" s="5">
        <f>IFERROR(VLOOKUP('Planuojami Pirkimai'!A1402,PurchaseTypeTable,2,FALSE),-1)</f>
        <v>-1</v>
      </c>
      <c r="B1402" s="5">
        <f>'Planuojami Pirkimai'!B1402</f>
        <v>0</v>
      </c>
      <c r="C1402" s="5">
        <f>IFERROR(VLOOKUP('Planuojami Pirkimai'!C1402,TypeTable,2,FALSE),-1)</f>
        <v>-1</v>
      </c>
      <c r="D1402" s="5">
        <f>'Planuojami Pirkimai'!D1402</f>
        <v>0</v>
      </c>
      <c r="E1402" s="5">
        <f>'Planuojami Pirkimai'!E1402</f>
        <v>0</v>
      </c>
      <c r="F1402" s="5">
        <f>IFERROR(VLOOKUP('Planuojami Pirkimai'!F1402,MeasurementTable,2,FALSE),'Planuojami Pirkimai'!F1402)</f>
        <v>0</v>
      </c>
      <c r="G1402" s="11">
        <f>'Planuojami Pirkimai'!G1402</f>
        <v>0</v>
      </c>
      <c r="H1402" s="5">
        <f>'Planuojami Pirkimai'!H1402</f>
        <v>0</v>
      </c>
      <c r="I1402" s="11">
        <f>'Planuojami Pirkimai'!I1402</f>
        <v>0</v>
      </c>
      <c r="J1402" s="5">
        <f>IFERROR(VLOOKUP('Planuojami Pirkimai'!J1402,QuarterTable,2,FALSE),'Planuojami Pirkimai'!J1402)</f>
        <v>0</v>
      </c>
      <c r="K1402" s="5">
        <f>IFERROR(VLOOKUP('Planuojami Pirkimai'!K1402,QuarterTable,2,FALSE),'Planuojami Pirkimai'!K1402)</f>
        <v>0</v>
      </c>
      <c r="L1402" s="5">
        <f>IFERROR(VLOOKUP('Planuojami Pirkimai'!L1402,YesNoTable,2,FALSE),-1)</f>
        <v>-1</v>
      </c>
      <c r="M1402" s="5">
        <f>IFERROR(VLOOKUP('Planuojami Pirkimai'!M1402,YesNoTable,2,FALSE),-1)</f>
        <v>-1</v>
      </c>
      <c r="N1402" s="5">
        <f>IFERROR(VLOOKUP('Planuojami Pirkimai'!N1402,YesNoTable,2,FALSE),-1)</f>
        <v>-1</v>
      </c>
      <c r="O1402" s="5">
        <f>IFERROR(VLOOKUP('Planuojami Pirkimai'!O1402,TitleTable,2,FALSE),-1)</f>
        <v>-1</v>
      </c>
      <c r="P1402" s="5">
        <f>('Planuojami Pirkimai'!P1402)</f>
        <v>0</v>
      </c>
      <c r="Q1402" s="5">
        <f>('Planuojami Pirkimai'!Q1402)</f>
        <v>0</v>
      </c>
      <c r="R1402" s="5">
        <f>('Planuojami Pirkimai'!R1402)</f>
        <v>0</v>
      </c>
      <c r="S1402" s="5">
        <f>('Planuojami Pirkimai'!S1402)</f>
        <v>0</v>
      </c>
      <c r="T1402" s="5">
        <f>('Planuojami Pirkimai'!T1402)</f>
        <v>0</v>
      </c>
    </row>
    <row r="1403" spans="1:20" x14ac:dyDescent="0.25">
      <c r="A1403" s="5">
        <f>IFERROR(VLOOKUP('Planuojami Pirkimai'!A1403,PurchaseTypeTable,2,FALSE),-1)</f>
        <v>-1</v>
      </c>
      <c r="B1403" s="5">
        <f>'Planuojami Pirkimai'!B1403</f>
        <v>0</v>
      </c>
      <c r="C1403" s="5">
        <f>IFERROR(VLOOKUP('Planuojami Pirkimai'!C1403,TypeTable,2,FALSE),-1)</f>
        <v>-1</v>
      </c>
      <c r="D1403" s="5">
        <f>'Planuojami Pirkimai'!D1403</f>
        <v>0</v>
      </c>
      <c r="E1403" s="5">
        <f>'Planuojami Pirkimai'!E1403</f>
        <v>0</v>
      </c>
      <c r="F1403" s="5">
        <f>IFERROR(VLOOKUP('Planuojami Pirkimai'!F1403,MeasurementTable,2,FALSE),'Planuojami Pirkimai'!F1403)</f>
        <v>0</v>
      </c>
      <c r="G1403" s="11">
        <f>'Planuojami Pirkimai'!G1403</f>
        <v>0</v>
      </c>
      <c r="H1403" s="5">
        <f>'Planuojami Pirkimai'!H1403</f>
        <v>0</v>
      </c>
      <c r="I1403" s="11">
        <f>'Planuojami Pirkimai'!I1403</f>
        <v>0</v>
      </c>
      <c r="J1403" s="5">
        <f>IFERROR(VLOOKUP('Planuojami Pirkimai'!J1403,QuarterTable,2,FALSE),'Planuojami Pirkimai'!J1403)</f>
        <v>0</v>
      </c>
      <c r="K1403" s="5">
        <f>IFERROR(VLOOKUP('Planuojami Pirkimai'!K1403,QuarterTable,2,FALSE),'Planuojami Pirkimai'!K1403)</f>
        <v>0</v>
      </c>
      <c r="L1403" s="5">
        <f>IFERROR(VLOOKUP('Planuojami Pirkimai'!L1403,YesNoTable,2,FALSE),-1)</f>
        <v>-1</v>
      </c>
      <c r="M1403" s="5">
        <f>IFERROR(VLOOKUP('Planuojami Pirkimai'!M1403,YesNoTable,2,FALSE),-1)</f>
        <v>-1</v>
      </c>
      <c r="N1403" s="5">
        <f>IFERROR(VLOOKUP('Planuojami Pirkimai'!N1403,YesNoTable,2,FALSE),-1)</f>
        <v>-1</v>
      </c>
      <c r="O1403" s="5">
        <f>IFERROR(VLOOKUP('Planuojami Pirkimai'!O1403,TitleTable,2,FALSE),-1)</f>
        <v>-1</v>
      </c>
      <c r="P1403" s="5">
        <f>('Planuojami Pirkimai'!P1403)</f>
        <v>0</v>
      </c>
      <c r="Q1403" s="5">
        <f>('Planuojami Pirkimai'!Q1403)</f>
        <v>0</v>
      </c>
      <c r="R1403" s="5">
        <f>('Planuojami Pirkimai'!R1403)</f>
        <v>0</v>
      </c>
      <c r="S1403" s="5">
        <f>('Planuojami Pirkimai'!S1403)</f>
        <v>0</v>
      </c>
      <c r="T1403" s="5">
        <f>('Planuojami Pirkimai'!T1403)</f>
        <v>0</v>
      </c>
    </row>
    <row r="1404" spans="1:20" x14ac:dyDescent="0.25">
      <c r="A1404" s="5">
        <f>IFERROR(VLOOKUP('Planuojami Pirkimai'!A1404,PurchaseTypeTable,2,FALSE),-1)</f>
        <v>-1</v>
      </c>
      <c r="B1404" s="5">
        <f>'Planuojami Pirkimai'!B1404</f>
        <v>0</v>
      </c>
      <c r="C1404" s="5">
        <f>IFERROR(VLOOKUP('Planuojami Pirkimai'!C1404,TypeTable,2,FALSE),-1)</f>
        <v>-1</v>
      </c>
      <c r="D1404" s="5">
        <f>'Planuojami Pirkimai'!D1404</f>
        <v>0</v>
      </c>
      <c r="E1404" s="5">
        <f>'Planuojami Pirkimai'!E1404</f>
        <v>0</v>
      </c>
      <c r="F1404" s="5">
        <f>IFERROR(VLOOKUP('Planuojami Pirkimai'!F1404,MeasurementTable,2,FALSE),'Planuojami Pirkimai'!F1404)</f>
        <v>0</v>
      </c>
      <c r="G1404" s="11">
        <f>'Planuojami Pirkimai'!G1404</f>
        <v>0</v>
      </c>
      <c r="H1404" s="5">
        <f>'Planuojami Pirkimai'!H1404</f>
        <v>0</v>
      </c>
      <c r="I1404" s="11">
        <f>'Planuojami Pirkimai'!I1404</f>
        <v>0</v>
      </c>
      <c r="J1404" s="5">
        <f>IFERROR(VLOOKUP('Planuojami Pirkimai'!J1404,QuarterTable,2,FALSE),'Planuojami Pirkimai'!J1404)</f>
        <v>0</v>
      </c>
      <c r="K1404" s="5">
        <f>IFERROR(VLOOKUP('Planuojami Pirkimai'!K1404,QuarterTable,2,FALSE),'Planuojami Pirkimai'!K1404)</f>
        <v>0</v>
      </c>
      <c r="L1404" s="5">
        <f>IFERROR(VLOOKUP('Planuojami Pirkimai'!L1404,YesNoTable,2,FALSE),-1)</f>
        <v>-1</v>
      </c>
      <c r="M1404" s="5">
        <f>IFERROR(VLOOKUP('Planuojami Pirkimai'!M1404,YesNoTable,2,FALSE),-1)</f>
        <v>-1</v>
      </c>
      <c r="N1404" s="5">
        <f>IFERROR(VLOOKUP('Planuojami Pirkimai'!N1404,YesNoTable,2,FALSE),-1)</f>
        <v>-1</v>
      </c>
      <c r="O1404" s="5">
        <f>IFERROR(VLOOKUP('Planuojami Pirkimai'!O1404,TitleTable,2,FALSE),-1)</f>
        <v>-1</v>
      </c>
      <c r="P1404" s="5">
        <f>('Planuojami Pirkimai'!P1404)</f>
        <v>0</v>
      </c>
      <c r="Q1404" s="5">
        <f>('Planuojami Pirkimai'!Q1404)</f>
        <v>0</v>
      </c>
      <c r="R1404" s="5">
        <f>('Planuojami Pirkimai'!R1404)</f>
        <v>0</v>
      </c>
      <c r="S1404" s="5">
        <f>('Planuojami Pirkimai'!S1404)</f>
        <v>0</v>
      </c>
      <c r="T1404" s="5">
        <f>('Planuojami Pirkimai'!T1404)</f>
        <v>0</v>
      </c>
    </row>
    <row r="1405" spans="1:20" x14ac:dyDescent="0.25">
      <c r="A1405" s="5">
        <f>IFERROR(VLOOKUP('Planuojami Pirkimai'!A1405,PurchaseTypeTable,2,FALSE),-1)</f>
        <v>-1</v>
      </c>
      <c r="B1405" s="5">
        <f>'Planuojami Pirkimai'!B1405</f>
        <v>0</v>
      </c>
      <c r="C1405" s="5">
        <f>IFERROR(VLOOKUP('Planuojami Pirkimai'!C1405,TypeTable,2,FALSE),-1)</f>
        <v>-1</v>
      </c>
      <c r="D1405" s="5">
        <f>'Planuojami Pirkimai'!D1405</f>
        <v>0</v>
      </c>
      <c r="E1405" s="5">
        <f>'Planuojami Pirkimai'!E1405</f>
        <v>0</v>
      </c>
      <c r="F1405" s="5">
        <f>IFERROR(VLOOKUP('Planuojami Pirkimai'!F1405,MeasurementTable,2,FALSE),'Planuojami Pirkimai'!F1405)</f>
        <v>0</v>
      </c>
      <c r="G1405" s="11">
        <f>'Planuojami Pirkimai'!G1405</f>
        <v>0</v>
      </c>
      <c r="H1405" s="5">
        <f>'Planuojami Pirkimai'!H1405</f>
        <v>0</v>
      </c>
      <c r="I1405" s="11">
        <f>'Planuojami Pirkimai'!I1405</f>
        <v>0</v>
      </c>
      <c r="J1405" s="5">
        <f>IFERROR(VLOOKUP('Planuojami Pirkimai'!J1405,QuarterTable,2,FALSE),'Planuojami Pirkimai'!J1405)</f>
        <v>0</v>
      </c>
      <c r="K1405" s="5">
        <f>IFERROR(VLOOKUP('Planuojami Pirkimai'!K1405,QuarterTable,2,FALSE),'Planuojami Pirkimai'!K1405)</f>
        <v>0</v>
      </c>
      <c r="L1405" s="5">
        <f>IFERROR(VLOOKUP('Planuojami Pirkimai'!L1405,YesNoTable,2,FALSE),-1)</f>
        <v>-1</v>
      </c>
      <c r="M1405" s="5">
        <f>IFERROR(VLOOKUP('Planuojami Pirkimai'!M1405,YesNoTable,2,FALSE),-1)</f>
        <v>-1</v>
      </c>
      <c r="N1405" s="5">
        <f>IFERROR(VLOOKUP('Planuojami Pirkimai'!N1405,YesNoTable,2,FALSE),-1)</f>
        <v>-1</v>
      </c>
      <c r="O1405" s="5">
        <f>IFERROR(VLOOKUP('Planuojami Pirkimai'!O1405,TitleTable,2,FALSE),-1)</f>
        <v>-1</v>
      </c>
      <c r="P1405" s="5">
        <f>('Planuojami Pirkimai'!P1405)</f>
        <v>0</v>
      </c>
      <c r="Q1405" s="5">
        <f>('Planuojami Pirkimai'!Q1405)</f>
        <v>0</v>
      </c>
      <c r="R1405" s="5">
        <f>('Planuojami Pirkimai'!R1405)</f>
        <v>0</v>
      </c>
      <c r="S1405" s="5">
        <f>('Planuojami Pirkimai'!S1405)</f>
        <v>0</v>
      </c>
      <c r="T1405" s="5">
        <f>('Planuojami Pirkimai'!T1405)</f>
        <v>0</v>
      </c>
    </row>
    <row r="1406" spans="1:20" x14ac:dyDescent="0.25">
      <c r="A1406" s="5">
        <f>IFERROR(VLOOKUP('Planuojami Pirkimai'!A1406,PurchaseTypeTable,2,FALSE),-1)</f>
        <v>-1</v>
      </c>
      <c r="B1406" s="5">
        <f>'Planuojami Pirkimai'!B1406</f>
        <v>0</v>
      </c>
      <c r="C1406" s="5">
        <f>IFERROR(VLOOKUP('Planuojami Pirkimai'!C1406,TypeTable,2,FALSE),-1)</f>
        <v>-1</v>
      </c>
      <c r="D1406" s="5">
        <f>'Planuojami Pirkimai'!D1406</f>
        <v>0</v>
      </c>
      <c r="E1406" s="5">
        <f>'Planuojami Pirkimai'!E1406</f>
        <v>0</v>
      </c>
      <c r="F1406" s="5">
        <f>IFERROR(VLOOKUP('Planuojami Pirkimai'!F1406,MeasurementTable,2,FALSE),'Planuojami Pirkimai'!F1406)</f>
        <v>0</v>
      </c>
      <c r="G1406" s="11">
        <f>'Planuojami Pirkimai'!G1406</f>
        <v>0</v>
      </c>
      <c r="H1406" s="5">
        <f>'Planuojami Pirkimai'!H1406</f>
        <v>0</v>
      </c>
      <c r="I1406" s="11">
        <f>'Planuojami Pirkimai'!I1406</f>
        <v>0</v>
      </c>
      <c r="J1406" s="5">
        <f>IFERROR(VLOOKUP('Planuojami Pirkimai'!J1406,QuarterTable,2,FALSE),'Planuojami Pirkimai'!J1406)</f>
        <v>0</v>
      </c>
      <c r="K1406" s="5">
        <f>IFERROR(VLOOKUP('Planuojami Pirkimai'!K1406,QuarterTable,2,FALSE),'Planuojami Pirkimai'!K1406)</f>
        <v>0</v>
      </c>
      <c r="L1406" s="5">
        <f>IFERROR(VLOOKUP('Planuojami Pirkimai'!L1406,YesNoTable,2,FALSE),-1)</f>
        <v>-1</v>
      </c>
      <c r="M1406" s="5">
        <f>IFERROR(VLOOKUP('Planuojami Pirkimai'!M1406,YesNoTable,2,FALSE),-1)</f>
        <v>-1</v>
      </c>
      <c r="N1406" s="5">
        <f>IFERROR(VLOOKUP('Planuojami Pirkimai'!N1406,YesNoTable,2,FALSE),-1)</f>
        <v>-1</v>
      </c>
      <c r="O1406" s="5">
        <f>IFERROR(VLOOKUP('Planuojami Pirkimai'!O1406,TitleTable,2,FALSE),-1)</f>
        <v>-1</v>
      </c>
      <c r="P1406" s="5">
        <f>('Planuojami Pirkimai'!P1406)</f>
        <v>0</v>
      </c>
      <c r="Q1406" s="5">
        <f>('Planuojami Pirkimai'!Q1406)</f>
        <v>0</v>
      </c>
      <c r="R1406" s="5">
        <f>('Planuojami Pirkimai'!R1406)</f>
        <v>0</v>
      </c>
      <c r="S1406" s="5">
        <f>('Planuojami Pirkimai'!S1406)</f>
        <v>0</v>
      </c>
      <c r="T1406" s="5">
        <f>('Planuojami Pirkimai'!T1406)</f>
        <v>0</v>
      </c>
    </row>
    <row r="1407" spans="1:20" x14ac:dyDescent="0.25">
      <c r="A1407" s="5">
        <f>IFERROR(VLOOKUP('Planuojami Pirkimai'!A1407,PurchaseTypeTable,2,FALSE),-1)</f>
        <v>-1</v>
      </c>
      <c r="B1407" s="5">
        <f>'Planuojami Pirkimai'!B1407</f>
        <v>0</v>
      </c>
      <c r="C1407" s="5">
        <f>IFERROR(VLOOKUP('Planuojami Pirkimai'!C1407,TypeTable,2,FALSE),-1)</f>
        <v>-1</v>
      </c>
      <c r="D1407" s="5">
        <f>'Planuojami Pirkimai'!D1407</f>
        <v>0</v>
      </c>
      <c r="E1407" s="5">
        <f>'Planuojami Pirkimai'!E1407</f>
        <v>0</v>
      </c>
      <c r="F1407" s="5">
        <f>IFERROR(VLOOKUP('Planuojami Pirkimai'!F1407,MeasurementTable,2,FALSE),'Planuojami Pirkimai'!F1407)</f>
        <v>0</v>
      </c>
      <c r="G1407" s="11">
        <f>'Planuojami Pirkimai'!G1407</f>
        <v>0</v>
      </c>
      <c r="H1407" s="5">
        <f>'Planuojami Pirkimai'!H1407</f>
        <v>0</v>
      </c>
      <c r="I1407" s="11">
        <f>'Planuojami Pirkimai'!I1407</f>
        <v>0</v>
      </c>
      <c r="J1407" s="5">
        <f>IFERROR(VLOOKUP('Planuojami Pirkimai'!J1407,QuarterTable,2,FALSE),'Planuojami Pirkimai'!J1407)</f>
        <v>0</v>
      </c>
      <c r="K1407" s="5">
        <f>IFERROR(VLOOKUP('Planuojami Pirkimai'!K1407,QuarterTable,2,FALSE),'Planuojami Pirkimai'!K1407)</f>
        <v>0</v>
      </c>
      <c r="L1407" s="5">
        <f>IFERROR(VLOOKUP('Planuojami Pirkimai'!L1407,YesNoTable,2,FALSE),-1)</f>
        <v>-1</v>
      </c>
      <c r="M1407" s="5">
        <f>IFERROR(VLOOKUP('Planuojami Pirkimai'!M1407,YesNoTable,2,FALSE),-1)</f>
        <v>-1</v>
      </c>
      <c r="N1407" s="5">
        <f>IFERROR(VLOOKUP('Planuojami Pirkimai'!N1407,YesNoTable,2,FALSE),-1)</f>
        <v>-1</v>
      </c>
      <c r="O1407" s="5">
        <f>IFERROR(VLOOKUP('Planuojami Pirkimai'!O1407,TitleTable,2,FALSE),-1)</f>
        <v>-1</v>
      </c>
      <c r="P1407" s="5">
        <f>('Planuojami Pirkimai'!P1407)</f>
        <v>0</v>
      </c>
      <c r="Q1407" s="5">
        <f>('Planuojami Pirkimai'!Q1407)</f>
        <v>0</v>
      </c>
      <c r="R1407" s="5">
        <f>('Planuojami Pirkimai'!R1407)</f>
        <v>0</v>
      </c>
      <c r="S1407" s="5">
        <f>('Planuojami Pirkimai'!S1407)</f>
        <v>0</v>
      </c>
      <c r="T1407" s="5">
        <f>('Planuojami Pirkimai'!T1407)</f>
        <v>0</v>
      </c>
    </row>
    <row r="1408" spans="1:20" x14ac:dyDescent="0.25">
      <c r="A1408" s="5">
        <f>IFERROR(VLOOKUP('Planuojami Pirkimai'!A1408,PurchaseTypeTable,2,FALSE),-1)</f>
        <v>-1</v>
      </c>
      <c r="B1408" s="5">
        <f>'Planuojami Pirkimai'!B1408</f>
        <v>0</v>
      </c>
      <c r="C1408" s="5">
        <f>IFERROR(VLOOKUP('Planuojami Pirkimai'!C1408,TypeTable,2,FALSE),-1)</f>
        <v>-1</v>
      </c>
      <c r="D1408" s="5">
        <f>'Planuojami Pirkimai'!D1408</f>
        <v>0</v>
      </c>
      <c r="E1408" s="5">
        <f>'Planuojami Pirkimai'!E1408</f>
        <v>0</v>
      </c>
      <c r="F1408" s="5">
        <f>IFERROR(VLOOKUP('Planuojami Pirkimai'!F1408,MeasurementTable,2,FALSE),'Planuojami Pirkimai'!F1408)</f>
        <v>0</v>
      </c>
      <c r="G1408" s="11">
        <f>'Planuojami Pirkimai'!G1408</f>
        <v>0</v>
      </c>
      <c r="H1408" s="5">
        <f>'Planuojami Pirkimai'!H1408</f>
        <v>0</v>
      </c>
      <c r="I1408" s="11">
        <f>'Planuojami Pirkimai'!I1408</f>
        <v>0</v>
      </c>
      <c r="J1408" s="5">
        <f>IFERROR(VLOOKUP('Planuojami Pirkimai'!J1408,QuarterTable,2,FALSE),'Planuojami Pirkimai'!J1408)</f>
        <v>0</v>
      </c>
      <c r="K1408" s="5">
        <f>IFERROR(VLOOKUP('Planuojami Pirkimai'!K1408,QuarterTable,2,FALSE),'Planuojami Pirkimai'!K1408)</f>
        <v>0</v>
      </c>
      <c r="L1408" s="5">
        <f>IFERROR(VLOOKUP('Planuojami Pirkimai'!L1408,YesNoTable,2,FALSE),-1)</f>
        <v>-1</v>
      </c>
      <c r="M1408" s="5">
        <f>IFERROR(VLOOKUP('Planuojami Pirkimai'!M1408,YesNoTable,2,FALSE),-1)</f>
        <v>-1</v>
      </c>
      <c r="N1408" s="5">
        <f>IFERROR(VLOOKUP('Planuojami Pirkimai'!N1408,YesNoTable,2,FALSE),-1)</f>
        <v>-1</v>
      </c>
      <c r="O1408" s="5">
        <f>IFERROR(VLOOKUP('Planuojami Pirkimai'!O1408,TitleTable,2,FALSE),-1)</f>
        <v>-1</v>
      </c>
      <c r="P1408" s="5">
        <f>('Planuojami Pirkimai'!P1408)</f>
        <v>0</v>
      </c>
      <c r="Q1408" s="5">
        <f>('Planuojami Pirkimai'!Q1408)</f>
        <v>0</v>
      </c>
      <c r="R1408" s="5">
        <f>('Planuojami Pirkimai'!R1408)</f>
        <v>0</v>
      </c>
      <c r="S1408" s="5">
        <f>('Planuojami Pirkimai'!S1408)</f>
        <v>0</v>
      </c>
      <c r="T1408" s="5">
        <f>('Planuojami Pirkimai'!T1408)</f>
        <v>0</v>
      </c>
    </row>
    <row r="1409" spans="1:20" x14ac:dyDescent="0.25">
      <c r="A1409" s="5">
        <f>IFERROR(VLOOKUP('Planuojami Pirkimai'!A1409,PurchaseTypeTable,2,FALSE),-1)</f>
        <v>-1</v>
      </c>
      <c r="B1409" s="5">
        <f>'Planuojami Pirkimai'!B1409</f>
        <v>0</v>
      </c>
      <c r="C1409" s="5">
        <f>IFERROR(VLOOKUP('Planuojami Pirkimai'!C1409,TypeTable,2,FALSE),-1)</f>
        <v>-1</v>
      </c>
      <c r="D1409" s="5">
        <f>'Planuojami Pirkimai'!D1409</f>
        <v>0</v>
      </c>
      <c r="E1409" s="5">
        <f>'Planuojami Pirkimai'!E1409</f>
        <v>0</v>
      </c>
      <c r="F1409" s="5">
        <f>IFERROR(VLOOKUP('Planuojami Pirkimai'!F1409,MeasurementTable,2,FALSE),'Planuojami Pirkimai'!F1409)</f>
        <v>0</v>
      </c>
      <c r="G1409" s="11">
        <f>'Planuojami Pirkimai'!G1409</f>
        <v>0</v>
      </c>
      <c r="H1409" s="5">
        <f>'Planuojami Pirkimai'!H1409</f>
        <v>0</v>
      </c>
      <c r="I1409" s="11">
        <f>'Planuojami Pirkimai'!I1409</f>
        <v>0</v>
      </c>
      <c r="J1409" s="5">
        <f>IFERROR(VLOOKUP('Planuojami Pirkimai'!J1409,QuarterTable,2,FALSE),'Planuojami Pirkimai'!J1409)</f>
        <v>0</v>
      </c>
      <c r="K1409" s="5">
        <f>IFERROR(VLOOKUP('Planuojami Pirkimai'!K1409,QuarterTable,2,FALSE),'Planuojami Pirkimai'!K1409)</f>
        <v>0</v>
      </c>
      <c r="L1409" s="5">
        <f>IFERROR(VLOOKUP('Planuojami Pirkimai'!L1409,YesNoTable,2,FALSE),-1)</f>
        <v>-1</v>
      </c>
      <c r="M1409" s="5">
        <f>IFERROR(VLOOKUP('Planuojami Pirkimai'!M1409,YesNoTable,2,FALSE),-1)</f>
        <v>-1</v>
      </c>
      <c r="N1409" s="5">
        <f>IFERROR(VLOOKUP('Planuojami Pirkimai'!N1409,YesNoTable,2,FALSE),-1)</f>
        <v>-1</v>
      </c>
      <c r="O1409" s="5">
        <f>IFERROR(VLOOKUP('Planuojami Pirkimai'!O1409,TitleTable,2,FALSE),-1)</f>
        <v>-1</v>
      </c>
      <c r="P1409" s="5">
        <f>('Planuojami Pirkimai'!P1409)</f>
        <v>0</v>
      </c>
      <c r="Q1409" s="5">
        <f>('Planuojami Pirkimai'!Q1409)</f>
        <v>0</v>
      </c>
      <c r="R1409" s="5">
        <f>('Planuojami Pirkimai'!R1409)</f>
        <v>0</v>
      </c>
      <c r="S1409" s="5">
        <f>('Planuojami Pirkimai'!S1409)</f>
        <v>0</v>
      </c>
      <c r="T1409" s="5">
        <f>('Planuojami Pirkimai'!T1409)</f>
        <v>0</v>
      </c>
    </row>
    <row r="1410" spans="1:20" x14ac:dyDescent="0.25">
      <c r="A1410" s="5">
        <f>IFERROR(VLOOKUP('Planuojami Pirkimai'!A1410,PurchaseTypeTable,2,FALSE),-1)</f>
        <v>-1</v>
      </c>
      <c r="B1410" s="5">
        <f>'Planuojami Pirkimai'!B1410</f>
        <v>0</v>
      </c>
      <c r="C1410" s="5">
        <f>IFERROR(VLOOKUP('Planuojami Pirkimai'!C1410,TypeTable,2,FALSE),-1)</f>
        <v>-1</v>
      </c>
      <c r="D1410" s="5">
        <f>'Planuojami Pirkimai'!D1410</f>
        <v>0</v>
      </c>
      <c r="E1410" s="5">
        <f>'Planuojami Pirkimai'!E1410</f>
        <v>0</v>
      </c>
      <c r="F1410" s="5">
        <f>IFERROR(VLOOKUP('Planuojami Pirkimai'!F1410,MeasurementTable,2,FALSE),'Planuojami Pirkimai'!F1410)</f>
        <v>0</v>
      </c>
      <c r="G1410" s="11">
        <f>'Planuojami Pirkimai'!G1410</f>
        <v>0</v>
      </c>
      <c r="H1410" s="5">
        <f>'Planuojami Pirkimai'!H1410</f>
        <v>0</v>
      </c>
      <c r="I1410" s="11">
        <f>'Planuojami Pirkimai'!I1410</f>
        <v>0</v>
      </c>
      <c r="J1410" s="5">
        <f>IFERROR(VLOOKUP('Planuojami Pirkimai'!J1410,QuarterTable,2,FALSE),'Planuojami Pirkimai'!J1410)</f>
        <v>0</v>
      </c>
      <c r="K1410" s="5">
        <f>IFERROR(VLOOKUP('Planuojami Pirkimai'!K1410,QuarterTable,2,FALSE),'Planuojami Pirkimai'!K1410)</f>
        <v>0</v>
      </c>
      <c r="L1410" s="5">
        <f>IFERROR(VLOOKUP('Planuojami Pirkimai'!L1410,YesNoTable,2,FALSE),-1)</f>
        <v>-1</v>
      </c>
      <c r="M1410" s="5">
        <f>IFERROR(VLOOKUP('Planuojami Pirkimai'!M1410,YesNoTable,2,FALSE),-1)</f>
        <v>-1</v>
      </c>
      <c r="N1410" s="5">
        <f>IFERROR(VLOOKUP('Planuojami Pirkimai'!N1410,YesNoTable,2,FALSE),-1)</f>
        <v>-1</v>
      </c>
      <c r="O1410" s="5">
        <f>IFERROR(VLOOKUP('Planuojami Pirkimai'!O1410,TitleTable,2,FALSE),-1)</f>
        <v>-1</v>
      </c>
      <c r="P1410" s="5">
        <f>('Planuojami Pirkimai'!P1410)</f>
        <v>0</v>
      </c>
      <c r="Q1410" s="5">
        <f>('Planuojami Pirkimai'!Q1410)</f>
        <v>0</v>
      </c>
      <c r="R1410" s="5">
        <f>('Planuojami Pirkimai'!R1410)</f>
        <v>0</v>
      </c>
      <c r="S1410" s="5">
        <f>('Planuojami Pirkimai'!S1410)</f>
        <v>0</v>
      </c>
      <c r="T1410" s="5">
        <f>('Planuojami Pirkimai'!T1410)</f>
        <v>0</v>
      </c>
    </row>
    <row r="1411" spans="1:20" x14ac:dyDescent="0.25">
      <c r="A1411" s="5">
        <f>IFERROR(VLOOKUP('Planuojami Pirkimai'!A1411,PurchaseTypeTable,2,FALSE),-1)</f>
        <v>-1</v>
      </c>
      <c r="B1411" s="5">
        <f>'Planuojami Pirkimai'!B1411</f>
        <v>0</v>
      </c>
      <c r="C1411" s="5">
        <f>IFERROR(VLOOKUP('Planuojami Pirkimai'!C1411,TypeTable,2,FALSE),-1)</f>
        <v>-1</v>
      </c>
      <c r="D1411" s="5">
        <f>'Planuojami Pirkimai'!D1411</f>
        <v>0</v>
      </c>
      <c r="E1411" s="5">
        <f>'Planuojami Pirkimai'!E1411</f>
        <v>0</v>
      </c>
      <c r="F1411" s="5">
        <f>IFERROR(VLOOKUP('Planuojami Pirkimai'!F1411,MeasurementTable,2,FALSE),'Planuojami Pirkimai'!F1411)</f>
        <v>0</v>
      </c>
      <c r="G1411" s="11">
        <f>'Planuojami Pirkimai'!G1411</f>
        <v>0</v>
      </c>
      <c r="H1411" s="5">
        <f>'Planuojami Pirkimai'!H1411</f>
        <v>0</v>
      </c>
      <c r="I1411" s="11">
        <f>'Planuojami Pirkimai'!I1411</f>
        <v>0</v>
      </c>
      <c r="J1411" s="5">
        <f>IFERROR(VLOOKUP('Planuojami Pirkimai'!J1411,QuarterTable,2,FALSE),'Planuojami Pirkimai'!J1411)</f>
        <v>0</v>
      </c>
      <c r="K1411" s="5">
        <f>IFERROR(VLOOKUP('Planuojami Pirkimai'!K1411,QuarterTable,2,FALSE),'Planuojami Pirkimai'!K1411)</f>
        <v>0</v>
      </c>
      <c r="L1411" s="5">
        <f>IFERROR(VLOOKUP('Planuojami Pirkimai'!L1411,YesNoTable,2,FALSE),-1)</f>
        <v>-1</v>
      </c>
      <c r="M1411" s="5">
        <f>IFERROR(VLOOKUP('Planuojami Pirkimai'!M1411,YesNoTable,2,FALSE),-1)</f>
        <v>-1</v>
      </c>
      <c r="N1411" s="5">
        <f>IFERROR(VLOOKUP('Planuojami Pirkimai'!N1411,YesNoTable,2,FALSE),-1)</f>
        <v>-1</v>
      </c>
      <c r="O1411" s="5">
        <f>IFERROR(VLOOKUP('Planuojami Pirkimai'!O1411,TitleTable,2,FALSE),-1)</f>
        <v>-1</v>
      </c>
      <c r="P1411" s="5">
        <f>('Planuojami Pirkimai'!P1411)</f>
        <v>0</v>
      </c>
      <c r="Q1411" s="5">
        <f>('Planuojami Pirkimai'!Q1411)</f>
        <v>0</v>
      </c>
      <c r="R1411" s="5">
        <f>('Planuojami Pirkimai'!R1411)</f>
        <v>0</v>
      </c>
      <c r="S1411" s="5">
        <f>('Planuojami Pirkimai'!S1411)</f>
        <v>0</v>
      </c>
      <c r="T1411" s="5">
        <f>('Planuojami Pirkimai'!T1411)</f>
        <v>0</v>
      </c>
    </row>
    <row r="1412" spans="1:20" x14ac:dyDescent="0.25">
      <c r="A1412" s="5">
        <f>IFERROR(VLOOKUP('Planuojami Pirkimai'!A1412,PurchaseTypeTable,2,FALSE),-1)</f>
        <v>-1</v>
      </c>
      <c r="B1412" s="5">
        <f>'Planuojami Pirkimai'!B1412</f>
        <v>0</v>
      </c>
      <c r="C1412" s="5">
        <f>IFERROR(VLOOKUP('Planuojami Pirkimai'!C1412,TypeTable,2,FALSE),-1)</f>
        <v>-1</v>
      </c>
      <c r="D1412" s="5">
        <f>'Planuojami Pirkimai'!D1412</f>
        <v>0</v>
      </c>
      <c r="E1412" s="5">
        <f>'Planuojami Pirkimai'!E1412</f>
        <v>0</v>
      </c>
      <c r="F1412" s="5">
        <f>IFERROR(VLOOKUP('Planuojami Pirkimai'!F1412,MeasurementTable,2,FALSE),'Planuojami Pirkimai'!F1412)</f>
        <v>0</v>
      </c>
      <c r="G1412" s="11">
        <f>'Planuojami Pirkimai'!G1412</f>
        <v>0</v>
      </c>
      <c r="H1412" s="5">
        <f>'Planuojami Pirkimai'!H1412</f>
        <v>0</v>
      </c>
      <c r="I1412" s="11">
        <f>'Planuojami Pirkimai'!I1412</f>
        <v>0</v>
      </c>
      <c r="J1412" s="5">
        <f>IFERROR(VLOOKUP('Planuojami Pirkimai'!J1412,QuarterTable,2,FALSE),'Planuojami Pirkimai'!J1412)</f>
        <v>0</v>
      </c>
      <c r="K1412" s="5">
        <f>IFERROR(VLOOKUP('Planuojami Pirkimai'!K1412,QuarterTable,2,FALSE),'Planuojami Pirkimai'!K1412)</f>
        <v>0</v>
      </c>
      <c r="L1412" s="5">
        <f>IFERROR(VLOOKUP('Planuojami Pirkimai'!L1412,YesNoTable,2,FALSE),-1)</f>
        <v>-1</v>
      </c>
      <c r="M1412" s="5">
        <f>IFERROR(VLOOKUP('Planuojami Pirkimai'!M1412,YesNoTable,2,FALSE),-1)</f>
        <v>-1</v>
      </c>
      <c r="N1412" s="5">
        <f>IFERROR(VLOOKUP('Planuojami Pirkimai'!N1412,YesNoTable,2,FALSE),-1)</f>
        <v>-1</v>
      </c>
      <c r="O1412" s="5">
        <f>IFERROR(VLOOKUP('Planuojami Pirkimai'!O1412,TitleTable,2,FALSE),-1)</f>
        <v>-1</v>
      </c>
      <c r="P1412" s="5">
        <f>('Planuojami Pirkimai'!P1412)</f>
        <v>0</v>
      </c>
      <c r="Q1412" s="5">
        <f>('Planuojami Pirkimai'!Q1412)</f>
        <v>0</v>
      </c>
      <c r="R1412" s="5">
        <f>('Planuojami Pirkimai'!R1412)</f>
        <v>0</v>
      </c>
      <c r="S1412" s="5">
        <f>('Planuojami Pirkimai'!S1412)</f>
        <v>0</v>
      </c>
      <c r="T1412" s="5">
        <f>('Planuojami Pirkimai'!T1412)</f>
        <v>0</v>
      </c>
    </row>
    <row r="1413" spans="1:20" x14ac:dyDescent="0.25">
      <c r="A1413" s="5">
        <f>IFERROR(VLOOKUP('Planuojami Pirkimai'!A1413,PurchaseTypeTable,2,FALSE),-1)</f>
        <v>-1</v>
      </c>
      <c r="B1413" s="5">
        <f>'Planuojami Pirkimai'!B1413</f>
        <v>0</v>
      </c>
      <c r="C1413" s="5">
        <f>IFERROR(VLOOKUP('Planuojami Pirkimai'!C1413,TypeTable,2,FALSE),-1)</f>
        <v>-1</v>
      </c>
      <c r="D1413" s="5">
        <f>'Planuojami Pirkimai'!D1413</f>
        <v>0</v>
      </c>
      <c r="E1413" s="5">
        <f>'Planuojami Pirkimai'!E1413</f>
        <v>0</v>
      </c>
      <c r="F1413" s="5">
        <f>IFERROR(VLOOKUP('Planuojami Pirkimai'!F1413,MeasurementTable,2,FALSE),'Planuojami Pirkimai'!F1413)</f>
        <v>0</v>
      </c>
      <c r="G1413" s="11">
        <f>'Planuojami Pirkimai'!G1413</f>
        <v>0</v>
      </c>
      <c r="H1413" s="5">
        <f>'Planuojami Pirkimai'!H1413</f>
        <v>0</v>
      </c>
      <c r="I1413" s="11">
        <f>'Planuojami Pirkimai'!I1413</f>
        <v>0</v>
      </c>
      <c r="J1413" s="5">
        <f>IFERROR(VLOOKUP('Planuojami Pirkimai'!J1413,QuarterTable,2,FALSE),'Planuojami Pirkimai'!J1413)</f>
        <v>0</v>
      </c>
      <c r="K1413" s="5">
        <f>IFERROR(VLOOKUP('Planuojami Pirkimai'!K1413,QuarterTable,2,FALSE),'Planuojami Pirkimai'!K1413)</f>
        <v>0</v>
      </c>
      <c r="L1413" s="5">
        <f>IFERROR(VLOOKUP('Planuojami Pirkimai'!L1413,YesNoTable,2,FALSE),-1)</f>
        <v>-1</v>
      </c>
      <c r="M1413" s="5">
        <f>IFERROR(VLOOKUP('Planuojami Pirkimai'!M1413,YesNoTable,2,FALSE),-1)</f>
        <v>-1</v>
      </c>
      <c r="N1413" s="5">
        <f>IFERROR(VLOOKUP('Planuojami Pirkimai'!N1413,YesNoTable,2,FALSE),-1)</f>
        <v>-1</v>
      </c>
      <c r="O1413" s="5">
        <f>IFERROR(VLOOKUP('Planuojami Pirkimai'!O1413,TitleTable,2,FALSE),-1)</f>
        <v>-1</v>
      </c>
      <c r="P1413" s="5">
        <f>('Planuojami Pirkimai'!P1413)</f>
        <v>0</v>
      </c>
      <c r="Q1413" s="5">
        <f>('Planuojami Pirkimai'!Q1413)</f>
        <v>0</v>
      </c>
      <c r="R1413" s="5">
        <f>('Planuojami Pirkimai'!R1413)</f>
        <v>0</v>
      </c>
      <c r="S1413" s="5">
        <f>('Planuojami Pirkimai'!S1413)</f>
        <v>0</v>
      </c>
      <c r="T1413" s="5">
        <f>('Planuojami Pirkimai'!T1413)</f>
        <v>0</v>
      </c>
    </row>
    <row r="1414" spans="1:20" x14ac:dyDescent="0.25">
      <c r="A1414" s="5">
        <f>IFERROR(VLOOKUP('Planuojami Pirkimai'!A1414,PurchaseTypeTable,2,FALSE),-1)</f>
        <v>-1</v>
      </c>
      <c r="B1414" s="5">
        <f>'Planuojami Pirkimai'!B1414</f>
        <v>0</v>
      </c>
      <c r="C1414" s="5">
        <f>IFERROR(VLOOKUP('Planuojami Pirkimai'!C1414,TypeTable,2,FALSE),-1)</f>
        <v>-1</v>
      </c>
      <c r="D1414" s="5">
        <f>'Planuojami Pirkimai'!D1414</f>
        <v>0</v>
      </c>
      <c r="E1414" s="5">
        <f>'Planuojami Pirkimai'!E1414</f>
        <v>0</v>
      </c>
      <c r="F1414" s="5">
        <f>IFERROR(VLOOKUP('Planuojami Pirkimai'!F1414,MeasurementTable,2,FALSE),'Planuojami Pirkimai'!F1414)</f>
        <v>0</v>
      </c>
      <c r="G1414" s="11">
        <f>'Planuojami Pirkimai'!G1414</f>
        <v>0</v>
      </c>
      <c r="H1414" s="5">
        <f>'Planuojami Pirkimai'!H1414</f>
        <v>0</v>
      </c>
      <c r="I1414" s="11">
        <f>'Planuojami Pirkimai'!I1414</f>
        <v>0</v>
      </c>
      <c r="J1414" s="5">
        <f>IFERROR(VLOOKUP('Planuojami Pirkimai'!J1414,QuarterTable,2,FALSE),'Planuojami Pirkimai'!J1414)</f>
        <v>0</v>
      </c>
      <c r="K1414" s="5">
        <f>IFERROR(VLOOKUP('Planuojami Pirkimai'!K1414,QuarterTable,2,FALSE),'Planuojami Pirkimai'!K1414)</f>
        <v>0</v>
      </c>
      <c r="L1414" s="5">
        <f>IFERROR(VLOOKUP('Planuojami Pirkimai'!L1414,YesNoTable,2,FALSE),-1)</f>
        <v>-1</v>
      </c>
      <c r="M1414" s="5">
        <f>IFERROR(VLOOKUP('Planuojami Pirkimai'!M1414,YesNoTable,2,FALSE),-1)</f>
        <v>-1</v>
      </c>
      <c r="N1414" s="5">
        <f>IFERROR(VLOOKUP('Planuojami Pirkimai'!N1414,YesNoTable,2,FALSE),-1)</f>
        <v>-1</v>
      </c>
      <c r="O1414" s="5">
        <f>IFERROR(VLOOKUP('Planuojami Pirkimai'!O1414,TitleTable,2,FALSE),-1)</f>
        <v>-1</v>
      </c>
      <c r="P1414" s="5">
        <f>('Planuojami Pirkimai'!P1414)</f>
        <v>0</v>
      </c>
      <c r="Q1414" s="5">
        <f>('Planuojami Pirkimai'!Q1414)</f>
        <v>0</v>
      </c>
      <c r="R1414" s="5">
        <f>('Planuojami Pirkimai'!R1414)</f>
        <v>0</v>
      </c>
      <c r="S1414" s="5">
        <f>('Planuojami Pirkimai'!S1414)</f>
        <v>0</v>
      </c>
      <c r="T1414" s="5">
        <f>('Planuojami Pirkimai'!T1414)</f>
        <v>0</v>
      </c>
    </row>
    <row r="1415" spans="1:20" x14ac:dyDescent="0.25">
      <c r="A1415" s="5">
        <f>IFERROR(VLOOKUP('Planuojami Pirkimai'!A1415,PurchaseTypeTable,2,FALSE),-1)</f>
        <v>-1</v>
      </c>
      <c r="B1415" s="5">
        <f>'Planuojami Pirkimai'!B1415</f>
        <v>0</v>
      </c>
      <c r="C1415" s="5">
        <f>IFERROR(VLOOKUP('Planuojami Pirkimai'!C1415,TypeTable,2,FALSE),-1)</f>
        <v>-1</v>
      </c>
      <c r="D1415" s="5">
        <f>'Planuojami Pirkimai'!D1415</f>
        <v>0</v>
      </c>
      <c r="E1415" s="5">
        <f>'Planuojami Pirkimai'!E1415</f>
        <v>0</v>
      </c>
      <c r="F1415" s="5">
        <f>IFERROR(VLOOKUP('Planuojami Pirkimai'!F1415,MeasurementTable,2,FALSE),'Planuojami Pirkimai'!F1415)</f>
        <v>0</v>
      </c>
      <c r="G1415" s="11">
        <f>'Planuojami Pirkimai'!G1415</f>
        <v>0</v>
      </c>
      <c r="H1415" s="5">
        <f>'Planuojami Pirkimai'!H1415</f>
        <v>0</v>
      </c>
      <c r="I1415" s="11">
        <f>'Planuojami Pirkimai'!I1415</f>
        <v>0</v>
      </c>
      <c r="J1415" s="5">
        <f>IFERROR(VLOOKUP('Planuojami Pirkimai'!J1415,QuarterTable,2,FALSE),'Planuojami Pirkimai'!J1415)</f>
        <v>0</v>
      </c>
      <c r="K1415" s="5">
        <f>IFERROR(VLOOKUP('Planuojami Pirkimai'!K1415,QuarterTable,2,FALSE),'Planuojami Pirkimai'!K1415)</f>
        <v>0</v>
      </c>
      <c r="L1415" s="5">
        <f>IFERROR(VLOOKUP('Planuojami Pirkimai'!L1415,YesNoTable,2,FALSE),-1)</f>
        <v>-1</v>
      </c>
      <c r="M1415" s="5">
        <f>IFERROR(VLOOKUP('Planuojami Pirkimai'!M1415,YesNoTable,2,FALSE),-1)</f>
        <v>-1</v>
      </c>
      <c r="N1415" s="5">
        <f>IFERROR(VLOOKUP('Planuojami Pirkimai'!N1415,YesNoTable,2,FALSE),-1)</f>
        <v>-1</v>
      </c>
      <c r="O1415" s="5">
        <f>IFERROR(VLOOKUP('Planuojami Pirkimai'!O1415,TitleTable,2,FALSE),-1)</f>
        <v>-1</v>
      </c>
      <c r="P1415" s="5">
        <f>('Planuojami Pirkimai'!P1415)</f>
        <v>0</v>
      </c>
      <c r="Q1415" s="5">
        <f>('Planuojami Pirkimai'!Q1415)</f>
        <v>0</v>
      </c>
      <c r="R1415" s="5">
        <f>('Planuojami Pirkimai'!R1415)</f>
        <v>0</v>
      </c>
      <c r="S1415" s="5">
        <f>('Planuojami Pirkimai'!S1415)</f>
        <v>0</v>
      </c>
      <c r="T1415" s="5">
        <f>('Planuojami Pirkimai'!T1415)</f>
        <v>0</v>
      </c>
    </row>
    <row r="1416" spans="1:20" x14ac:dyDescent="0.25">
      <c r="A1416" s="5">
        <f>IFERROR(VLOOKUP('Planuojami Pirkimai'!A1416,PurchaseTypeTable,2,FALSE),-1)</f>
        <v>-1</v>
      </c>
      <c r="B1416" s="5">
        <f>'Planuojami Pirkimai'!B1416</f>
        <v>0</v>
      </c>
      <c r="C1416" s="5">
        <f>IFERROR(VLOOKUP('Planuojami Pirkimai'!C1416,TypeTable,2,FALSE),-1)</f>
        <v>-1</v>
      </c>
      <c r="D1416" s="5">
        <f>'Planuojami Pirkimai'!D1416</f>
        <v>0</v>
      </c>
      <c r="E1416" s="5">
        <f>'Planuojami Pirkimai'!E1416</f>
        <v>0</v>
      </c>
      <c r="F1416" s="5">
        <f>IFERROR(VLOOKUP('Planuojami Pirkimai'!F1416,MeasurementTable,2,FALSE),'Planuojami Pirkimai'!F1416)</f>
        <v>0</v>
      </c>
      <c r="G1416" s="11">
        <f>'Planuojami Pirkimai'!G1416</f>
        <v>0</v>
      </c>
      <c r="H1416" s="5">
        <f>'Planuojami Pirkimai'!H1416</f>
        <v>0</v>
      </c>
      <c r="I1416" s="11">
        <f>'Planuojami Pirkimai'!I1416</f>
        <v>0</v>
      </c>
      <c r="J1416" s="5">
        <f>IFERROR(VLOOKUP('Planuojami Pirkimai'!J1416,QuarterTable,2,FALSE),'Planuojami Pirkimai'!J1416)</f>
        <v>0</v>
      </c>
      <c r="K1416" s="5">
        <f>IFERROR(VLOOKUP('Planuojami Pirkimai'!K1416,QuarterTable,2,FALSE),'Planuojami Pirkimai'!K1416)</f>
        <v>0</v>
      </c>
      <c r="L1416" s="5">
        <f>IFERROR(VLOOKUP('Planuojami Pirkimai'!L1416,YesNoTable,2,FALSE),-1)</f>
        <v>-1</v>
      </c>
      <c r="M1416" s="5">
        <f>IFERROR(VLOOKUP('Planuojami Pirkimai'!M1416,YesNoTable,2,FALSE),-1)</f>
        <v>-1</v>
      </c>
      <c r="N1416" s="5">
        <f>IFERROR(VLOOKUP('Planuojami Pirkimai'!N1416,YesNoTable,2,FALSE),-1)</f>
        <v>-1</v>
      </c>
      <c r="O1416" s="5">
        <f>IFERROR(VLOOKUP('Planuojami Pirkimai'!O1416,TitleTable,2,FALSE),-1)</f>
        <v>-1</v>
      </c>
      <c r="P1416" s="5">
        <f>('Planuojami Pirkimai'!P1416)</f>
        <v>0</v>
      </c>
      <c r="Q1416" s="5">
        <f>('Planuojami Pirkimai'!Q1416)</f>
        <v>0</v>
      </c>
      <c r="R1416" s="5">
        <f>('Planuojami Pirkimai'!R1416)</f>
        <v>0</v>
      </c>
      <c r="S1416" s="5">
        <f>('Planuojami Pirkimai'!S1416)</f>
        <v>0</v>
      </c>
      <c r="T1416" s="5">
        <f>('Planuojami Pirkimai'!T1416)</f>
        <v>0</v>
      </c>
    </row>
    <row r="1417" spans="1:20" x14ac:dyDescent="0.25">
      <c r="A1417" s="5">
        <f>IFERROR(VLOOKUP('Planuojami Pirkimai'!A1417,PurchaseTypeTable,2,FALSE),-1)</f>
        <v>-1</v>
      </c>
      <c r="B1417" s="5">
        <f>'Planuojami Pirkimai'!B1417</f>
        <v>0</v>
      </c>
      <c r="C1417" s="5">
        <f>IFERROR(VLOOKUP('Planuojami Pirkimai'!C1417,TypeTable,2,FALSE),-1)</f>
        <v>-1</v>
      </c>
      <c r="D1417" s="5">
        <f>'Planuojami Pirkimai'!D1417</f>
        <v>0</v>
      </c>
      <c r="E1417" s="5">
        <f>'Planuojami Pirkimai'!E1417</f>
        <v>0</v>
      </c>
      <c r="F1417" s="5">
        <f>IFERROR(VLOOKUP('Planuojami Pirkimai'!F1417,MeasurementTable,2,FALSE),'Planuojami Pirkimai'!F1417)</f>
        <v>0</v>
      </c>
      <c r="G1417" s="11">
        <f>'Planuojami Pirkimai'!G1417</f>
        <v>0</v>
      </c>
      <c r="H1417" s="5">
        <f>'Planuojami Pirkimai'!H1417</f>
        <v>0</v>
      </c>
      <c r="I1417" s="11">
        <f>'Planuojami Pirkimai'!I1417</f>
        <v>0</v>
      </c>
      <c r="J1417" s="5">
        <f>IFERROR(VLOOKUP('Planuojami Pirkimai'!J1417,QuarterTable,2,FALSE),'Planuojami Pirkimai'!J1417)</f>
        <v>0</v>
      </c>
      <c r="K1417" s="5">
        <f>IFERROR(VLOOKUP('Planuojami Pirkimai'!K1417,QuarterTable,2,FALSE),'Planuojami Pirkimai'!K1417)</f>
        <v>0</v>
      </c>
      <c r="L1417" s="5">
        <f>IFERROR(VLOOKUP('Planuojami Pirkimai'!L1417,YesNoTable,2,FALSE),-1)</f>
        <v>-1</v>
      </c>
      <c r="M1417" s="5">
        <f>IFERROR(VLOOKUP('Planuojami Pirkimai'!M1417,YesNoTable,2,FALSE),-1)</f>
        <v>-1</v>
      </c>
      <c r="N1417" s="5">
        <f>IFERROR(VLOOKUP('Planuojami Pirkimai'!N1417,YesNoTable,2,FALSE),-1)</f>
        <v>-1</v>
      </c>
      <c r="O1417" s="5">
        <f>IFERROR(VLOOKUP('Planuojami Pirkimai'!O1417,TitleTable,2,FALSE),-1)</f>
        <v>-1</v>
      </c>
      <c r="P1417" s="5">
        <f>('Planuojami Pirkimai'!P1417)</f>
        <v>0</v>
      </c>
      <c r="Q1417" s="5">
        <f>('Planuojami Pirkimai'!Q1417)</f>
        <v>0</v>
      </c>
      <c r="R1417" s="5">
        <f>('Planuojami Pirkimai'!R1417)</f>
        <v>0</v>
      </c>
      <c r="S1417" s="5">
        <f>('Planuojami Pirkimai'!S1417)</f>
        <v>0</v>
      </c>
      <c r="T1417" s="5">
        <f>('Planuojami Pirkimai'!T1417)</f>
        <v>0</v>
      </c>
    </row>
    <row r="1418" spans="1:20" x14ac:dyDescent="0.25">
      <c r="A1418" s="5">
        <f>IFERROR(VLOOKUP('Planuojami Pirkimai'!A1418,PurchaseTypeTable,2,FALSE),-1)</f>
        <v>-1</v>
      </c>
      <c r="B1418" s="5">
        <f>'Planuojami Pirkimai'!B1418</f>
        <v>0</v>
      </c>
      <c r="C1418" s="5">
        <f>IFERROR(VLOOKUP('Planuojami Pirkimai'!C1418,TypeTable,2,FALSE),-1)</f>
        <v>-1</v>
      </c>
      <c r="D1418" s="5">
        <f>'Planuojami Pirkimai'!D1418</f>
        <v>0</v>
      </c>
      <c r="E1418" s="5">
        <f>'Planuojami Pirkimai'!E1418</f>
        <v>0</v>
      </c>
      <c r="F1418" s="5">
        <f>IFERROR(VLOOKUP('Planuojami Pirkimai'!F1418,MeasurementTable,2,FALSE),'Planuojami Pirkimai'!F1418)</f>
        <v>0</v>
      </c>
      <c r="G1418" s="11">
        <f>'Planuojami Pirkimai'!G1418</f>
        <v>0</v>
      </c>
      <c r="H1418" s="5">
        <f>'Planuojami Pirkimai'!H1418</f>
        <v>0</v>
      </c>
      <c r="I1418" s="11">
        <f>'Planuojami Pirkimai'!I1418</f>
        <v>0</v>
      </c>
      <c r="J1418" s="5">
        <f>IFERROR(VLOOKUP('Planuojami Pirkimai'!J1418,QuarterTable,2,FALSE),'Planuojami Pirkimai'!J1418)</f>
        <v>0</v>
      </c>
      <c r="K1418" s="5">
        <f>IFERROR(VLOOKUP('Planuojami Pirkimai'!K1418,QuarterTable,2,FALSE),'Planuojami Pirkimai'!K1418)</f>
        <v>0</v>
      </c>
      <c r="L1418" s="5">
        <f>IFERROR(VLOOKUP('Planuojami Pirkimai'!L1418,YesNoTable,2,FALSE),-1)</f>
        <v>-1</v>
      </c>
      <c r="M1418" s="5">
        <f>IFERROR(VLOOKUP('Planuojami Pirkimai'!M1418,YesNoTable,2,FALSE),-1)</f>
        <v>-1</v>
      </c>
      <c r="N1418" s="5">
        <f>IFERROR(VLOOKUP('Planuojami Pirkimai'!N1418,YesNoTable,2,FALSE),-1)</f>
        <v>-1</v>
      </c>
      <c r="O1418" s="5">
        <f>IFERROR(VLOOKUP('Planuojami Pirkimai'!O1418,TitleTable,2,FALSE),-1)</f>
        <v>-1</v>
      </c>
      <c r="P1418" s="5">
        <f>('Planuojami Pirkimai'!P1418)</f>
        <v>0</v>
      </c>
      <c r="Q1418" s="5">
        <f>('Planuojami Pirkimai'!Q1418)</f>
        <v>0</v>
      </c>
      <c r="R1418" s="5">
        <f>('Planuojami Pirkimai'!R1418)</f>
        <v>0</v>
      </c>
      <c r="S1418" s="5">
        <f>('Planuojami Pirkimai'!S1418)</f>
        <v>0</v>
      </c>
      <c r="T1418" s="5">
        <f>('Planuojami Pirkimai'!T1418)</f>
        <v>0</v>
      </c>
    </row>
    <row r="1419" spans="1:20" x14ac:dyDescent="0.25">
      <c r="A1419" s="5">
        <f>IFERROR(VLOOKUP('Planuojami Pirkimai'!A1419,PurchaseTypeTable,2,FALSE),-1)</f>
        <v>-1</v>
      </c>
      <c r="B1419" s="5">
        <f>'Planuojami Pirkimai'!B1419</f>
        <v>0</v>
      </c>
      <c r="C1419" s="5">
        <f>IFERROR(VLOOKUP('Planuojami Pirkimai'!C1419,TypeTable,2,FALSE),-1)</f>
        <v>-1</v>
      </c>
      <c r="D1419" s="5">
        <f>'Planuojami Pirkimai'!D1419</f>
        <v>0</v>
      </c>
      <c r="E1419" s="5">
        <f>'Planuojami Pirkimai'!E1419</f>
        <v>0</v>
      </c>
      <c r="F1419" s="5">
        <f>IFERROR(VLOOKUP('Planuojami Pirkimai'!F1419,MeasurementTable,2,FALSE),'Planuojami Pirkimai'!F1419)</f>
        <v>0</v>
      </c>
      <c r="G1419" s="11">
        <f>'Planuojami Pirkimai'!G1419</f>
        <v>0</v>
      </c>
      <c r="H1419" s="5">
        <f>'Planuojami Pirkimai'!H1419</f>
        <v>0</v>
      </c>
      <c r="I1419" s="11">
        <f>'Planuojami Pirkimai'!I1419</f>
        <v>0</v>
      </c>
      <c r="J1419" s="5">
        <f>IFERROR(VLOOKUP('Planuojami Pirkimai'!J1419,QuarterTable,2,FALSE),'Planuojami Pirkimai'!J1419)</f>
        <v>0</v>
      </c>
      <c r="K1419" s="5">
        <f>IFERROR(VLOOKUP('Planuojami Pirkimai'!K1419,QuarterTable,2,FALSE),'Planuojami Pirkimai'!K1419)</f>
        <v>0</v>
      </c>
      <c r="L1419" s="5">
        <f>IFERROR(VLOOKUP('Planuojami Pirkimai'!L1419,YesNoTable,2,FALSE),-1)</f>
        <v>-1</v>
      </c>
      <c r="M1419" s="5">
        <f>IFERROR(VLOOKUP('Planuojami Pirkimai'!M1419,YesNoTable,2,FALSE),-1)</f>
        <v>-1</v>
      </c>
      <c r="N1419" s="5">
        <f>IFERROR(VLOOKUP('Planuojami Pirkimai'!N1419,YesNoTable,2,FALSE),-1)</f>
        <v>-1</v>
      </c>
      <c r="O1419" s="5">
        <f>IFERROR(VLOOKUP('Planuojami Pirkimai'!O1419,TitleTable,2,FALSE),-1)</f>
        <v>-1</v>
      </c>
      <c r="P1419" s="5">
        <f>('Planuojami Pirkimai'!P1419)</f>
        <v>0</v>
      </c>
      <c r="Q1419" s="5">
        <f>('Planuojami Pirkimai'!Q1419)</f>
        <v>0</v>
      </c>
      <c r="R1419" s="5">
        <f>('Planuojami Pirkimai'!R1419)</f>
        <v>0</v>
      </c>
      <c r="S1419" s="5">
        <f>('Planuojami Pirkimai'!S1419)</f>
        <v>0</v>
      </c>
      <c r="T1419" s="5">
        <f>('Planuojami Pirkimai'!T1419)</f>
        <v>0</v>
      </c>
    </row>
    <row r="1420" spans="1:20" x14ac:dyDescent="0.25">
      <c r="A1420" s="5">
        <f>IFERROR(VLOOKUP('Planuojami Pirkimai'!A1420,PurchaseTypeTable,2,FALSE),-1)</f>
        <v>-1</v>
      </c>
      <c r="B1420" s="5">
        <f>'Planuojami Pirkimai'!B1420</f>
        <v>0</v>
      </c>
      <c r="C1420" s="5">
        <f>IFERROR(VLOOKUP('Planuojami Pirkimai'!C1420,TypeTable,2,FALSE),-1)</f>
        <v>-1</v>
      </c>
      <c r="D1420" s="5">
        <f>'Planuojami Pirkimai'!D1420</f>
        <v>0</v>
      </c>
      <c r="E1420" s="5">
        <f>'Planuojami Pirkimai'!E1420</f>
        <v>0</v>
      </c>
      <c r="F1420" s="5">
        <f>IFERROR(VLOOKUP('Planuojami Pirkimai'!F1420,MeasurementTable,2,FALSE),'Planuojami Pirkimai'!F1420)</f>
        <v>0</v>
      </c>
      <c r="G1420" s="11">
        <f>'Planuojami Pirkimai'!G1420</f>
        <v>0</v>
      </c>
      <c r="H1420" s="5">
        <f>'Planuojami Pirkimai'!H1420</f>
        <v>0</v>
      </c>
      <c r="I1420" s="11">
        <f>'Planuojami Pirkimai'!I1420</f>
        <v>0</v>
      </c>
      <c r="J1420" s="5">
        <f>IFERROR(VLOOKUP('Planuojami Pirkimai'!J1420,QuarterTable,2,FALSE),'Planuojami Pirkimai'!J1420)</f>
        <v>0</v>
      </c>
      <c r="K1420" s="5">
        <f>IFERROR(VLOOKUP('Planuojami Pirkimai'!K1420,QuarterTable,2,FALSE),'Planuojami Pirkimai'!K1420)</f>
        <v>0</v>
      </c>
      <c r="L1420" s="5">
        <f>IFERROR(VLOOKUP('Planuojami Pirkimai'!L1420,YesNoTable,2,FALSE),-1)</f>
        <v>-1</v>
      </c>
      <c r="M1420" s="5">
        <f>IFERROR(VLOOKUP('Planuojami Pirkimai'!M1420,YesNoTable,2,FALSE),-1)</f>
        <v>-1</v>
      </c>
      <c r="N1420" s="5">
        <f>IFERROR(VLOOKUP('Planuojami Pirkimai'!N1420,YesNoTable,2,FALSE),-1)</f>
        <v>-1</v>
      </c>
      <c r="O1420" s="5">
        <f>IFERROR(VLOOKUP('Planuojami Pirkimai'!O1420,TitleTable,2,FALSE),-1)</f>
        <v>-1</v>
      </c>
      <c r="P1420" s="5">
        <f>('Planuojami Pirkimai'!P1420)</f>
        <v>0</v>
      </c>
      <c r="Q1420" s="5">
        <f>('Planuojami Pirkimai'!Q1420)</f>
        <v>0</v>
      </c>
      <c r="R1420" s="5">
        <f>('Planuojami Pirkimai'!R1420)</f>
        <v>0</v>
      </c>
      <c r="S1420" s="5">
        <f>('Planuojami Pirkimai'!S1420)</f>
        <v>0</v>
      </c>
      <c r="T1420" s="5">
        <f>('Planuojami Pirkimai'!T1420)</f>
        <v>0</v>
      </c>
    </row>
    <row r="1421" spans="1:20" x14ac:dyDescent="0.25">
      <c r="A1421" s="5">
        <f>IFERROR(VLOOKUP('Planuojami Pirkimai'!A1421,PurchaseTypeTable,2,FALSE),-1)</f>
        <v>-1</v>
      </c>
      <c r="B1421" s="5">
        <f>'Planuojami Pirkimai'!B1421</f>
        <v>0</v>
      </c>
      <c r="C1421" s="5">
        <f>IFERROR(VLOOKUP('Planuojami Pirkimai'!C1421,TypeTable,2,FALSE),-1)</f>
        <v>-1</v>
      </c>
      <c r="D1421" s="5">
        <f>'Planuojami Pirkimai'!D1421</f>
        <v>0</v>
      </c>
      <c r="E1421" s="5">
        <f>'Planuojami Pirkimai'!E1421</f>
        <v>0</v>
      </c>
      <c r="F1421" s="5">
        <f>IFERROR(VLOOKUP('Planuojami Pirkimai'!F1421,MeasurementTable,2,FALSE),'Planuojami Pirkimai'!F1421)</f>
        <v>0</v>
      </c>
      <c r="G1421" s="11">
        <f>'Planuojami Pirkimai'!G1421</f>
        <v>0</v>
      </c>
      <c r="H1421" s="5">
        <f>'Planuojami Pirkimai'!H1421</f>
        <v>0</v>
      </c>
      <c r="I1421" s="11">
        <f>'Planuojami Pirkimai'!I1421</f>
        <v>0</v>
      </c>
      <c r="J1421" s="5">
        <f>IFERROR(VLOOKUP('Planuojami Pirkimai'!J1421,QuarterTable,2,FALSE),'Planuojami Pirkimai'!J1421)</f>
        <v>0</v>
      </c>
      <c r="K1421" s="5">
        <f>IFERROR(VLOOKUP('Planuojami Pirkimai'!K1421,QuarterTable,2,FALSE),'Planuojami Pirkimai'!K1421)</f>
        <v>0</v>
      </c>
      <c r="L1421" s="5">
        <f>IFERROR(VLOOKUP('Planuojami Pirkimai'!L1421,YesNoTable,2,FALSE),-1)</f>
        <v>-1</v>
      </c>
      <c r="M1421" s="5">
        <f>IFERROR(VLOOKUP('Planuojami Pirkimai'!M1421,YesNoTable,2,FALSE),-1)</f>
        <v>-1</v>
      </c>
      <c r="N1421" s="5">
        <f>IFERROR(VLOOKUP('Planuojami Pirkimai'!N1421,YesNoTable,2,FALSE),-1)</f>
        <v>-1</v>
      </c>
      <c r="O1421" s="5">
        <f>IFERROR(VLOOKUP('Planuojami Pirkimai'!O1421,TitleTable,2,FALSE),-1)</f>
        <v>-1</v>
      </c>
      <c r="P1421" s="5">
        <f>('Planuojami Pirkimai'!P1421)</f>
        <v>0</v>
      </c>
      <c r="Q1421" s="5">
        <f>('Planuojami Pirkimai'!Q1421)</f>
        <v>0</v>
      </c>
      <c r="R1421" s="5">
        <f>('Planuojami Pirkimai'!R1421)</f>
        <v>0</v>
      </c>
      <c r="S1421" s="5">
        <f>('Planuojami Pirkimai'!S1421)</f>
        <v>0</v>
      </c>
      <c r="T1421" s="5">
        <f>('Planuojami Pirkimai'!T1421)</f>
        <v>0</v>
      </c>
    </row>
    <row r="1422" spans="1:20" x14ac:dyDescent="0.25">
      <c r="A1422" s="5">
        <f>IFERROR(VLOOKUP('Planuojami Pirkimai'!A1422,PurchaseTypeTable,2,FALSE),-1)</f>
        <v>-1</v>
      </c>
      <c r="B1422" s="5">
        <f>'Planuojami Pirkimai'!B1422</f>
        <v>0</v>
      </c>
      <c r="C1422" s="5">
        <f>IFERROR(VLOOKUP('Planuojami Pirkimai'!C1422,TypeTable,2,FALSE),-1)</f>
        <v>-1</v>
      </c>
      <c r="D1422" s="5">
        <f>'Planuojami Pirkimai'!D1422</f>
        <v>0</v>
      </c>
      <c r="E1422" s="5">
        <f>'Planuojami Pirkimai'!E1422</f>
        <v>0</v>
      </c>
      <c r="F1422" s="5">
        <f>IFERROR(VLOOKUP('Planuojami Pirkimai'!F1422,MeasurementTable,2,FALSE),'Planuojami Pirkimai'!F1422)</f>
        <v>0</v>
      </c>
      <c r="G1422" s="11">
        <f>'Planuojami Pirkimai'!G1422</f>
        <v>0</v>
      </c>
      <c r="H1422" s="5">
        <f>'Planuojami Pirkimai'!H1422</f>
        <v>0</v>
      </c>
      <c r="I1422" s="11">
        <f>'Planuojami Pirkimai'!I1422</f>
        <v>0</v>
      </c>
      <c r="J1422" s="5">
        <f>IFERROR(VLOOKUP('Planuojami Pirkimai'!J1422,QuarterTable,2,FALSE),'Planuojami Pirkimai'!J1422)</f>
        <v>0</v>
      </c>
      <c r="K1422" s="5">
        <f>IFERROR(VLOOKUP('Planuojami Pirkimai'!K1422,QuarterTable,2,FALSE),'Planuojami Pirkimai'!K1422)</f>
        <v>0</v>
      </c>
      <c r="L1422" s="5">
        <f>IFERROR(VLOOKUP('Planuojami Pirkimai'!L1422,YesNoTable,2,FALSE),-1)</f>
        <v>-1</v>
      </c>
      <c r="M1422" s="5">
        <f>IFERROR(VLOOKUP('Planuojami Pirkimai'!M1422,YesNoTable,2,FALSE),-1)</f>
        <v>-1</v>
      </c>
      <c r="N1422" s="5">
        <f>IFERROR(VLOOKUP('Planuojami Pirkimai'!N1422,YesNoTable,2,FALSE),-1)</f>
        <v>-1</v>
      </c>
      <c r="O1422" s="5">
        <f>IFERROR(VLOOKUP('Planuojami Pirkimai'!O1422,TitleTable,2,FALSE),-1)</f>
        <v>-1</v>
      </c>
      <c r="P1422" s="5">
        <f>('Planuojami Pirkimai'!P1422)</f>
        <v>0</v>
      </c>
      <c r="Q1422" s="5">
        <f>('Planuojami Pirkimai'!Q1422)</f>
        <v>0</v>
      </c>
      <c r="R1422" s="5">
        <f>('Planuojami Pirkimai'!R1422)</f>
        <v>0</v>
      </c>
      <c r="S1422" s="5">
        <f>('Planuojami Pirkimai'!S1422)</f>
        <v>0</v>
      </c>
      <c r="T1422" s="5">
        <f>('Planuojami Pirkimai'!T1422)</f>
        <v>0</v>
      </c>
    </row>
    <row r="1423" spans="1:20" x14ac:dyDescent="0.25">
      <c r="A1423" s="5">
        <f>IFERROR(VLOOKUP('Planuojami Pirkimai'!A1423,PurchaseTypeTable,2,FALSE),-1)</f>
        <v>-1</v>
      </c>
      <c r="B1423" s="5">
        <f>'Planuojami Pirkimai'!B1423</f>
        <v>0</v>
      </c>
      <c r="C1423" s="5">
        <f>IFERROR(VLOOKUP('Planuojami Pirkimai'!C1423,TypeTable,2,FALSE),-1)</f>
        <v>-1</v>
      </c>
      <c r="D1423" s="5">
        <f>'Planuojami Pirkimai'!D1423</f>
        <v>0</v>
      </c>
      <c r="E1423" s="5">
        <f>'Planuojami Pirkimai'!E1423</f>
        <v>0</v>
      </c>
      <c r="F1423" s="5">
        <f>IFERROR(VLOOKUP('Planuojami Pirkimai'!F1423,MeasurementTable,2,FALSE),'Planuojami Pirkimai'!F1423)</f>
        <v>0</v>
      </c>
      <c r="G1423" s="11">
        <f>'Planuojami Pirkimai'!G1423</f>
        <v>0</v>
      </c>
      <c r="H1423" s="5">
        <f>'Planuojami Pirkimai'!H1423</f>
        <v>0</v>
      </c>
      <c r="I1423" s="11">
        <f>'Planuojami Pirkimai'!I1423</f>
        <v>0</v>
      </c>
      <c r="J1423" s="5">
        <f>IFERROR(VLOOKUP('Planuojami Pirkimai'!J1423,QuarterTable,2,FALSE),'Planuojami Pirkimai'!J1423)</f>
        <v>0</v>
      </c>
      <c r="K1423" s="5">
        <f>IFERROR(VLOOKUP('Planuojami Pirkimai'!K1423,QuarterTable,2,FALSE),'Planuojami Pirkimai'!K1423)</f>
        <v>0</v>
      </c>
      <c r="L1423" s="5">
        <f>IFERROR(VLOOKUP('Planuojami Pirkimai'!L1423,YesNoTable,2,FALSE),-1)</f>
        <v>-1</v>
      </c>
      <c r="M1423" s="5">
        <f>IFERROR(VLOOKUP('Planuojami Pirkimai'!M1423,YesNoTable,2,FALSE),-1)</f>
        <v>-1</v>
      </c>
      <c r="N1423" s="5">
        <f>IFERROR(VLOOKUP('Planuojami Pirkimai'!N1423,YesNoTable,2,FALSE),-1)</f>
        <v>-1</v>
      </c>
      <c r="O1423" s="5">
        <f>IFERROR(VLOOKUP('Planuojami Pirkimai'!O1423,TitleTable,2,FALSE),-1)</f>
        <v>-1</v>
      </c>
      <c r="P1423" s="5">
        <f>('Planuojami Pirkimai'!P1423)</f>
        <v>0</v>
      </c>
      <c r="Q1423" s="5">
        <f>('Planuojami Pirkimai'!Q1423)</f>
        <v>0</v>
      </c>
      <c r="R1423" s="5">
        <f>('Planuojami Pirkimai'!R1423)</f>
        <v>0</v>
      </c>
      <c r="S1423" s="5">
        <f>('Planuojami Pirkimai'!S1423)</f>
        <v>0</v>
      </c>
      <c r="T1423" s="5">
        <f>('Planuojami Pirkimai'!T1423)</f>
        <v>0</v>
      </c>
    </row>
    <row r="1424" spans="1:20" x14ac:dyDescent="0.25">
      <c r="A1424" s="5">
        <f>IFERROR(VLOOKUP('Planuojami Pirkimai'!A1424,PurchaseTypeTable,2,FALSE),-1)</f>
        <v>-1</v>
      </c>
      <c r="B1424" s="5">
        <f>'Planuojami Pirkimai'!B1424</f>
        <v>0</v>
      </c>
      <c r="C1424" s="5">
        <f>IFERROR(VLOOKUP('Planuojami Pirkimai'!C1424,TypeTable,2,FALSE),-1)</f>
        <v>-1</v>
      </c>
      <c r="D1424" s="5">
        <f>'Planuojami Pirkimai'!D1424</f>
        <v>0</v>
      </c>
      <c r="E1424" s="5">
        <f>'Planuojami Pirkimai'!E1424</f>
        <v>0</v>
      </c>
      <c r="F1424" s="5">
        <f>IFERROR(VLOOKUP('Planuojami Pirkimai'!F1424,MeasurementTable,2,FALSE),'Planuojami Pirkimai'!F1424)</f>
        <v>0</v>
      </c>
      <c r="G1424" s="11">
        <f>'Planuojami Pirkimai'!G1424</f>
        <v>0</v>
      </c>
      <c r="H1424" s="5">
        <f>'Planuojami Pirkimai'!H1424</f>
        <v>0</v>
      </c>
      <c r="I1424" s="11">
        <f>'Planuojami Pirkimai'!I1424</f>
        <v>0</v>
      </c>
      <c r="J1424" s="5">
        <f>IFERROR(VLOOKUP('Planuojami Pirkimai'!J1424,QuarterTable,2,FALSE),'Planuojami Pirkimai'!J1424)</f>
        <v>0</v>
      </c>
      <c r="K1424" s="5">
        <f>IFERROR(VLOOKUP('Planuojami Pirkimai'!K1424,QuarterTable,2,FALSE),'Planuojami Pirkimai'!K1424)</f>
        <v>0</v>
      </c>
      <c r="L1424" s="5">
        <f>IFERROR(VLOOKUP('Planuojami Pirkimai'!L1424,YesNoTable,2,FALSE),-1)</f>
        <v>-1</v>
      </c>
      <c r="M1424" s="5">
        <f>IFERROR(VLOOKUP('Planuojami Pirkimai'!M1424,YesNoTable,2,FALSE),-1)</f>
        <v>-1</v>
      </c>
      <c r="N1424" s="5">
        <f>IFERROR(VLOOKUP('Planuojami Pirkimai'!N1424,YesNoTable,2,FALSE),-1)</f>
        <v>-1</v>
      </c>
      <c r="O1424" s="5">
        <f>IFERROR(VLOOKUP('Planuojami Pirkimai'!O1424,TitleTable,2,FALSE),-1)</f>
        <v>-1</v>
      </c>
      <c r="P1424" s="5">
        <f>('Planuojami Pirkimai'!P1424)</f>
        <v>0</v>
      </c>
      <c r="Q1424" s="5">
        <f>('Planuojami Pirkimai'!Q1424)</f>
        <v>0</v>
      </c>
      <c r="R1424" s="5">
        <f>('Planuojami Pirkimai'!R1424)</f>
        <v>0</v>
      </c>
      <c r="S1424" s="5">
        <f>('Planuojami Pirkimai'!S1424)</f>
        <v>0</v>
      </c>
      <c r="T1424" s="5">
        <f>('Planuojami Pirkimai'!T1424)</f>
        <v>0</v>
      </c>
    </row>
    <row r="1425" spans="1:20" x14ac:dyDescent="0.25">
      <c r="A1425" s="5">
        <f>IFERROR(VLOOKUP('Planuojami Pirkimai'!A1425,PurchaseTypeTable,2,FALSE),-1)</f>
        <v>-1</v>
      </c>
      <c r="B1425" s="5">
        <f>'Planuojami Pirkimai'!B1425</f>
        <v>0</v>
      </c>
      <c r="C1425" s="5">
        <f>IFERROR(VLOOKUP('Planuojami Pirkimai'!C1425,TypeTable,2,FALSE),-1)</f>
        <v>-1</v>
      </c>
      <c r="D1425" s="5">
        <f>'Planuojami Pirkimai'!D1425</f>
        <v>0</v>
      </c>
      <c r="E1425" s="5">
        <f>'Planuojami Pirkimai'!E1425</f>
        <v>0</v>
      </c>
      <c r="F1425" s="5">
        <f>IFERROR(VLOOKUP('Planuojami Pirkimai'!F1425,MeasurementTable,2,FALSE),'Planuojami Pirkimai'!F1425)</f>
        <v>0</v>
      </c>
      <c r="G1425" s="11">
        <f>'Planuojami Pirkimai'!G1425</f>
        <v>0</v>
      </c>
      <c r="H1425" s="5">
        <f>'Planuojami Pirkimai'!H1425</f>
        <v>0</v>
      </c>
      <c r="I1425" s="11">
        <f>'Planuojami Pirkimai'!I1425</f>
        <v>0</v>
      </c>
      <c r="J1425" s="5">
        <f>IFERROR(VLOOKUP('Planuojami Pirkimai'!J1425,QuarterTable,2,FALSE),'Planuojami Pirkimai'!J1425)</f>
        <v>0</v>
      </c>
      <c r="K1425" s="5">
        <f>IFERROR(VLOOKUP('Planuojami Pirkimai'!K1425,QuarterTable,2,FALSE),'Planuojami Pirkimai'!K1425)</f>
        <v>0</v>
      </c>
      <c r="L1425" s="5">
        <f>IFERROR(VLOOKUP('Planuojami Pirkimai'!L1425,YesNoTable,2,FALSE),-1)</f>
        <v>-1</v>
      </c>
      <c r="M1425" s="5">
        <f>IFERROR(VLOOKUP('Planuojami Pirkimai'!M1425,YesNoTable,2,FALSE),-1)</f>
        <v>-1</v>
      </c>
      <c r="N1425" s="5">
        <f>IFERROR(VLOOKUP('Planuojami Pirkimai'!N1425,YesNoTable,2,FALSE),-1)</f>
        <v>-1</v>
      </c>
      <c r="O1425" s="5">
        <f>IFERROR(VLOOKUP('Planuojami Pirkimai'!O1425,TitleTable,2,FALSE),-1)</f>
        <v>-1</v>
      </c>
      <c r="P1425" s="5">
        <f>('Planuojami Pirkimai'!P1425)</f>
        <v>0</v>
      </c>
      <c r="Q1425" s="5">
        <f>('Planuojami Pirkimai'!Q1425)</f>
        <v>0</v>
      </c>
      <c r="R1425" s="5">
        <f>('Planuojami Pirkimai'!R1425)</f>
        <v>0</v>
      </c>
      <c r="S1425" s="5">
        <f>('Planuojami Pirkimai'!S1425)</f>
        <v>0</v>
      </c>
      <c r="T1425" s="5">
        <f>('Planuojami Pirkimai'!T1425)</f>
        <v>0</v>
      </c>
    </row>
    <row r="1426" spans="1:20" x14ac:dyDescent="0.25">
      <c r="A1426" s="5">
        <f>IFERROR(VLOOKUP('Planuojami Pirkimai'!A1426,PurchaseTypeTable,2,FALSE),-1)</f>
        <v>-1</v>
      </c>
      <c r="B1426" s="5">
        <f>'Planuojami Pirkimai'!B1426</f>
        <v>0</v>
      </c>
      <c r="C1426" s="5">
        <f>IFERROR(VLOOKUP('Planuojami Pirkimai'!C1426,TypeTable,2,FALSE),-1)</f>
        <v>-1</v>
      </c>
      <c r="D1426" s="5">
        <f>'Planuojami Pirkimai'!D1426</f>
        <v>0</v>
      </c>
      <c r="E1426" s="5">
        <f>'Planuojami Pirkimai'!E1426</f>
        <v>0</v>
      </c>
      <c r="F1426" s="5">
        <f>IFERROR(VLOOKUP('Planuojami Pirkimai'!F1426,MeasurementTable,2,FALSE),'Planuojami Pirkimai'!F1426)</f>
        <v>0</v>
      </c>
      <c r="G1426" s="11">
        <f>'Planuojami Pirkimai'!G1426</f>
        <v>0</v>
      </c>
      <c r="H1426" s="5">
        <f>'Planuojami Pirkimai'!H1426</f>
        <v>0</v>
      </c>
      <c r="I1426" s="11">
        <f>'Planuojami Pirkimai'!I1426</f>
        <v>0</v>
      </c>
      <c r="J1426" s="5">
        <f>IFERROR(VLOOKUP('Planuojami Pirkimai'!J1426,QuarterTable,2,FALSE),'Planuojami Pirkimai'!J1426)</f>
        <v>0</v>
      </c>
      <c r="K1426" s="5">
        <f>IFERROR(VLOOKUP('Planuojami Pirkimai'!K1426,QuarterTable,2,FALSE),'Planuojami Pirkimai'!K1426)</f>
        <v>0</v>
      </c>
      <c r="L1426" s="5">
        <f>IFERROR(VLOOKUP('Planuojami Pirkimai'!L1426,YesNoTable,2,FALSE),-1)</f>
        <v>-1</v>
      </c>
      <c r="M1426" s="5">
        <f>IFERROR(VLOOKUP('Planuojami Pirkimai'!M1426,YesNoTable,2,FALSE),-1)</f>
        <v>-1</v>
      </c>
      <c r="N1426" s="5">
        <f>IFERROR(VLOOKUP('Planuojami Pirkimai'!N1426,YesNoTable,2,FALSE),-1)</f>
        <v>-1</v>
      </c>
      <c r="O1426" s="5">
        <f>IFERROR(VLOOKUP('Planuojami Pirkimai'!O1426,TitleTable,2,FALSE),-1)</f>
        <v>-1</v>
      </c>
      <c r="P1426" s="5">
        <f>('Planuojami Pirkimai'!P1426)</f>
        <v>0</v>
      </c>
      <c r="Q1426" s="5">
        <f>('Planuojami Pirkimai'!Q1426)</f>
        <v>0</v>
      </c>
      <c r="R1426" s="5">
        <f>('Planuojami Pirkimai'!R1426)</f>
        <v>0</v>
      </c>
      <c r="S1426" s="5">
        <f>('Planuojami Pirkimai'!S1426)</f>
        <v>0</v>
      </c>
      <c r="T1426" s="5">
        <f>('Planuojami Pirkimai'!T1426)</f>
        <v>0</v>
      </c>
    </row>
    <row r="1427" spans="1:20" x14ac:dyDescent="0.25">
      <c r="A1427" s="5">
        <f>IFERROR(VLOOKUP('Planuojami Pirkimai'!A1427,PurchaseTypeTable,2,FALSE),-1)</f>
        <v>-1</v>
      </c>
      <c r="B1427" s="5">
        <f>'Planuojami Pirkimai'!B1427</f>
        <v>0</v>
      </c>
      <c r="C1427" s="5">
        <f>IFERROR(VLOOKUP('Planuojami Pirkimai'!C1427,TypeTable,2,FALSE),-1)</f>
        <v>-1</v>
      </c>
      <c r="D1427" s="5">
        <f>'Planuojami Pirkimai'!D1427</f>
        <v>0</v>
      </c>
      <c r="E1427" s="5">
        <f>'Planuojami Pirkimai'!E1427</f>
        <v>0</v>
      </c>
      <c r="F1427" s="5">
        <f>IFERROR(VLOOKUP('Planuojami Pirkimai'!F1427,MeasurementTable,2,FALSE),'Planuojami Pirkimai'!F1427)</f>
        <v>0</v>
      </c>
      <c r="G1427" s="11">
        <f>'Planuojami Pirkimai'!G1427</f>
        <v>0</v>
      </c>
      <c r="H1427" s="5">
        <f>'Planuojami Pirkimai'!H1427</f>
        <v>0</v>
      </c>
      <c r="I1427" s="11">
        <f>'Planuojami Pirkimai'!I1427</f>
        <v>0</v>
      </c>
      <c r="J1427" s="5">
        <f>IFERROR(VLOOKUP('Planuojami Pirkimai'!J1427,QuarterTable,2,FALSE),'Planuojami Pirkimai'!J1427)</f>
        <v>0</v>
      </c>
      <c r="K1427" s="5">
        <f>IFERROR(VLOOKUP('Planuojami Pirkimai'!K1427,QuarterTable,2,FALSE),'Planuojami Pirkimai'!K1427)</f>
        <v>0</v>
      </c>
      <c r="L1427" s="5">
        <f>IFERROR(VLOOKUP('Planuojami Pirkimai'!L1427,YesNoTable,2,FALSE),-1)</f>
        <v>-1</v>
      </c>
      <c r="M1427" s="5">
        <f>IFERROR(VLOOKUP('Planuojami Pirkimai'!M1427,YesNoTable,2,FALSE),-1)</f>
        <v>-1</v>
      </c>
      <c r="N1427" s="5">
        <f>IFERROR(VLOOKUP('Planuojami Pirkimai'!N1427,YesNoTable,2,FALSE),-1)</f>
        <v>-1</v>
      </c>
      <c r="O1427" s="5">
        <f>IFERROR(VLOOKUP('Planuojami Pirkimai'!O1427,TitleTable,2,FALSE),-1)</f>
        <v>-1</v>
      </c>
      <c r="P1427" s="5">
        <f>('Planuojami Pirkimai'!P1427)</f>
        <v>0</v>
      </c>
      <c r="Q1427" s="5">
        <f>('Planuojami Pirkimai'!Q1427)</f>
        <v>0</v>
      </c>
      <c r="R1427" s="5">
        <f>('Planuojami Pirkimai'!R1427)</f>
        <v>0</v>
      </c>
      <c r="S1427" s="5">
        <f>('Planuojami Pirkimai'!S1427)</f>
        <v>0</v>
      </c>
      <c r="T1427" s="5">
        <f>('Planuojami Pirkimai'!T1427)</f>
        <v>0</v>
      </c>
    </row>
    <row r="1428" spans="1:20" x14ac:dyDescent="0.25">
      <c r="A1428" s="5">
        <f>IFERROR(VLOOKUP('Planuojami Pirkimai'!A1428,PurchaseTypeTable,2,FALSE),-1)</f>
        <v>-1</v>
      </c>
      <c r="B1428" s="5">
        <f>'Planuojami Pirkimai'!B1428</f>
        <v>0</v>
      </c>
      <c r="C1428" s="5">
        <f>IFERROR(VLOOKUP('Planuojami Pirkimai'!C1428,TypeTable,2,FALSE),-1)</f>
        <v>-1</v>
      </c>
      <c r="D1428" s="5">
        <f>'Planuojami Pirkimai'!D1428</f>
        <v>0</v>
      </c>
      <c r="E1428" s="5">
        <f>'Planuojami Pirkimai'!E1428</f>
        <v>0</v>
      </c>
      <c r="F1428" s="5">
        <f>IFERROR(VLOOKUP('Planuojami Pirkimai'!F1428,MeasurementTable,2,FALSE),'Planuojami Pirkimai'!F1428)</f>
        <v>0</v>
      </c>
      <c r="G1428" s="11">
        <f>'Planuojami Pirkimai'!G1428</f>
        <v>0</v>
      </c>
      <c r="H1428" s="5">
        <f>'Planuojami Pirkimai'!H1428</f>
        <v>0</v>
      </c>
      <c r="I1428" s="11">
        <f>'Planuojami Pirkimai'!I1428</f>
        <v>0</v>
      </c>
      <c r="J1428" s="5">
        <f>IFERROR(VLOOKUP('Planuojami Pirkimai'!J1428,QuarterTable,2,FALSE),'Planuojami Pirkimai'!J1428)</f>
        <v>0</v>
      </c>
      <c r="K1428" s="5">
        <f>IFERROR(VLOOKUP('Planuojami Pirkimai'!K1428,QuarterTable,2,FALSE),'Planuojami Pirkimai'!K1428)</f>
        <v>0</v>
      </c>
      <c r="L1428" s="5">
        <f>IFERROR(VLOOKUP('Planuojami Pirkimai'!L1428,YesNoTable,2,FALSE),-1)</f>
        <v>-1</v>
      </c>
      <c r="M1428" s="5">
        <f>IFERROR(VLOOKUP('Planuojami Pirkimai'!M1428,YesNoTable,2,FALSE),-1)</f>
        <v>-1</v>
      </c>
      <c r="N1428" s="5">
        <f>IFERROR(VLOOKUP('Planuojami Pirkimai'!N1428,YesNoTable,2,FALSE),-1)</f>
        <v>-1</v>
      </c>
      <c r="O1428" s="5">
        <f>IFERROR(VLOOKUP('Planuojami Pirkimai'!O1428,TitleTable,2,FALSE),-1)</f>
        <v>-1</v>
      </c>
      <c r="P1428" s="5">
        <f>('Planuojami Pirkimai'!P1428)</f>
        <v>0</v>
      </c>
      <c r="Q1428" s="5">
        <f>('Planuojami Pirkimai'!Q1428)</f>
        <v>0</v>
      </c>
      <c r="R1428" s="5">
        <f>('Planuojami Pirkimai'!R1428)</f>
        <v>0</v>
      </c>
      <c r="S1428" s="5">
        <f>('Planuojami Pirkimai'!S1428)</f>
        <v>0</v>
      </c>
      <c r="T1428" s="5">
        <f>('Planuojami Pirkimai'!T1428)</f>
        <v>0</v>
      </c>
    </row>
    <row r="1429" spans="1:20" x14ac:dyDescent="0.25">
      <c r="A1429" s="5">
        <f>IFERROR(VLOOKUP('Planuojami Pirkimai'!A1429,PurchaseTypeTable,2,FALSE),-1)</f>
        <v>-1</v>
      </c>
      <c r="B1429" s="5">
        <f>'Planuojami Pirkimai'!B1429</f>
        <v>0</v>
      </c>
      <c r="C1429" s="5">
        <f>IFERROR(VLOOKUP('Planuojami Pirkimai'!C1429,TypeTable,2,FALSE),-1)</f>
        <v>-1</v>
      </c>
      <c r="D1429" s="5">
        <f>'Planuojami Pirkimai'!D1429</f>
        <v>0</v>
      </c>
      <c r="E1429" s="5">
        <f>'Planuojami Pirkimai'!E1429</f>
        <v>0</v>
      </c>
      <c r="F1429" s="5">
        <f>IFERROR(VLOOKUP('Planuojami Pirkimai'!F1429,MeasurementTable,2,FALSE),'Planuojami Pirkimai'!F1429)</f>
        <v>0</v>
      </c>
      <c r="G1429" s="11">
        <f>'Planuojami Pirkimai'!G1429</f>
        <v>0</v>
      </c>
      <c r="H1429" s="5">
        <f>'Planuojami Pirkimai'!H1429</f>
        <v>0</v>
      </c>
      <c r="I1429" s="11">
        <f>'Planuojami Pirkimai'!I1429</f>
        <v>0</v>
      </c>
      <c r="J1429" s="5">
        <f>IFERROR(VLOOKUP('Planuojami Pirkimai'!J1429,QuarterTable,2,FALSE),'Planuojami Pirkimai'!J1429)</f>
        <v>0</v>
      </c>
      <c r="K1429" s="5">
        <f>IFERROR(VLOOKUP('Planuojami Pirkimai'!K1429,QuarterTable,2,FALSE),'Planuojami Pirkimai'!K1429)</f>
        <v>0</v>
      </c>
      <c r="L1429" s="5">
        <f>IFERROR(VLOOKUP('Planuojami Pirkimai'!L1429,YesNoTable,2,FALSE),-1)</f>
        <v>-1</v>
      </c>
      <c r="M1429" s="5">
        <f>IFERROR(VLOOKUP('Planuojami Pirkimai'!M1429,YesNoTable,2,FALSE),-1)</f>
        <v>-1</v>
      </c>
      <c r="N1429" s="5">
        <f>IFERROR(VLOOKUP('Planuojami Pirkimai'!N1429,YesNoTable,2,FALSE),-1)</f>
        <v>-1</v>
      </c>
      <c r="O1429" s="5">
        <f>IFERROR(VLOOKUP('Planuojami Pirkimai'!O1429,TitleTable,2,FALSE),-1)</f>
        <v>-1</v>
      </c>
      <c r="P1429" s="5">
        <f>('Planuojami Pirkimai'!P1429)</f>
        <v>0</v>
      </c>
      <c r="Q1429" s="5">
        <f>('Planuojami Pirkimai'!Q1429)</f>
        <v>0</v>
      </c>
      <c r="R1429" s="5">
        <f>('Planuojami Pirkimai'!R1429)</f>
        <v>0</v>
      </c>
      <c r="S1429" s="5">
        <f>('Planuojami Pirkimai'!S1429)</f>
        <v>0</v>
      </c>
      <c r="T1429" s="5">
        <f>('Planuojami Pirkimai'!T1429)</f>
        <v>0</v>
      </c>
    </row>
    <row r="1430" spans="1:20" x14ac:dyDescent="0.25">
      <c r="A1430" s="5">
        <f>IFERROR(VLOOKUP('Planuojami Pirkimai'!A1430,PurchaseTypeTable,2,FALSE),-1)</f>
        <v>-1</v>
      </c>
      <c r="B1430" s="5">
        <f>'Planuojami Pirkimai'!B1430</f>
        <v>0</v>
      </c>
      <c r="C1430" s="5">
        <f>IFERROR(VLOOKUP('Planuojami Pirkimai'!C1430,TypeTable,2,FALSE),-1)</f>
        <v>-1</v>
      </c>
      <c r="D1430" s="5">
        <f>'Planuojami Pirkimai'!D1430</f>
        <v>0</v>
      </c>
      <c r="E1430" s="5">
        <f>'Planuojami Pirkimai'!E1430</f>
        <v>0</v>
      </c>
      <c r="F1430" s="5">
        <f>IFERROR(VLOOKUP('Planuojami Pirkimai'!F1430,MeasurementTable,2,FALSE),'Planuojami Pirkimai'!F1430)</f>
        <v>0</v>
      </c>
      <c r="G1430" s="11">
        <f>'Planuojami Pirkimai'!G1430</f>
        <v>0</v>
      </c>
      <c r="H1430" s="5">
        <f>'Planuojami Pirkimai'!H1430</f>
        <v>0</v>
      </c>
      <c r="I1430" s="11">
        <f>'Planuojami Pirkimai'!I1430</f>
        <v>0</v>
      </c>
      <c r="J1430" s="5">
        <f>IFERROR(VLOOKUP('Planuojami Pirkimai'!J1430,QuarterTable,2,FALSE),'Planuojami Pirkimai'!J1430)</f>
        <v>0</v>
      </c>
      <c r="K1430" s="5">
        <f>IFERROR(VLOOKUP('Planuojami Pirkimai'!K1430,QuarterTable,2,FALSE),'Planuojami Pirkimai'!K1430)</f>
        <v>0</v>
      </c>
      <c r="L1430" s="5">
        <f>IFERROR(VLOOKUP('Planuojami Pirkimai'!L1430,YesNoTable,2,FALSE),-1)</f>
        <v>-1</v>
      </c>
      <c r="M1430" s="5">
        <f>IFERROR(VLOOKUP('Planuojami Pirkimai'!M1430,YesNoTable,2,FALSE),-1)</f>
        <v>-1</v>
      </c>
      <c r="N1430" s="5">
        <f>IFERROR(VLOOKUP('Planuojami Pirkimai'!N1430,YesNoTable,2,FALSE),-1)</f>
        <v>-1</v>
      </c>
      <c r="O1430" s="5">
        <f>IFERROR(VLOOKUP('Planuojami Pirkimai'!O1430,TitleTable,2,FALSE),-1)</f>
        <v>-1</v>
      </c>
      <c r="P1430" s="5">
        <f>('Planuojami Pirkimai'!P1430)</f>
        <v>0</v>
      </c>
      <c r="Q1430" s="5">
        <f>('Planuojami Pirkimai'!Q1430)</f>
        <v>0</v>
      </c>
      <c r="R1430" s="5">
        <f>('Planuojami Pirkimai'!R1430)</f>
        <v>0</v>
      </c>
      <c r="S1430" s="5">
        <f>('Planuojami Pirkimai'!S1430)</f>
        <v>0</v>
      </c>
      <c r="T1430" s="5">
        <f>('Planuojami Pirkimai'!T1430)</f>
        <v>0</v>
      </c>
    </row>
    <row r="1431" spans="1:20" x14ac:dyDescent="0.25">
      <c r="A1431" s="5">
        <f>IFERROR(VLOOKUP('Planuojami Pirkimai'!A1431,PurchaseTypeTable,2,FALSE),-1)</f>
        <v>-1</v>
      </c>
      <c r="B1431" s="5">
        <f>'Planuojami Pirkimai'!B1431</f>
        <v>0</v>
      </c>
      <c r="C1431" s="5">
        <f>IFERROR(VLOOKUP('Planuojami Pirkimai'!C1431,TypeTable,2,FALSE),-1)</f>
        <v>-1</v>
      </c>
      <c r="D1431" s="5">
        <f>'Planuojami Pirkimai'!D1431</f>
        <v>0</v>
      </c>
      <c r="E1431" s="5">
        <f>'Planuojami Pirkimai'!E1431</f>
        <v>0</v>
      </c>
      <c r="F1431" s="5">
        <f>IFERROR(VLOOKUP('Planuojami Pirkimai'!F1431,MeasurementTable,2,FALSE),'Planuojami Pirkimai'!F1431)</f>
        <v>0</v>
      </c>
      <c r="G1431" s="11">
        <f>'Planuojami Pirkimai'!G1431</f>
        <v>0</v>
      </c>
      <c r="H1431" s="5">
        <f>'Planuojami Pirkimai'!H1431</f>
        <v>0</v>
      </c>
      <c r="I1431" s="11">
        <f>'Planuojami Pirkimai'!I1431</f>
        <v>0</v>
      </c>
      <c r="J1431" s="5">
        <f>IFERROR(VLOOKUP('Planuojami Pirkimai'!J1431,QuarterTable,2,FALSE),'Planuojami Pirkimai'!J1431)</f>
        <v>0</v>
      </c>
      <c r="K1431" s="5">
        <f>IFERROR(VLOOKUP('Planuojami Pirkimai'!K1431,QuarterTable,2,FALSE),'Planuojami Pirkimai'!K1431)</f>
        <v>0</v>
      </c>
      <c r="L1431" s="5">
        <f>IFERROR(VLOOKUP('Planuojami Pirkimai'!L1431,YesNoTable,2,FALSE),-1)</f>
        <v>-1</v>
      </c>
      <c r="M1431" s="5">
        <f>IFERROR(VLOOKUP('Planuojami Pirkimai'!M1431,YesNoTable,2,FALSE),-1)</f>
        <v>-1</v>
      </c>
      <c r="N1431" s="5">
        <f>IFERROR(VLOOKUP('Planuojami Pirkimai'!N1431,YesNoTable,2,FALSE),-1)</f>
        <v>-1</v>
      </c>
      <c r="O1431" s="5">
        <f>IFERROR(VLOOKUP('Planuojami Pirkimai'!O1431,TitleTable,2,FALSE),-1)</f>
        <v>-1</v>
      </c>
      <c r="P1431" s="5">
        <f>('Planuojami Pirkimai'!P1431)</f>
        <v>0</v>
      </c>
      <c r="Q1431" s="5">
        <f>('Planuojami Pirkimai'!Q1431)</f>
        <v>0</v>
      </c>
      <c r="R1431" s="5">
        <f>('Planuojami Pirkimai'!R1431)</f>
        <v>0</v>
      </c>
      <c r="S1431" s="5">
        <f>('Planuojami Pirkimai'!S1431)</f>
        <v>0</v>
      </c>
      <c r="T1431" s="5">
        <f>('Planuojami Pirkimai'!T1431)</f>
        <v>0</v>
      </c>
    </row>
    <row r="1432" spans="1:20" x14ac:dyDescent="0.25">
      <c r="A1432" s="5">
        <f>IFERROR(VLOOKUP('Planuojami Pirkimai'!A1432,PurchaseTypeTable,2,FALSE),-1)</f>
        <v>-1</v>
      </c>
      <c r="B1432" s="5">
        <f>'Planuojami Pirkimai'!B1432</f>
        <v>0</v>
      </c>
      <c r="C1432" s="5">
        <f>IFERROR(VLOOKUP('Planuojami Pirkimai'!C1432,TypeTable,2,FALSE),-1)</f>
        <v>-1</v>
      </c>
      <c r="D1432" s="5">
        <f>'Planuojami Pirkimai'!D1432</f>
        <v>0</v>
      </c>
      <c r="E1432" s="5">
        <f>'Planuojami Pirkimai'!E1432</f>
        <v>0</v>
      </c>
      <c r="F1432" s="5">
        <f>IFERROR(VLOOKUP('Planuojami Pirkimai'!F1432,MeasurementTable,2,FALSE),'Planuojami Pirkimai'!F1432)</f>
        <v>0</v>
      </c>
      <c r="G1432" s="11">
        <f>'Planuojami Pirkimai'!G1432</f>
        <v>0</v>
      </c>
      <c r="H1432" s="5">
        <f>'Planuojami Pirkimai'!H1432</f>
        <v>0</v>
      </c>
      <c r="I1432" s="11">
        <f>'Planuojami Pirkimai'!I1432</f>
        <v>0</v>
      </c>
      <c r="J1432" s="5">
        <f>IFERROR(VLOOKUP('Planuojami Pirkimai'!J1432,QuarterTable,2,FALSE),'Planuojami Pirkimai'!J1432)</f>
        <v>0</v>
      </c>
      <c r="K1432" s="5">
        <f>IFERROR(VLOOKUP('Planuojami Pirkimai'!K1432,QuarterTable,2,FALSE),'Planuojami Pirkimai'!K1432)</f>
        <v>0</v>
      </c>
      <c r="L1432" s="5">
        <f>IFERROR(VLOOKUP('Planuojami Pirkimai'!L1432,YesNoTable,2,FALSE),-1)</f>
        <v>-1</v>
      </c>
      <c r="M1432" s="5">
        <f>IFERROR(VLOOKUP('Planuojami Pirkimai'!M1432,YesNoTable,2,FALSE),-1)</f>
        <v>-1</v>
      </c>
      <c r="N1432" s="5">
        <f>IFERROR(VLOOKUP('Planuojami Pirkimai'!N1432,YesNoTable,2,FALSE),-1)</f>
        <v>-1</v>
      </c>
      <c r="O1432" s="5">
        <f>IFERROR(VLOOKUP('Planuojami Pirkimai'!O1432,TitleTable,2,FALSE),-1)</f>
        <v>-1</v>
      </c>
      <c r="P1432" s="5">
        <f>('Planuojami Pirkimai'!P1432)</f>
        <v>0</v>
      </c>
      <c r="Q1432" s="5">
        <f>('Planuojami Pirkimai'!Q1432)</f>
        <v>0</v>
      </c>
      <c r="R1432" s="5">
        <f>('Planuojami Pirkimai'!R1432)</f>
        <v>0</v>
      </c>
      <c r="S1432" s="5">
        <f>('Planuojami Pirkimai'!S1432)</f>
        <v>0</v>
      </c>
      <c r="T1432" s="5">
        <f>('Planuojami Pirkimai'!T1432)</f>
        <v>0</v>
      </c>
    </row>
    <row r="1433" spans="1:20" x14ac:dyDescent="0.25">
      <c r="A1433" s="5">
        <f>IFERROR(VLOOKUP('Planuojami Pirkimai'!A1433,PurchaseTypeTable,2,FALSE),-1)</f>
        <v>-1</v>
      </c>
      <c r="B1433" s="5">
        <f>'Planuojami Pirkimai'!B1433</f>
        <v>0</v>
      </c>
      <c r="C1433" s="5">
        <f>IFERROR(VLOOKUP('Planuojami Pirkimai'!C1433,TypeTable,2,FALSE),-1)</f>
        <v>-1</v>
      </c>
      <c r="D1433" s="5">
        <f>'Planuojami Pirkimai'!D1433</f>
        <v>0</v>
      </c>
      <c r="E1433" s="5">
        <f>'Planuojami Pirkimai'!E1433</f>
        <v>0</v>
      </c>
      <c r="F1433" s="5">
        <f>IFERROR(VLOOKUP('Planuojami Pirkimai'!F1433,MeasurementTable,2,FALSE),'Planuojami Pirkimai'!F1433)</f>
        <v>0</v>
      </c>
      <c r="G1433" s="11">
        <f>'Planuojami Pirkimai'!G1433</f>
        <v>0</v>
      </c>
      <c r="H1433" s="5">
        <f>'Planuojami Pirkimai'!H1433</f>
        <v>0</v>
      </c>
      <c r="I1433" s="11">
        <f>'Planuojami Pirkimai'!I1433</f>
        <v>0</v>
      </c>
      <c r="J1433" s="5">
        <f>IFERROR(VLOOKUP('Planuojami Pirkimai'!J1433,QuarterTable,2,FALSE),'Planuojami Pirkimai'!J1433)</f>
        <v>0</v>
      </c>
      <c r="K1433" s="5">
        <f>IFERROR(VLOOKUP('Planuojami Pirkimai'!K1433,QuarterTable,2,FALSE),'Planuojami Pirkimai'!K1433)</f>
        <v>0</v>
      </c>
      <c r="L1433" s="5">
        <f>IFERROR(VLOOKUP('Planuojami Pirkimai'!L1433,YesNoTable,2,FALSE),-1)</f>
        <v>-1</v>
      </c>
      <c r="M1433" s="5">
        <f>IFERROR(VLOOKUP('Planuojami Pirkimai'!M1433,YesNoTable,2,FALSE),-1)</f>
        <v>-1</v>
      </c>
      <c r="N1433" s="5">
        <f>IFERROR(VLOOKUP('Planuojami Pirkimai'!N1433,YesNoTable,2,FALSE),-1)</f>
        <v>-1</v>
      </c>
      <c r="O1433" s="5">
        <f>IFERROR(VLOOKUP('Planuojami Pirkimai'!O1433,TitleTable,2,FALSE),-1)</f>
        <v>-1</v>
      </c>
      <c r="P1433" s="5">
        <f>('Planuojami Pirkimai'!P1433)</f>
        <v>0</v>
      </c>
      <c r="Q1433" s="5">
        <f>('Planuojami Pirkimai'!Q1433)</f>
        <v>0</v>
      </c>
      <c r="R1433" s="5">
        <f>('Planuojami Pirkimai'!R1433)</f>
        <v>0</v>
      </c>
      <c r="S1433" s="5">
        <f>('Planuojami Pirkimai'!S1433)</f>
        <v>0</v>
      </c>
      <c r="T1433" s="5">
        <f>('Planuojami Pirkimai'!T1433)</f>
        <v>0</v>
      </c>
    </row>
    <row r="1434" spans="1:20" x14ac:dyDescent="0.25">
      <c r="A1434" s="5">
        <f>IFERROR(VLOOKUP('Planuojami Pirkimai'!A1434,PurchaseTypeTable,2,FALSE),-1)</f>
        <v>-1</v>
      </c>
      <c r="B1434" s="5">
        <f>'Planuojami Pirkimai'!B1434</f>
        <v>0</v>
      </c>
      <c r="C1434" s="5">
        <f>IFERROR(VLOOKUP('Planuojami Pirkimai'!C1434,TypeTable,2,FALSE),-1)</f>
        <v>-1</v>
      </c>
      <c r="D1434" s="5">
        <f>'Planuojami Pirkimai'!D1434</f>
        <v>0</v>
      </c>
      <c r="E1434" s="5">
        <f>'Planuojami Pirkimai'!E1434</f>
        <v>0</v>
      </c>
      <c r="F1434" s="5">
        <f>IFERROR(VLOOKUP('Planuojami Pirkimai'!F1434,MeasurementTable,2,FALSE),'Planuojami Pirkimai'!F1434)</f>
        <v>0</v>
      </c>
      <c r="G1434" s="11">
        <f>'Planuojami Pirkimai'!G1434</f>
        <v>0</v>
      </c>
      <c r="H1434" s="5">
        <f>'Planuojami Pirkimai'!H1434</f>
        <v>0</v>
      </c>
      <c r="I1434" s="11">
        <f>'Planuojami Pirkimai'!I1434</f>
        <v>0</v>
      </c>
      <c r="J1434" s="5">
        <f>IFERROR(VLOOKUP('Planuojami Pirkimai'!J1434,QuarterTable,2,FALSE),'Planuojami Pirkimai'!J1434)</f>
        <v>0</v>
      </c>
      <c r="K1434" s="5">
        <f>IFERROR(VLOOKUP('Planuojami Pirkimai'!K1434,QuarterTable,2,FALSE),'Planuojami Pirkimai'!K1434)</f>
        <v>0</v>
      </c>
      <c r="L1434" s="5">
        <f>IFERROR(VLOOKUP('Planuojami Pirkimai'!L1434,YesNoTable,2,FALSE),-1)</f>
        <v>-1</v>
      </c>
      <c r="M1434" s="5">
        <f>IFERROR(VLOOKUP('Planuojami Pirkimai'!M1434,YesNoTable,2,FALSE),-1)</f>
        <v>-1</v>
      </c>
      <c r="N1434" s="5">
        <f>IFERROR(VLOOKUP('Planuojami Pirkimai'!N1434,YesNoTable,2,FALSE),-1)</f>
        <v>-1</v>
      </c>
      <c r="O1434" s="5">
        <f>IFERROR(VLOOKUP('Planuojami Pirkimai'!O1434,TitleTable,2,FALSE),-1)</f>
        <v>-1</v>
      </c>
      <c r="P1434" s="5">
        <f>('Planuojami Pirkimai'!P1434)</f>
        <v>0</v>
      </c>
      <c r="Q1434" s="5">
        <f>('Planuojami Pirkimai'!Q1434)</f>
        <v>0</v>
      </c>
      <c r="R1434" s="5">
        <f>('Planuojami Pirkimai'!R1434)</f>
        <v>0</v>
      </c>
      <c r="S1434" s="5">
        <f>('Planuojami Pirkimai'!S1434)</f>
        <v>0</v>
      </c>
      <c r="T1434" s="5">
        <f>('Planuojami Pirkimai'!T1434)</f>
        <v>0</v>
      </c>
    </row>
    <row r="1435" spans="1:20" x14ac:dyDescent="0.25">
      <c r="A1435" s="5">
        <f>IFERROR(VLOOKUP('Planuojami Pirkimai'!A1435,PurchaseTypeTable,2,FALSE),-1)</f>
        <v>-1</v>
      </c>
      <c r="B1435" s="5">
        <f>'Planuojami Pirkimai'!B1435</f>
        <v>0</v>
      </c>
      <c r="C1435" s="5">
        <f>IFERROR(VLOOKUP('Planuojami Pirkimai'!C1435,TypeTable,2,FALSE),-1)</f>
        <v>-1</v>
      </c>
      <c r="D1435" s="5">
        <f>'Planuojami Pirkimai'!D1435</f>
        <v>0</v>
      </c>
      <c r="E1435" s="5">
        <f>'Planuojami Pirkimai'!E1435</f>
        <v>0</v>
      </c>
      <c r="F1435" s="5">
        <f>IFERROR(VLOOKUP('Planuojami Pirkimai'!F1435,MeasurementTable,2,FALSE),'Planuojami Pirkimai'!F1435)</f>
        <v>0</v>
      </c>
      <c r="G1435" s="11">
        <f>'Planuojami Pirkimai'!G1435</f>
        <v>0</v>
      </c>
      <c r="H1435" s="5">
        <f>'Planuojami Pirkimai'!H1435</f>
        <v>0</v>
      </c>
      <c r="I1435" s="11">
        <f>'Planuojami Pirkimai'!I1435</f>
        <v>0</v>
      </c>
      <c r="J1435" s="5">
        <f>IFERROR(VLOOKUP('Planuojami Pirkimai'!J1435,QuarterTable,2,FALSE),'Planuojami Pirkimai'!J1435)</f>
        <v>0</v>
      </c>
      <c r="K1435" s="5">
        <f>IFERROR(VLOOKUP('Planuojami Pirkimai'!K1435,QuarterTable,2,FALSE),'Planuojami Pirkimai'!K1435)</f>
        <v>0</v>
      </c>
      <c r="L1435" s="5">
        <f>IFERROR(VLOOKUP('Planuojami Pirkimai'!L1435,YesNoTable,2,FALSE),-1)</f>
        <v>-1</v>
      </c>
      <c r="M1435" s="5">
        <f>IFERROR(VLOOKUP('Planuojami Pirkimai'!M1435,YesNoTable,2,FALSE),-1)</f>
        <v>-1</v>
      </c>
      <c r="N1435" s="5">
        <f>IFERROR(VLOOKUP('Planuojami Pirkimai'!N1435,YesNoTable,2,FALSE),-1)</f>
        <v>-1</v>
      </c>
      <c r="O1435" s="5">
        <f>IFERROR(VLOOKUP('Planuojami Pirkimai'!O1435,TitleTable,2,FALSE),-1)</f>
        <v>-1</v>
      </c>
      <c r="P1435" s="5">
        <f>('Planuojami Pirkimai'!P1435)</f>
        <v>0</v>
      </c>
      <c r="Q1435" s="5">
        <f>('Planuojami Pirkimai'!Q1435)</f>
        <v>0</v>
      </c>
      <c r="R1435" s="5">
        <f>('Planuojami Pirkimai'!R1435)</f>
        <v>0</v>
      </c>
      <c r="S1435" s="5">
        <f>('Planuojami Pirkimai'!S1435)</f>
        <v>0</v>
      </c>
      <c r="T1435" s="5">
        <f>('Planuojami Pirkimai'!T1435)</f>
        <v>0</v>
      </c>
    </row>
    <row r="1436" spans="1:20" x14ac:dyDescent="0.25">
      <c r="A1436" s="5">
        <f>IFERROR(VLOOKUP('Planuojami Pirkimai'!A1436,PurchaseTypeTable,2,FALSE),-1)</f>
        <v>-1</v>
      </c>
      <c r="B1436" s="5">
        <f>'Planuojami Pirkimai'!B1436</f>
        <v>0</v>
      </c>
      <c r="C1436" s="5">
        <f>IFERROR(VLOOKUP('Planuojami Pirkimai'!C1436,TypeTable,2,FALSE),-1)</f>
        <v>-1</v>
      </c>
      <c r="D1436" s="5">
        <f>'Planuojami Pirkimai'!D1436</f>
        <v>0</v>
      </c>
      <c r="E1436" s="5">
        <f>'Planuojami Pirkimai'!E1436</f>
        <v>0</v>
      </c>
      <c r="F1436" s="5">
        <f>IFERROR(VLOOKUP('Planuojami Pirkimai'!F1436,MeasurementTable,2,FALSE),'Planuojami Pirkimai'!F1436)</f>
        <v>0</v>
      </c>
      <c r="G1436" s="11">
        <f>'Planuojami Pirkimai'!G1436</f>
        <v>0</v>
      </c>
      <c r="H1436" s="5">
        <f>'Planuojami Pirkimai'!H1436</f>
        <v>0</v>
      </c>
      <c r="I1436" s="11">
        <f>'Planuojami Pirkimai'!I1436</f>
        <v>0</v>
      </c>
      <c r="J1436" s="5">
        <f>IFERROR(VLOOKUP('Planuojami Pirkimai'!J1436,QuarterTable,2,FALSE),'Planuojami Pirkimai'!J1436)</f>
        <v>0</v>
      </c>
      <c r="K1436" s="5">
        <f>IFERROR(VLOOKUP('Planuojami Pirkimai'!K1436,QuarterTable,2,FALSE),'Planuojami Pirkimai'!K1436)</f>
        <v>0</v>
      </c>
      <c r="L1436" s="5">
        <f>IFERROR(VLOOKUP('Planuojami Pirkimai'!L1436,YesNoTable,2,FALSE),-1)</f>
        <v>-1</v>
      </c>
      <c r="M1436" s="5">
        <f>IFERROR(VLOOKUP('Planuojami Pirkimai'!M1436,YesNoTable,2,FALSE),-1)</f>
        <v>-1</v>
      </c>
      <c r="N1436" s="5">
        <f>IFERROR(VLOOKUP('Planuojami Pirkimai'!N1436,YesNoTable,2,FALSE),-1)</f>
        <v>-1</v>
      </c>
      <c r="O1436" s="5">
        <f>IFERROR(VLOOKUP('Planuojami Pirkimai'!O1436,TitleTable,2,FALSE),-1)</f>
        <v>-1</v>
      </c>
      <c r="P1436" s="5">
        <f>('Planuojami Pirkimai'!P1436)</f>
        <v>0</v>
      </c>
      <c r="Q1436" s="5">
        <f>('Planuojami Pirkimai'!Q1436)</f>
        <v>0</v>
      </c>
      <c r="R1436" s="5">
        <f>('Planuojami Pirkimai'!R1436)</f>
        <v>0</v>
      </c>
      <c r="S1436" s="5">
        <f>('Planuojami Pirkimai'!S1436)</f>
        <v>0</v>
      </c>
      <c r="T1436" s="5">
        <f>('Planuojami Pirkimai'!T1436)</f>
        <v>0</v>
      </c>
    </row>
    <row r="1437" spans="1:20" x14ac:dyDescent="0.25">
      <c r="A1437" s="5">
        <f>IFERROR(VLOOKUP('Planuojami Pirkimai'!A1437,PurchaseTypeTable,2,FALSE),-1)</f>
        <v>-1</v>
      </c>
      <c r="B1437" s="5">
        <f>'Planuojami Pirkimai'!B1437</f>
        <v>0</v>
      </c>
      <c r="C1437" s="5">
        <f>IFERROR(VLOOKUP('Planuojami Pirkimai'!C1437,TypeTable,2,FALSE),-1)</f>
        <v>-1</v>
      </c>
      <c r="D1437" s="5">
        <f>'Planuojami Pirkimai'!D1437</f>
        <v>0</v>
      </c>
      <c r="E1437" s="5">
        <f>'Planuojami Pirkimai'!E1437</f>
        <v>0</v>
      </c>
      <c r="F1437" s="5">
        <f>IFERROR(VLOOKUP('Planuojami Pirkimai'!F1437,MeasurementTable,2,FALSE),'Planuojami Pirkimai'!F1437)</f>
        <v>0</v>
      </c>
      <c r="G1437" s="11">
        <f>'Planuojami Pirkimai'!G1437</f>
        <v>0</v>
      </c>
      <c r="H1437" s="5">
        <f>'Planuojami Pirkimai'!H1437</f>
        <v>0</v>
      </c>
      <c r="I1437" s="11">
        <f>'Planuojami Pirkimai'!I1437</f>
        <v>0</v>
      </c>
      <c r="J1437" s="5">
        <f>IFERROR(VLOOKUP('Planuojami Pirkimai'!J1437,QuarterTable,2,FALSE),'Planuojami Pirkimai'!J1437)</f>
        <v>0</v>
      </c>
      <c r="K1437" s="5">
        <f>IFERROR(VLOOKUP('Planuojami Pirkimai'!K1437,QuarterTable,2,FALSE),'Planuojami Pirkimai'!K1437)</f>
        <v>0</v>
      </c>
      <c r="L1437" s="5">
        <f>IFERROR(VLOOKUP('Planuojami Pirkimai'!L1437,YesNoTable,2,FALSE),-1)</f>
        <v>-1</v>
      </c>
      <c r="M1437" s="5">
        <f>IFERROR(VLOOKUP('Planuojami Pirkimai'!M1437,YesNoTable,2,FALSE),-1)</f>
        <v>-1</v>
      </c>
      <c r="N1437" s="5">
        <f>IFERROR(VLOOKUP('Planuojami Pirkimai'!N1437,YesNoTable,2,FALSE),-1)</f>
        <v>-1</v>
      </c>
      <c r="O1437" s="5">
        <f>IFERROR(VLOOKUP('Planuojami Pirkimai'!O1437,TitleTable,2,FALSE),-1)</f>
        <v>-1</v>
      </c>
      <c r="P1437" s="5">
        <f>('Planuojami Pirkimai'!P1437)</f>
        <v>0</v>
      </c>
      <c r="Q1437" s="5">
        <f>('Planuojami Pirkimai'!Q1437)</f>
        <v>0</v>
      </c>
      <c r="R1437" s="5">
        <f>('Planuojami Pirkimai'!R1437)</f>
        <v>0</v>
      </c>
      <c r="S1437" s="5">
        <f>('Planuojami Pirkimai'!S1437)</f>
        <v>0</v>
      </c>
      <c r="T1437" s="5">
        <f>('Planuojami Pirkimai'!T1437)</f>
        <v>0</v>
      </c>
    </row>
    <row r="1438" spans="1:20" x14ac:dyDescent="0.25">
      <c r="A1438" s="5">
        <f>IFERROR(VLOOKUP('Planuojami Pirkimai'!A1438,PurchaseTypeTable,2,FALSE),-1)</f>
        <v>-1</v>
      </c>
      <c r="B1438" s="5">
        <f>'Planuojami Pirkimai'!B1438</f>
        <v>0</v>
      </c>
      <c r="C1438" s="5">
        <f>IFERROR(VLOOKUP('Planuojami Pirkimai'!C1438,TypeTable,2,FALSE),-1)</f>
        <v>-1</v>
      </c>
      <c r="D1438" s="5">
        <f>'Planuojami Pirkimai'!D1438</f>
        <v>0</v>
      </c>
      <c r="E1438" s="5">
        <f>'Planuojami Pirkimai'!E1438</f>
        <v>0</v>
      </c>
      <c r="F1438" s="5">
        <f>IFERROR(VLOOKUP('Planuojami Pirkimai'!F1438,MeasurementTable,2,FALSE),'Planuojami Pirkimai'!F1438)</f>
        <v>0</v>
      </c>
      <c r="G1438" s="11">
        <f>'Planuojami Pirkimai'!G1438</f>
        <v>0</v>
      </c>
      <c r="H1438" s="5">
        <f>'Planuojami Pirkimai'!H1438</f>
        <v>0</v>
      </c>
      <c r="I1438" s="11">
        <f>'Planuojami Pirkimai'!I1438</f>
        <v>0</v>
      </c>
      <c r="J1438" s="5">
        <f>IFERROR(VLOOKUP('Planuojami Pirkimai'!J1438,QuarterTable,2,FALSE),'Planuojami Pirkimai'!J1438)</f>
        <v>0</v>
      </c>
      <c r="K1438" s="5">
        <f>IFERROR(VLOOKUP('Planuojami Pirkimai'!K1438,QuarterTable,2,FALSE),'Planuojami Pirkimai'!K1438)</f>
        <v>0</v>
      </c>
      <c r="L1438" s="5">
        <f>IFERROR(VLOOKUP('Planuojami Pirkimai'!L1438,YesNoTable,2,FALSE),-1)</f>
        <v>-1</v>
      </c>
      <c r="M1438" s="5">
        <f>IFERROR(VLOOKUP('Planuojami Pirkimai'!M1438,YesNoTable,2,FALSE),-1)</f>
        <v>-1</v>
      </c>
      <c r="N1438" s="5">
        <f>IFERROR(VLOOKUP('Planuojami Pirkimai'!N1438,YesNoTable,2,FALSE),-1)</f>
        <v>-1</v>
      </c>
      <c r="O1438" s="5">
        <f>IFERROR(VLOOKUP('Planuojami Pirkimai'!O1438,TitleTable,2,FALSE),-1)</f>
        <v>-1</v>
      </c>
      <c r="P1438" s="5">
        <f>('Planuojami Pirkimai'!P1438)</f>
        <v>0</v>
      </c>
      <c r="Q1438" s="5">
        <f>('Planuojami Pirkimai'!Q1438)</f>
        <v>0</v>
      </c>
      <c r="R1438" s="5">
        <f>('Planuojami Pirkimai'!R1438)</f>
        <v>0</v>
      </c>
      <c r="S1438" s="5">
        <f>('Planuojami Pirkimai'!S1438)</f>
        <v>0</v>
      </c>
      <c r="T1438" s="5">
        <f>('Planuojami Pirkimai'!T1438)</f>
        <v>0</v>
      </c>
    </row>
    <row r="1439" spans="1:20" x14ac:dyDescent="0.25">
      <c r="A1439" s="5">
        <f>IFERROR(VLOOKUP('Planuojami Pirkimai'!A1439,PurchaseTypeTable,2,FALSE),-1)</f>
        <v>-1</v>
      </c>
      <c r="B1439" s="5">
        <f>'Planuojami Pirkimai'!B1439</f>
        <v>0</v>
      </c>
      <c r="C1439" s="5">
        <f>IFERROR(VLOOKUP('Planuojami Pirkimai'!C1439,TypeTable,2,FALSE),-1)</f>
        <v>-1</v>
      </c>
      <c r="D1439" s="5">
        <f>'Planuojami Pirkimai'!D1439</f>
        <v>0</v>
      </c>
      <c r="E1439" s="5">
        <f>'Planuojami Pirkimai'!E1439</f>
        <v>0</v>
      </c>
      <c r="F1439" s="5">
        <f>IFERROR(VLOOKUP('Planuojami Pirkimai'!F1439,MeasurementTable,2,FALSE),'Planuojami Pirkimai'!F1439)</f>
        <v>0</v>
      </c>
      <c r="G1439" s="11">
        <f>'Planuojami Pirkimai'!G1439</f>
        <v>0</v>
      </c>
      <c r="H1439" s="5">
        <f>'Planuojami Pirkimai'!H1439</f>
        <v>0</v>
      </c>
      <c r="I1439" s="11">
        <f>'Planuojami Pirkimai'!I1439</f>
        <v>0</v>
      </c>
      <c r="J1439" s="5">
        <f>IFERROR(VLOOKUP('Planuojami Pirkimai'!J1439,QuarterTable,2,FALSE),'Planuojami Pirkimai'!J1439)</f>
        <v>0</v>
      </c>
      <c r="K1439" s="5">
        <f>IFERROR(VLOOKUP('Planuojami Pirkimai'!K1439,QuarterTable,2,FALSE),'Planuojami Pirkimai'!K1439)</f>
        <v>0</v>
      </c>
      <c r="L1439" s="5">
        <f>IFERROR(VLOOKUP('Planuojami Pirkimai'!L1439,YesNoTable,2,FALSE),-1)</f>
        <v>-1</v>
      </c>
      <c r="M1439" s="5">
        <f>IFERROR(VLOOKUP('Planuojami Pirkimai'!M1439,YesNoTable,2,FALSE),-1)</f>
        <v>-1</v>
      </c>
      <c r="N1439" s="5">
        <f>IFERROR(VLOOKUP('Planuojami Pirkimai'!N1439,YesNoTable,2,FALSE),-1)</f>
        <v>-1</v>
      </c>
      <c r="O1439" s="5">
        <f>IFERROR(VLOOKUP('Planuojami Pirkimai'!O1439,TitleTable,2,FALSE),-1)</f>
        <v>-1</v>
      </c>
      <c r="P1439" s="5">
        <f>('Planuojami Pirkimai'!P1439)</f>
        <v>0</v>
      </c>
      <c r="Q1439" s="5">
        <f>('Planuojami Pirkimai'!Q1439)</f>
        <v>0</v>
      </c>
      <c r="R1439" s="5">
        <f>('Planuojami Pirkimai'!R1439)</f>
        <v>0</v>
      </c>
      <c r="S1439" s="5">
        <f>('Planuojami Pirkimai'!S1439)</f>
        <v>0</v>
      </c>
      <c r="T1439" s="5">
        <f>('Planuojami Pirkimai'!T1439)</f>
        <v>0</v>
      </c>
    </row>
    <row r="1440" spans="1:20" x14ac:dyDescent="0.25">
      <c r="A1440" s="5">
        <f>IFERROR(VLOOKUP('Planuojami Pirkimai'!A1440,PurchaseTypeTable,2,FALSE),-1)</f>
        <v>-1</v>
      </c>
      <c r="B1440" s="5">
        <f>'Planuojami Pirkimai'!B1440</f>
        <v>0</v>
      </c>
      <c r="C1440" s="5">
        <f>IFERROR(VLOOKUP('Planuojami Pirkimai'!C1440,TypeTable,2,FALSE),-1)</f>
        <v>-1</v>
      </c>
      <c r="D1440" s="5">
        <f>'Planuojami Pirkimai'!D1440</f>
        <v>0</v>
      </c>
      <c r="E1440" s="5">
        <f>'Planuojami Pirkimai'!E1440</f>
        <v>0</v>
      </c>
      <c r="F1440" s="5">
        <f>IFERROR(VLOOKUP('Planuojami Pirkimai'!F1440,MeasurementTable,2,FALSE),'Planuojami Pirkimai'!F1440)</f>
        <v>0</v>
      </c>
      <c r="G1440" s="11">
        <f>'Planuojami Pirkimai'!G1440</f>
        <v>0</v>
      </c>
      <c r="H1440" s="5">
        <f>'Planuojami Pirkimai'!H1440</f>
        <v>0</v>
      </c>
      <c r="I1440" s="11">
        <f>'Planuojami Pirkimai'!I1440</f>
        <v>0</v>
      </c>
      <c r="J1440" s="5">
        <f>IFERROR(VLOOKUP('Planuojami Pirkimai'!J1440,QuarterTable,2,FALSE),'Planuojami Pirkimai'!J1440)</f>
        <v>0</v>
      </c>
      <c r="K1440" s="5">
        <f>IFERROR(VLOOKUP('Planuojami Pirkimai'!K1440,QuarterTable,2,FALSE),'Planuojami Pirkimai'!K1440)</f>
        <v>0</v>
      </c>
      <c r="L1440" s="5">
        <f>IFERROR(VLOOKUP('Planuojami Pirkimai'!L1440,YesNoTable,2,FALSE),-1)</f>
        <v>-1</v>
      </c>
      <c r="M1440" s="5">
        <f>IFERROR(VLOOKUP('Planuojami Pirkimai'!M1440,YesNoTable,2,FALSE),-1)</f>
        <v>-1</v>
      </c>
      <c r="N1440" s="5">
        <f>IFERROR(VLOOKUP('Planuojami Pirkimai'!N1440,YesNoTable,2,FALSE),-1)</f>
        <v>-1</v>
      </c>
      <c r="O1440" s="5">
        <f>IFERROR(VLOOKUP('Planuojami Pirkimai'!O1440,TitleTable,2,FALSE),-1)</f>
        <v>-1</v>
      </c>
      <c r="P1440" s="5">
        <f>('Planuojami Pirkimai'!P1440)</f>
        <v>0</v>
      </c>
      <c r="Q1440" s="5">
        <f>('Planuojami Pirkimai'!Q1440)</f>
        <v>0</v>
      </c>
      <c r="R1440" s="5">
        <f>('Planuojami Pirkimai'!R1440)</f>
        <v>0</v>
      </c>
      <c r="S1440" s="5">
        <f>('Planuojami Pirkimai'!S1440)</f>
        <v>0</v>
      </c>
      <c r="T1440" s="5">
        <f>('Planuojami Pirkimai'!T1440)</f>
        <v>0</v>
      </c>
    </row>
    <row r="1441" spans="1:20" x14ac:dyDescent="0.25">
      <c r="A1441" s="5">
        <f>IFERROR(VLOOKUP('Planuojami Pirkimai'!A1441,PurchaseTypeTable,2,FALSE),-1)</f>
        <v>-1</v>
      </c>
      <c r="B1441" s="5">
        <f>'Planuojami Pirkimai'!B1441</f>
        <v>0</v>
      </c>
      <c r="C1441" s="5">
        <f>IFERROR(VLOOKUP('Planuojami Pirkimai'!C1441,TypeTable,2,FALSE),-1)</f>
        <v>-1</v>
      </c>
      <c r="D1441" s="5">
        <f>'Planuojami Pirkimai'!D1441</f>
        <v>0</v>
      </c>
      <c r="E1441" s="5">
        <f>'Planuojami Pirkimai'!E1441</f>
        <v>0</v>
      </c>
      <c r="F1441" s="5">
        <f>IFERROR(VLOOKUP('Planuojami Pirkimai'!F1441,MeasurementTable,2,FALSE),'Planuojami Pirkimai'!F1441)</f>
        <v>0</v>
      </c>
      <c r="G1441" s="11">
        <f>'Planuojami Pirkimai'!G1441</f>
        <v>0</v>
      </c>
      <c r="H1441" s="5">
        <f>'Planuojami Pirkimai'!H1441</f>
        <v>0</v>
      </c>
      <c r="I1441" s="11">
        <f>'Planuojami Pirkimai'!I1441</f>
        <v>0</v>
      </c>
      <c r="J1441" s="5">
        <f>IFERROR(VLOOKUP('Planuojami Pirkimai'!J1441,QuarterTable,2,FALSE),'Planuojami Pirkimai'!J1441)</f>
        <v>0</v>
      </c>
      <c r="K1441" s="5">
        <f>IFERROR(VLOOKUP('Planuojami Pirkimai'!K1441,QuarterTable,2,FALSE),'Planuojami Pirkimai'!K1441)</f>
        <v>0</v>
      </c>
      <c r="L1441" s="5">
        <f>IFERROR(VLOOKUP('Planuojami Pirkimai'!L1441,YesNoTable,2,FALSE),-1)</f>
        <v>-1</v>
      </c>
      <c r="M1441" s="5">
        <f>IFERROR(VLOOKUP('Planuojami Pirkimai'!M1441,YesNoTable,2,FALSE),-1)</f>
        <v>-1</v>
      </c>
      <c r="N1441" s="5">
        <f>IFERROR(VLOOKUP('Planuojami Pirkimai'!N1441,YesNoTable,2,FALSE),-1)</f>
        <v>-1</v>
      </c>
      <c r="O1441" s="5">
        <f>IFERROR(VLOOKUP('Planuojami Pirkimai'!O1441,TitleTable,2,FALSE),-1)</f>
        <v>-1</v>
      </c>
      <c r="P1441" s="5">
        <f>('Planuojami Pirkimai'!P1441)</f>
        <v>0</v>
      </c>
      <c r="Q1441" s="5">
        <f>('Planuojami Pirkimai'!Q1441)</f>
        <v>0</v>
      </c>
      <c r="R1441" s="5">
        <f>('Planuojami Pirkimai'!R1441)</f>
        <v>0</v>
      </c>
      <c r="S1441" s="5">
        <f>('Planuojami Pirkimai'!S1441)</f>
        <v>0</v>
      </c>
      <c r="T1441" s="5">
        <f>('Planuojami Pirkimai'!T1441)</f>
        <v>0</v>
      </c>
    </row>
    <row r="1442" spans="1:20" x14ac:dyDescent="0.25">
      <c r="A1442" s="5">
        <f>IFERROR(VLOOKUP('Planuojami Pirkimai'!A1442,PurchaseTypeTable,2,FALSE),-1)</f>
        <v>-1</v>
      </c>
      <c r="B1442" s="5">
        <f>'Planuojami Pirkimai'!B1442</f>
        <v>0</v>
      </c>
      <c r="C1442" s="5">
        <f>IFERROR(VLOOKUP('Planuojami Pirkimai'!C1442,TypeTable,2,FALSE),-1)</f>
        <v>-1</v>
      </c>
      <c r="D1442" s="5">
        <f>'Planuojami Pirkimai'!D1442</f>
        <v>0</v>
      </c>
      <c r="E1442" s="5">
        <f>'Planuojami Pirkimai'!E1442</f>
        <v>0</v>
      </c>
      <c r="F1442" s="5">
        <f>IFERROR(VLOOKUP('Planuojami Pirkimai'!F1442,MeasurementTable,2,FALSE),'Planuojami Pirkimai'!F1442)</f>
        <v>0</v>
      </c>
      <c r="G1442" s="11">
        <f>'Planuojami Pirkimai'!G1442</f>
        <v>0</v>
      </c>
      <c r="H1442" s="5">
        <f>'Planuojami Pirkimai'!H1442</f>
        <v>0</v>
      </c>
      <c r="I1442" s="11">
        <f>'Planuojami Pirkimai'!I1442</f>
        <v>0</v>
      </c>
      <c r="J1442" s="5">
        <f>IFERROR(VLOOKUP('Planuojami Pirkimai'!J1442,QuarterTable,2,FALSE),'Planuojami Pirkimai'!J1442)</f>
        <v>0</v>
      </c>
      <c r="K1442" s="5">
        <f>IFERROR(VLOOKUP('Planuojami Pirkimai'!K1442,QuarterTable,2,FALSE),'Planuojami Pirkimai'!K1442)</f>
        <v>0</v>
      </c>
      <c r="L1442" s="5">
        <f>IFERROR(VLOOKUP('Planuojami Pirkimai'!L1442,YesNoTable,2,FALSE),-1)</f>
        <v>-1</v>
      </c>
      <c r="M1442" s="5">
        <f>IFERROR(VLOOKUP('Planuojami Pirkimai'!M1442,YesNoTable,2,FALSE),-1)</f>
        <v>-1</v>
      </c>
      <c r="N1442" s="5">
        <f>IFERROR(VLOOKUP('Planuojami Pirkimai'!N1442,YesNoTable,2,FALSE),-1)</f>
        <v>-1</v>
      </c>
      <c r="O1442" s="5">
        <f>IFERROR(VLOOKUP('Planuojami Pirkimai'!O1442,TitleTable,2,FALSE),-1)</f>
        <v>-1</v>
      </c>
      <c r="P1442" s="5">
        <f>('Planuojami Pirkimai'!P1442)</f>
        <v>0</v>
      </c>
      <c r="Q1442" s="5">
        <f>('Planuojami Pirkimai'!Q1442)</f>
        <v>0</v>
      </c>
      <c r="R1442" s="5">
        <f>('Planuojami Pirkimai'!R1442)</f>
        <v>0</v>
      </c>
      <c r="S1442" s="5">
        <f>('Planuojami Pirkimai'!S1442)</f>
        <v>0</v>
      </c>
      <c r="T1442" s="5">
        <f>('Planuojami Pirkimai'!T1442)</f>
        <v>0</v>
      </c>
    </row>
    <row r="1443" spans="1:20" x14ac:dyDescent="0.25">
      <c r="A1443" s="5">
        <f>IFERROR(VLOOKUP('Planuojami Pirkimai'!A1443,PurchaseTypeTable,2,FALSE),-1)</f>
        <v>-1</v>
      </c>
      <c r="B1443" s="5">
        <f>'Planuojami Pirkimai'!B1443</f>
        <v>0</v>
      </c>
      <c r="C1443" s="5">
        <f>IFERROR(VLOOKUP('Planuojami Pirkimai'!C1443,TypeTable,2,FALSE),-1)</f>
        <v>-1</v>
      </c>
      <c r="D1443" s="5">
        <f>'Planuojami Pirkimai'!D1443</f>
        <v>0</v>
      </c>
      <c r="E1443" s="5">
        <f>'Planuojami Pirkimai'!E1443</f>
        <v>0</v>
      </c>
      <c r="F1443" s="5">
        <f>IFERROR(VLOOKUP('Planuojami Pirkimai'!F1443,MeasurementTable,2,FALSE),'Planuojami Pirkimai'!F1443)</f>
        <v>0</v>
      </c>
      <c r="G1443" s="11">
        <f>'Planuojami Pirkimai'!G1443</f>
        <v>0</v>
      </c>
      <c r="H1443" s="5">
        <f>'Planuojami Pirkimai'!H1443</f>
        <v>0</v>
      </c>
      <c r="I1443" s="11">
        <f>'Planuojami Pirkimai'!I1443</f>
        <v>0</v>
      </c>
      <c r="J1443" s="5">
        <f>IFERROR(VLOOKUP('Planuojami Pirkimai'!J1443,QuarterTable,2,FALSE),'Planuojami Pirkimai'!J1443)</f>
        <v>0</v>
      </c>
      <c r="K1443" s="5">
        <f>IFERROR(VLOOKUP('Planuojami Pirkimai'!K1443,QuarterTable,2,FALSE),'Planuojami Pirkimai'!K1443)</f>
        <v>0</v>
      </c>
      <c r="L1443" s="5">
        <f>IFERROR(VLOOKUP('Planuojami Pirkimai'!L1443,YesNoTable,2,FALSE),-1)</f>
        <v>-1</v>
      </c>
      <c r="M1443" s="5">
        <f>IFERROR(VLOOKUP('Planuojami Pirkimai'!M1443,YesNoTable,2,FALSE),-1)</f>
        <v>-1</v>
      </c>
      <c r="N1443" s="5">
        <f>IFERROR(VLOOKUP('Planuojami Pirkimai'!N1443,YesNoTable,2,FALSE),-1)</f>
        <v>-1</v>
      </c>
      <c r="O1443" s="5">
        <f>IFERROR(VLOOKUP('Planuojami Pirkimai'!O1443,TitleTable,2,FALSE),-1)</f>
        <v>-1</v>
      </c>
      <c r="P1443" s="5">
        <f>('Planuojami Pirkimai'!P1443)</f>
        <v>0</v>
      </c>
      <c r="Q1443" s="5">
        <f>('Planuojami Pirkimai'!Q1443)</f>
        <v>0</v>
      </c>
      <c r="R1443" s="5">
        <f>('Planuojami Pirkimai'!R1443)</f>
        <v>0</v>
      </c>
      <c r="S1443" s="5">
        <f>('Planuojami Pirkimai'!S1443)</f>
        <v>0</v>
      </c>
      <c r="T1443" s="5">
        <f>('Planuojami Pirkimai'!T1443)</f>
        <v>0</v>
      </c>
    </row>
    <row r="1444" spans="1:20" x14ac:dyDescent="0.25">
      <c r="A1444" s="5">
        <f>IFERROR(VLOOKUP('Planuojami Pirkimai'!A1444,PurchaseTypeTable,2,FALSE),-1)</f>
        <v>-1</v>
      </c>
      <c r="B1444" s="5">
        <f>'Planuojami Pirkimai'!B1444</f>
        <v>0</v>
      </c>
      <c r="C1444" s="5">
        <f>IFERROR(VLOOKUP('Planuojami Pirkimai'!C1444,TypeTable,2,FALSE),-1)</f>
        <v>-1</v>
      </c>
      <c r="D1444" s="5">
        <f>'Planuojami Pirkimai'!D1444</f>
        <v>0</v>
      </c>
      <c r="E1444" s="5">
        <f>'Planuojami Pirkimai'!E1444</f>
        <v>0</v>
      </c>
      <c r="F1444" s="5">
        <f>IFERROR(VLOOKUP('Planuojami Pirkimai'!F1444,MeasurementTable,2,FALSE),'Planuojami Pirkimai'!F1444)</f>
        <v>0</v>
      </c>
      <c r="G1444" s="11">
        <f>'Planuojami Pirkimai'!G1444</f>
        <v>0</v>
      </c>
      <c r="H1444" s="5">
        <f>'Planuojami Pirkimai'!H1444</f>
        <v>0</v>
      </c>
      <c r="I1444" s="11">
        <f>'Planuojami Pirkimai'!I1444</f>
        <v>0</v>
      </c>
      <c r="J1444" s="5">
        <f>IFERROR(VLOOKUP('Planuojami Pirkimai'!J1444,QuarterTable,2,FALSE),'Planuojami Pirkimai'!J1444)</f>
        <v>0</v>
      </c>
      <c r="K1444" s="5">
        <f>IFERROR(VLOOKUP('Planuojami Pirkimai'!K1444,QuarterTable,2,FALSE),'Planuojami Pirkimai'!K1444)</f>
        <v>0</v>
      </c>
      <c r="L1444" s="5">
        <f>IFERROR(VLOOKUP('Planuojami Pirkimai'!L1444,YesNoTable,2,FALSE),-1)</f>
        <v>-1</v>
      </c>
      <c r="M1444" s="5">
        <f>IFERROR(VLOOKUP('Planuojami Pirkimai'!M1444,YesNoTable,2,FALSE),-1)</f>
        <v>-1</v>
      </c>
      <c r="N1444" s="5">
        <f>IFERROR(VLOOKUP('Planuojami Pirkimai'!N1444,YesNoTable,2,FALSE),-1)</f>
        <v>-1</v>
      </c>
      <c r="O1444" s="5">
        <f>IFERROR(VLOOKUP('Planuojami Pirkimai'!O1444,TitleTable,2,FALSE),-1)</f>
        <v>-1</v>
      </c>
      <c r="P1444" s="5">
        <f>('Planuojami Pirkimai'!P1444)</f>
        <v>0</v>
      </c>
      <c r="Q1444" s="5">
        <f>('Planuojami Pirkimai'!Q1444)</f>
        <v>0</v>
      </c>
      <c r="R1444" s="5">
        <f>('Planuojami Pirkimai'!R1444)</f>
        <v>0</v>
      </c>
      <c r="S1444" s="5">
        <f>('Planuojami Pirkimai'!S1444)</f>
        <v>0</v>
      </c>
      <c r="T1444" s="5">
        <f>('Planuojami Pirkimai'!T1444)</f>
        <v>0</v>
      </c>
    </row>
    <row r="1445" spans="1:20" x14ac:dyDescent="0.25">
      <c r="A1445" s="5">
        <f>IFERROR(VLOOKUP('Planuojami Pirkimai'!A1445,PurchaseTypeTable,2,FALSE),-1)</f>
        <v>-1</v>
      </c>
      <c r="B1445" s="5">
        <f>'Planuojami Pirkimai'!B1445</f>
        <v>0</v>
      </c>
      <c r="C1445" s="5">
        <f>IFERROR(VLOOKUP('Planuojami Pirkimai'!C1445,TypeTable,2,FALSE),-1)</f>
        <v>-1</v>
      </c>
      <c r="D1445" s="5">
        <f>'Planuojami Pirkimai'!D1445</f>
        <v>0</v>
      </c>
      <c r="E1445" s="5">
        <f>'Planuojami Pirkimai'!E1445</f>
        <v>0</v>
      </c>
      <c r="F1445" s="5">
        <f>IFERROR(VLOOKUP('Planuojami Pirkimai'!F1445,MeasurementTable,2,FALSE),'Planuojami Pirkimai'!F1445)</f>
        <v>0</v>
      </c>
      <c r="G1445" s="11">
        <f>'Planuojami Pirkimai'!G1445</f>
        <v>0</v>
      </c>
      <c r="H1445" s="5">
        <f>'Planuojami Pirkimai'!H1445</f>
        <v>0</v>
      </c>
      <c r="I1445" s="11">
        <f>'Planuojami Pirkimai'!I1445</f>
        <v>0</v>
      </c>
      <c r="J1445" s="5">
        <f>IFERROR(VLOOKUP('Planuojami Pirkimai'!J1445,QuarterTable,2,FALSE),'Planuojami Pirkimai'!J1445)</f>
        <v>0</v>
      </c>
      <c r="K1445" s="5">
        <f>IFERROR(VLOOKUP('Planuojami Pirkimai'!K1445,QuarterTable,2,FALSE),'Planuojami Pirkimai'!K1445)</f>
        <v>0</v>
      </c>
      <c r="L1445" s="5">
        <f>IFERROR(VLOOKUP('Planuojami Pirkimai'!L1445,YesNoTable,2,FALSE),-1)</f>
        <v>-1</v>
      </c>
      <c r="M1445" s="5">
        <f>IFERROR(VLOOKUP('Planuojami Pirkimai'!M1445,YesNoTable,2,FALSE),-1)</f>
        <v>-1</v>
      </c>
      <c r="N1445" s="5">
        <f>IFERROR(VLOOKUP('Planuojami Pirkimai'!N1445,YesNoTable,2,FALSE),-1)</f>
        <v>-1</v>
      </c>
      <c r="O1445" s="5">
        <f>IFERROR(VLOOKUP('Planuojami Pirkimai'!O1445,TitleTable,2,FALSE),-1)</f>
        <v>-1</v>
      </c>
      <c r="P1445" s="5">
        <f>('Planuojami Pirkimai'!P1445)</f>
        <v>0</v>
      </c>
      <c r="Q1445" s="5">
        <f>('Planuojami Pirkimai'!Q1445)</f>
        <v>0</v>
      </c>
      <c r="R1445" s="5">
        <f>('Planuojami Pirkimai'!R1445)</f>
        <v>0</v>
      </c>
      <c r="S1445" s="5">
        <f>('Planuojami Pirkimai'!S1445)</f>
        <v>0</v>
      </c>
      <c r="T1445" s="5">
        <f>('Planuojami Pirkimai'!T1445)</f>
        <v>0</v>
      </c>
    </row>
    <row r="1446" spans="1:20" x14ac:dyDescent="0.25">
      <c r="A1446" s="5">
        <f>IFERROR(VLOOKUP('Planuojami Pirkimai'!A1446,PurchaseTypeTable,2,FALSE),-1)</f>
        <v>-1</v>
      </c>
      <c r="B1446" s="5">
        <f>'Planuojami Pirkimai'!B1446</f>
        <v>0</v>
      </c>
      <c r="C1446" s="5">
        <f>IFERROR(VLOOKUP('Planuojami Pirkimai'!C1446,TypeTable,2,FALSE),-1)</f>
        <v>-1</v>
      </c>
      <c r="D1446" s="5">
        <f>'Planuojami Pirkimai'!D1446</f>
        <v>0</v>
      </c>
      <c r="E1446" s="5">
        <f>'Planuojami Pirkimai'!E1446</f>
        <v>0</v>
      </c>
      <c r="F1446" s="5">
        <f>IFERROR(VLOOKUP('Planuojami Pirkimai'!F1446,MeasurementTable,2,FALSE),'Planuojami Pirkimai'!F1446)</f>
        <v>0</v>
      </c>
      <c r="G1446" s="11">
        <f>'Planuojami Pirkimai'!G1446</f>
        <v>0</v>
      </c>
      <c r="H1446" s="5">
        <f>'Planuojami Pirkimai'!H1446</f>
        <v>0</v>
      </c>
      <c r="I1446" s="11">
        <f>'Planuojami Pirkimai'!I1446</f>
        <v>0</v>
      </c>
      <c r="J1446" s="5">
        <f>IFERROR(VLOOKUP('Planuojami Pirkimai'!J1446,QuarterTable,2,FALSE),'Planuojami Pirkimai'!J1446)</f>
        <v>0</v>
      </c>
      <c r="K1446" s="5">
        <f>IFERROR(VLOOKUP('Planuojami Pirkimai'!K1446,QuarterTable,2,FALSE),'Planuojami Pirkimai'!K1446)</f>
        <v>0</v>
      </c>
      <c r="L1446" s="5">
        <f>IFERROR(VLOOKUP('Planuojami Pirkimai'!L1446,YesNoTable,2,FALSE),-1)</f>
        <v>-1</v>
      </c>
      <c r="M1446" s="5">
        <f>IFERROR(VLOOKUP('Planuojami Pirkimai'!M1446,YesNoTable,2,FALSE),-1)</f>
        <v>-1</v>
      </c>
      <c r="N1446" s="5">
        <f>IFERROR(VLOOKUP('Planuojami Pirkimai'!N1446,YesNoTable,2,FALSE),-1)</f>
        <v>-1</v>
      </c>
      <c r="O1446" s="5">
        <f>IFERROR(VLOOKUP('Planuojami Pirkimai'!O1446,TitleTable,2,FALSE),-1)</f>
        <v>-1</v>
      </c>
      <c r="P1446" s="5">
        <f>('Planuojami Pirkimai'!P1446)</f>
        <v>0</v>
      </c>
      <c r="Q1446" s="5">
        <f>('Planuojami Pirkimai'!Q1446)</f>
        <v>0</v>
      </c>
      <c r="R1446" s="5">
        <f>('Planuojami Pirkimai'!R1446)</f>
        <v>0</v>
      </c>
      <c r="S1446" s="5">
        <f>('Planuojami Pirkimai'!S1446)</f>
        <v>0</v>
      </c>
      <c r="T1446" s="5">
        <f>('Planuojami Pirkimai'!T1446)</f>
        <v>0</v>
      </c>
    </row>
    <row r="1447" spans="1:20" x14ac:dyDescent="0.25">
      <c r="A1447" s="5">
        <f>IFERROR(VLOOKUP('Planuojami Pirkimai'!A1447,PurchaseTypeTable,2,FALSE),-1)</f>
        <v>-1</v>
      </c>
      <c r="B1447" s="5">
        <f>'Planuojami Pirkimai'!B1447</f>
        <v>0</v>
      </c>
      <c r="C1447" s="5">
        <f>IFERROR(VLOOKUP('Planuojami Pirkimai'!C1447,TypeTable,2,FALSE),-1)</f>
        <v>-1</v>
      </c>
      <c r="D1447" s="5">
        <f>'Planuojami Pirkimai'!D1447</f>
        <v>0</v>
      </c>
      <c r="E1447" s="5">
        <f>'Planuojami Pirkimai'!E1447</f>
        <v>0</v>
      </c>
      <c r="F1447" s="5">
        <f>IFERROR(VLOOKUP('Planuojami Pirkimai'!F1447,MeasurementTable,2,FALSE),'Planuojami Pirkimai'!F1447)</f>
        <v>0</v>
      </c>
      <c r="G1447" s="11">
        <f>'Planuojami Pirkimai'!G1447</f>
        <v>0</v>
      </c>
      <c r="H1447" s="5">
        <f>'Planuojami Pirkimai'!H1447</f>
        <v>0</v>
      </c>
      <c r="I1447" s="11">
        <f>'Planuojami Pirkimai'!I1447</f>
        <v>0</v>
      </c>
      <c r="J1447" s="5">
        <f>IFERROR(VLOOKUP('Planuojami Pirkimai'!J1447,QuarterTable,2,FALSE),'Planuojami Pirkimai'!J1447)</f>
        <v>0</v>
      </c>
      <c r="K1447" s="5">
        <f>IFERROR(VLOOKUP('Planuojami Pirkimai'!K1447,QuarterTable,2,FALSE),'Planuojami Pirkimai'!K1447)</f>
        <v>0</v>
      </c>
      <c r="L1447" s="5">
        <f>IFERROR(VLOOKUP('Planuojami Pirkimai'!L1447,YesNoTable,2,FALSE),-1)</f>
        <v>-1</v>
      </c>
      <c r="M1447" s="5">
        <f>IFERROR(VLOOKUP('Planuojami Pirkimai'!M1447,YesNoTable,2,FALSE),-1)</f>
        <v>-1</v>
      </c>
      <c r="N1447" s="5">
        <f>IFERROR(VLOOKUP('Planuojami Pirkimai'!N1447,YesNoTable,2,FALSE),-1)</f>
        <v>-1</v>
      </c>
      <c r="O1447" s="5">
        <f>IFERROR(VLOOKUP('Planuojami Pirkimai'!O1447,TitleTable,2,FALSE),-1)</f>
        <v>-1</v>
      </c>
      <c r="P1447" s="5">
        <f>('Planuojami Pirkimai'!P1447)</f>
        <v>0</v>
      </c>
      <c r="Q1447" s="5">
        <f>('Planuojami Pirkimai'!Q1447)</f>
        <v>0</v>
      </c>
      <c r="R1447" s="5">
        <f>('Planuojami Pirkimai'!R1447)</f>
        <v>0</v>
      </c>
      <c r="S1447" s="5">
        <f>('Planuojami Pirkimai'!S1447)</f>
        <v>0</v>
      </c>
      <c r="T1447" s="5">
        <f>('Planuojami Pirkimai'!T1447)</f>
        <v>0</v>
      </c>
    </row>
    <row r="1448" spans="1:20" x14ac:dyDescent="0.25">
      <c r="A1448" s="5">
        <f>IFERROR(VLOOKUP('Planuojami Pirkimai'!A1448,PurchaseTypeTable,2,FALSE),-1)</f>
        <v>-1</v>
      </c>
      <c r="B1448" s="5">
        <f>'Planuojami Pirkimai'!B1448</f>
        <v>0</v>
      </c>
      <c r="C1448" s="5">
        <f>IFERROR(VLOOKUP('Planuojami Pirkimai'!C1448,TypeTable,2,FALSE),-1)</f>
        <v>-1</v>
      </c>
      <c r="D1448" s="5">
        <f>'Planuojami Pirkimai'!D1448</f>
        <v>0</v>
      </c>
      <c r="E1448" s="5">
        <f>'Planuojami Pirkimai'!E1448</f>
        <v>0</v>
      </c>
      <c r="F1448" s="5">
        <f>IFERROR(VLOOKUP('Planuojami Pirkimai'!F1448,MeasurementTable,2,FALSE),'Planuojami Pirkimai'!F1448)</f>
        <v>0</v>
      </c>
      <c r="G1448" s="11">
        <f>'Planuojami Pirkimai'!G1448</f>
        <v>0</v>
      </c>
      <c r="H1448" s="5">
        <f>'Planuojami Pirkimai'!H1448</f>
        <v>0</v>
      </c>
      <c r="I1448" s="11">
        <f>'Planuojami Pirkimai'!I1448</f>
        <v>0</v>
      </c>
      <c r="J1448" s="5">
        <f>IFERROR(VLOOKUP('Planuojami Pirkimai'!J1448,QuarterTable,2,FALSE),'Planuojami Pirkimai'!J1448)</f>
        <v>0</v>
      </c>
      <c r="K1448" s="5">
        <f>IFERROR(VLOOKUP('Planuojami Pirkimai'!K1448,QuarterTable,2,FALSE),'Planuojami Pirkimai'!K1448)</f>
        <v>0</v>
      </c>
      <c r="L1448" s="5">
        <f>IFERROR(VLOOKUP('Planuojami Pirkimai'!L1448,YesNoTable,2,FALSE),-1)</f>
        <v>-1</v>
      </c>
      <c r="M1448" s="5">
        <f>IFERROR(VLOOKUP('Planuojami Pirkimai'!M1448,YesNoTable,2,FALSE),-1)</f>
        <v>-1</v>
      </c>
      <c r="N1448" s="5">
        <f>IFERROR(VLOOKUP('Planuojami Pirkimai'!N1448,YesNoTable,2,FALSE),-1)</f>
        <v>-1</v>
      </c>
      <c r="O1448" s="5">
        <f>IFERROR(VLOOKUP('Planuojami Pirkimai'!O1448,TitleTable,2,FALSE),-1)</f>
        <v>-1</v>
      </c>
      <c r="P1448" s="5">
        <f>('Planuojami Pirkimai'!P1448)</f>
        <v>0</v>
      </c>
      <c r="Q1448" s="5">
        <f>('Planuojami Pirkimai'!Q1448)</f>
        <v>0</v>
      </c>
      <c r="R1448" s="5">
        <f>('Planuojami Pirkimai'!R1448)</f>
        <v>0</v>
      </c>
      <c r="S1448" s="5">
        <f>('Planuojami Pirkimai'!S1448)</f>
        <v>0</v>
      </c>
      <c r="T1448" s="5">
        <f>('Planuojami Pirkimai'!T1448)</f>
        <v>0</v>
      </c>
    </row>
    <row r="1449" spans="1:20" x14ac:dyDescent="0.25">
      <c r="A1449" s="5">
        <f>IFERROR(VLOOKUP('Planuojami Pirkimai'!A1449,PurchaseTypeTable,2,FALSE),-1)</f>
        <v>-1</v>
      </c>
      <c r="B1449" s="5">
        <f>'Planuojami Pirkimai'!B1449</f>
        <v>0</v>
      </c>
      <c r="C1449" s="5">
        <f>IFERROR(VLOOKUP('Planuojami Pirkimai'!C1449,TypeTable,2,FALSE),-1)</f>
        <v>-1</v>
      </c>
      <c r="D1449" s="5">
        <f>'Planuojami Pirkimai'!D1449</f>
        <v>0</v>
      </c>
      <c r="E1449" s="5">
        <f>'Planuojami Pirkimai'!E1449</f>
        <v>0</v>
      </c>
      <c r="F1449" s="5">
        <f>IFERROR(VLOOKUP('Planuojami Pirkimai'!F1449,MeasurementTable,2,FALSE),'Planuojami Pirkimai'!F1449)</f>
        <v>0</v>
      </c>
      <c r="G1449" s="11">
        <f>'Planuojami Pirkimai'!G1449</f>
        <v>0</v>
      </c>
      <c r="H1449" s="5">
        <f>'Planuojami Pirkimai'!H1449</f>
        <v>0</v>
      </c>
      <c r="I1449" s="11">
        <f>'Planuojami Pirkimai'!I1449</f>
        <v>0</v>
      </c>
      <c r="J1449" s="5">
        <f>IFERROR(VLOOKUP('Planuojami Pirkimai'!J1449,QuarterTable,2,FALSE),'Planuojami Pirkimai'!J1449)</f>
        <v>0</v>
      </c>
      <c r="K1449" s="5">
        <f>IFERROR(VLOOKUP('Planuojami Pirkimai'!K1449,QuarterTable,2,FALSE),'Planuojami Pirkimai'!K1449)</f>
        <v>0</v>
      </c>
      <c r="L1449" s="5">
        <f>IFERROR(VLOOKUP('Planuojami Pirkimai'!L1449,YesNoTable,2,FALSE),-1)</f>
        <v>-1</v>
      </c>
      <c r="M1449" s="5">
        <f>IFERROR(VLOOKUP('Planuojami Pirkimai'!M1449,YesNoTable,2,FALSE),-1)</f>
        <v>-1</v>
      </c>
      <c r="N1449" s="5">
        <f>IFERROR(VLOOKUP('Planuojami Pirkimai'!N1449,YesNoTable,2,FALSE),-1)</f>
        <v>-1</v>
      </c>
      <c r="O1449" s="5">
        <f>IFERROR(VLOOKUP('Planuojami Pirkimai'!O1449,TitleTable,2,FALSE),-1)</f>
        <v>-1</v>
      </c>
      <c r="P1449" s="5">
        <f>('Planuojami Pirkimai'!P1449)</f>
        <v>0</v>
      </c>
      <c r="Q1449" s="5">
        <f>('Planuojami Pirkimai'!Q1449)</f>
        <v>0</v>
      </c>
      <c r="R1449" s="5">
        <f>('Planuojami Pirkimai'!R1449)</f>
        <v>0</v>
      </c>
      <c r="S1449" s="5">
        <f>('Planuojami Pirkimai'!S1449)</f>
        <v>0</v>
      </c>
      <c r="T1449" s="5">
        <f>('Planuojami Pirkimai'!T1449)</f>
        <v>0</v>
      </c>
    </row>
    <row r="1450" spans="1:20" x14ac:dyDescent="0.25">
      <c r="A1450" s="5">
        <f>IFERROR(VLOOKUP('Planuojami Pirkimai'!A1450,PurchaseTypeTable,2,FALSE),-1)</f>
        <v>-1</v>
      </c>
      <c r="B1450" s="5">
        <f>'Planuojami Pirkimai'!B1450</f>
        <v>0</v>
      </c>
      <c r="C1450" s="5">
        <f>IFERROR(VLOOKUP('Planuojami Pirkimai'!C1450,TypeTable,2,FALSE),-1)</f>
        <v>-1</v>
      </c>
      <c r="D1450" s="5">
        <f>'Planuojami Pirkimai'!D1450</f>
        <v>0</v>
      </c>
      <c r="E1450" s="5">
        <f>'Planuojami Pirkimai'!E1450</f>
        <v>0</v>
      </c>
      <c r="F1450" s="5">
        <f>IFERROR(VLOOKUP('Planuojami Pirkimai'!F1450,MeasurementTable,2,FALSE),'Planuojami Pirkimai'!F1450)</f>
        <v>0</v>
      </c>
      <c r="G1450" s="11">
        <f>'Planuojami Pirkimai'!G1450</f>
        <v>0</v>
      </c>
      <c r="H1450" s="5">
        <f>'Planuojami Pirkimai'!H1450</f>
        <v>0</v>
      </c>
      <c r="I1450" s="11">
        <f>'Planuojami Pirkimai'!I1450</f>
        <v>0</v>
      </c>
      <c r="J1450" s="5">
        <f>IFERROR(VLOOKUP('Planuojami Pirkimai'!J1450,QuarterTable,2,FALSE),'Planuojami Pirkimai'!J1450)</f>
        <v>0</v>
      </c>
      <c r="K1450" s="5">
        <f>IFERROR(VLOOKUP('Planuojami Pirkimai'!K1450,QuarterTable,2,FALSE),'Planuojami Pirkimai'!K1450)</f>
        <v>0</v>
      </c>
      <c r="L1450" s="5">
        <f>IFERROR(VLOOKUP('Planuojami Pirkimai'!L1450,YesNoTable,2,FALSE),-1)</f>
        <v>-1</v>
      </c>
      <c r="M1450" s="5">
        <f>IFERROR(VLOOKUP('Planuojami Pirkimai'!M1450,YesNoTable,2,FALSE),-1)</f>
        <v>-1</v>
      </c>
      <c r="N1450" s="5">
        <f>IFERROR(VLOOKUP('Planuojami Pirkimai'!N1450,YesNoTable,2,FALSE),-1)</f>
        <v>-1</v>
      </c>
      <c r="O1450" s="5">
        <f>IFERROR(VLOOKUP('Planuojami Pirkimai'!O1450,TitleTable,2,FALSE),-1)</f>
        <v>-1</v>
      </c>
      <c r="P1450" s="5">
        <f>('Planuojami Pirkimai'!P1450)</f>
        <v>0</v>
      </c>
      <c r="Q1450" s="5">
        <f>('Planuojami Pirkimai'!Q1450)</f>
        <v>0</v>
      </c>
      <c r="R1450" s="5">
        <f>('Planuojami Pirkimai'!R1450)</f>
        <v>0</v>
      </c>
      <c r="S1450" s="5">
        <f>('Planuojami Pirkimai'!S1450)</f>
        <v>0</v>
      </c>
      <c r="T1450" s="5">
        <f>('Planuojami Pirkimai'!T1450)</f>
        <v>0</v>
      </c>
    </row>
    <row r="1451" spans="1:20" x14ac:dyDescent="0.25">
      <c r="A1451" s="5">
        <f>IFERROR(VLOOKUP('Planuojami Pirkimai'!A1451,PurchaseTypeTable,2,FALSE),-1)</f>
        <v>-1</v>
      </c>
      <c r="B1451" s="5">
        <f>'Planuojami Pirkimai'!B1451</f>
        <v>0</v>
      </c>
      <c r="C1451" s="5">
        <f>IFERROR(VLOOKUP('Planuojami Pirkimai'!C1451,TypeTable,2,FALSE),-1)</f>
        <v>-1</v>
      </c>
      <c r="D1451" s="5">
        <f>'Planuojami Pirkimai'!D1451</f>
        <v>0</v>
      </c>
      <c r="E1451" s="5">
        <f>'Planuojami Pirkimai'!E1451</f>
        <v>0</v>
      </c>
      <c r="F1451" s="5">
        <f>IFERROR(VLOOKUP('Planuojami Pirkimai'!F1451,MeasurementTable,2,FALSE),'Planuojami Pirkimai'!F1451)</f>
        <v>0</v>
      </c>
      <c r="G1451" s="11">
        <f>'Planuojami Pirkimai'!G1451</f>
        <v>0</v>
      </c>
      <c r="H1451" s="5">
        <f>'Planuojami Pirkimai'!H1451</f>
        <v>0</v>
      </c>
      <c r="I1451" s="11">
        <f>'Planuojami Pirkimai'!I1451</f>
        <v>0</v>
      </c>
      <c r="J1451" s="5">
        <f>IFERROR(VLOOKUP('Planuojami Pirkimai'!J1451,QuarterTable,2,FALSE),'Planuojami Pirkimai'!J1451)</f>
        <v>0</v>
      </c>
      <c r="K1451" s="5">
        <f>IFERROR(VLOOKUP('Planuojami Pirkimai'!K1451,QuarterTable,2,FALSE),'Planuojami Pirkimai'!K1451)</f>
        <v>0</v>
      </c>
      <c r="L1451" s="5">
        <f>IFERROR(VLOOKUP('Planuojami Pirkimai'!L1451,YesNoTable,2,FALSE),-1)</f>
        <v>-1</v>
      </c>
      <c r="M1451" s="5">
        <f>IFERROR(VLOOKUP('Planuojami Pirkimai'!M1451,YesNoTable,2,FALSE),-1)</f>
        <v>-1</v>
      </c>
      <c r="N1451" s="5">
        <f>IFERROR(VLOOKUP('Planuojami Pirkimai'!N1451,YesNoTable,2,FALSE),-1)</f>
        <v>-1</v>
      </c>
      <c r="O1451" s="5">
        <f>IFERROR(VLOOKUP('Planuojami Pirkimai'!O1451,TitleTable,2,FALSE),-1)</f>
        <v>-1</v>
      </c>
      <c r="P1451" s="5">
        <f>('Planuojami Pirkimai'!P1451)</f>
        <v>0</v>
      </c>
      <c r="Q1451" s="5">
        <f>('Planuojami Pirkimai'!Q1451)</f>
        <v>0</v>
      </c>
      <c r="R1451" s="5">
        <f>('Planuojami Pirkimai'!R1451)</f>
        <v>0</v>
      </c>
      <c r="S1451" s="5">
        <f>('Planuojami Pirkimai'!S1451)</f>
        <v>0</v>
      </c>
      <c r="T1451" s="5">
        <f>('Planuojami Pirkimai'!T1451)</f>
        <v>0</v>
      </c>
    </row>
    <row r="1452" spans="1:20" x14ac:dyDescent="0.25">
      <c r="A1452" s="5">
        <f>IFERROR(VLOOKUP('Planuojami Pirkimai'!A1452,PurchaseTypeTable,2,FALSE),-1)</f>
        <v>-1</v>
      </c>
      <c r="B1452" s="5">
        <f>'Planuojami Pirkimai'!B1452</f>
        <v>0</v>
      </c>
      <c r="C1452" s="5">
        <f>IFERROR(VLOOKUP('Planuojami Pirkimai'!C1452,TypeTable,2,FALSE),-1)</f>
        <v>-1</v>
      </c>
      <c r="D1452" s="5">
        <f>'Planuojami Pirkimai'!D1452</f>
        <v>0</v>
      </c>
      <c r="E1452" s="5">
        <f>'Planuojami Pirkimai'!E1452</f>
        <v>0</v>
      </c>
      <c r="F1452" s="5">
        <f>IFERROR(VLOOKUP('Planuojami Pirkimai'!F1452,MeasurementTable,2,FALSE),'Planuojami Pirkimai'!F1452)</f>
        <v>0</v>
      </c>
      <c r="G1452" s="11">
        <f>'Planuojami Pirkimai'!G1452</f>
        <v>0</v>
      </c>
      <c r="H1452" s="5">
        <f>'Planuojami Pirkimai'!H1452</f>
        <v>0</v>
      </c>
      <c r="I1452" s="11">
        <f>'Planuojami Pirkimai'!I1452</f>
        <v>0</v>
      </c>
      <c r="J1452" s="5">
        <f>IFERROR(VLOOKUP('Planuojami Pirkimai'!J1452,QuarterTable,2,FALSE),'Planuojami Pirkimai'!J1452)</f>
        <v>0</v>
      </c>
      <c r="K1452" s="5">
        <f>IFERROR(VLOOKUP('Planuojami Pirkimai'!K1452,QuarterTable,2,FALSE),'Planuojami Pirkimai'!K1452)</f>
        <v>0</v>
      </c>
      <c r="L1452" s="5">
        <f>IFERROR(VLOOKUP('Planuojami Pirkimai'!L1452,YesNoTable,2,FALSE),-1)</f>
        <v>-1</v>
      </c>
      <c r="M1452" s="5">
        <f>IFERROR(VLOOKUP('Planuojami Pirkimai'!M1452,YesNoTable,2,FALSE),-1)</f>
        <v>-1</v>
      </c>
      <c r="N1452" s="5">
        <f>IFERROR(VLOOKUP('Planuojami Pirkimai'!N1452,YesNoTable,2,FALSE),-1)</f>
        <v>-1</v>
      </c>
      <c r="O1452" s="5">
        <f>IFERROR(VLOOKUP('Planuojami Pirkimai'!O1452,TitleTable,2,FALSE),-1)</f>
        <v>-1</v>
      </c>
      <c r="P1452" s="5">
        <f>('Planuojami Pirkimai'!P1452)</f>
        <v>0</v>
      </c>
      <c r="Q1452" s="5">
        <f>('Planuojami Pirkimai'!Q1452)</f>
        <v>0</v>
      </c>
      <c r="R1452" s="5">
        <f>('Planuojami Pirkimai'!R1452)</f>
        <v>0</v>
      </c>
      <c r="S1452" s="5">
        <f>('Planuojami Pirkimai'!S1452)</f>
        <v>0</v>
      </c>
      <c r="T1452" s="5">
        <f>('Planuojami Pirkimai'!T1452)</f>
        <v>0</v>
      </c>
    </row>
    <row r="1453" spans="1:20" x14ac:dyDescent="0.25">
      <c r="A1453" s="5">
        <f>IFERROR(VLOOKUP('Planuojami Pirkimai'!A1453,PurchaseTypeTable,2,FALSE),-1)</f>
        <v>-1</v>
      </c>
      <c r="B1453" s="5">
        <f>'Planuojami Pirkimai'!B1453</f>
        <v>0</v>
      </c>
      <c r="C1453" s="5">
        <f>IFERROR(VLOOKUP('Planuojami Pirkimai'!C1453,TypeTable,2,FALSE),-1)</f>
        <v>-1</v>
      </c>
      <c r="D1453" s="5">
        <f>'Planuojami Pirkimai'!D1453</f>
        <v>0</v>
      </c>
      <c r="E1453" s="5">
        <f>'Planuojami Pirkimai'!E1453</f>
        <v>0</v>
      </c>
      <c r="F1453" s="5">
        <f>IFERROR(VLOOKUP('Planuojami Pirkimai'!F1453,MeasurementTable,2,FALSE),'Planuojami Pirkimai'!F1453)</f>
        <v>0</v>
      </c>
      <c r="G1453" s="11">
        <f>'Planuojami Pirkimai'!G1453</f>
        <v>0</v>
      </c>
      <c r="H1453" s="5">
        <f>'Planuojami Pirkimai'!H1453</f>
        <v>0</v>
      </c>
      <c r="I1453" s="11">
        <f>'Planuojami Pirkimai'!I1453</f>
        <v>0</v>
      </c>
      <c r="J1453" s="5">
        <f>IFERROR(VLOOKUP('Planuojami Pirkimai'!J1453,QuarterTable,2,FALSE),'Planuojami Pirkimai'!J1453)</f>
        <v>0</v>
      </c>
      <c r="K1453" s="5">
        <f>IFERROR(VLOOKUP('Planuojami Pirkimai'!K1453,QuarterTable,2,FALSE),'Planuojami Pirkimai'!K1453)</f>
        <v>0</v>
      </c>
      <c r="L1453" s="5">
        <f>IFERROR(VLOOKUP('Planuojami Pirkimai'!L1453,YesNoTable,2,FALSE),-1)</f>
        <v>-1</v>
      </c>
      <c r="M1453" s="5">
        <f>IFERROR(VLOOKUP('Planuojami Pirkimai'!M1453,YesNoTable,2,FALSE),-1)</f>
        <v>-1</v>
      </c>
      <c r="N1453" s="5">
        <f>IFERROR(VLOOKUP('Planuojami Pirkimai'!N1453,YesNoTable,2,FALSE),-1)</f>
        <v>-1</v>
      </c>
      <c r="O1453" s="5">
        <f>IFERROR(VLOOKUP('Planuojami Pirkimai'!O1453,TitleTable,2,FALSE),-1)</f>
        <v>-1</v>
      </c>
      <c r="P1453" s="5">
        <f>('Planuojami Pirkimai'!P1453)</f>
        <v>0</v>
      </c>
      <c r="Q1453" s="5">
        <f>('Planuojami Pirkimai'!Q1453)</f>
        <v>0</v>
      </c>
      <c r="R1453" s="5">
        <f>('Planuojami Pirkimai'!R1453)</f>
        <v>0</v>
      </c>
      <c r="S1453" s="5">
        <f>('Planuojami Pirkimai'!S1453)</f>
        <v>0</v>
      </c>
      <c r="T1453" s="5">
        <f>('Planuojami Pirkimai'!T1453)</f>
        <v>0</v>
      </c>
    </row>
    <row r="1454" spans="1:20" x14ac:dyDescent="0.25">
      <c r="A1454" s="5">
        <f>IFERROR(VLOOKUP('Planuojami Pirkimai'!A1454,PurchaseTypeTable,2,FALSE),-1)</f>
        <v>-1</v>
      </c>
      <c r="B1454" s="5">
        <f>'Planuojami Pirkimai'!B1454</f>
        <v>0</v>
      </c>
      <c r="C1454" s="5">
        <f>IFERROR(VLOOKUP('Planuojami Pirkimai'!C1454,TypeTable,2,FALSE),-1)</f>
        <v>-1</v>
      </c>
      <c r="D1454" s="5">
        <f>'Planuojami Pirkimai'!D1454</f>
        <v>0</v>
      </c>
      <c r="E1454" s="5">
        <f>'Planuojami Pirkimai'!E1454</f>
        <v>0</v>
      </c>
      <c r="F1454" s="5">
        <f>IFERROR(VLOOKUP('Planuojami Pirkimai'!F1454,MeasurementTable,2,FALSE),'Planuojami Pirkimai'!F1454)</f>
        <v>0</v>
      </c>
      <c r="G1454" s="11">
        <f>'Planuojami Pirkimai'!G1454</f>
        <v>0</v>
      </c>
      <c r="H1454" s="5">
        <f>'Planuojami Pirkimai'!H1454</f>
        <v>0</v>
      </c>
      <c r="I1454" s="11">
        <f>'Planuojami Pirkimai'!I1454</f>
        <v>0</v>
      </c>
      <c r="J1454" s="5">
        <f>IFERROR(VLOOKUP('Planuojami Pirkimai'!J1454,QuarterTable,2,FALSE),'Planuojami Pirkimai'!J1454)</f>
        <v>0</v>
      </c>
      <c r="K1454" s="5">
        <f>IFERROR(VLOOKUP('Planuojami Pirkimai'!K1454,QuarterTable,2,FALSE),'Planuojami Pirkimai'!K1454)</f>
        <v>0</v>
      </c>
      <c r="L1454" s="5">
        <f>IFERROR(VLOOKUP('Planuojami Pirkimai'!L1454,YesNoTable,2,FALSE),-1)</f>
        <v>-1</v>
      </c>
      <c r="M1454" s="5">
        <f>IFERROR(VLOOKUP('Planuojami Pirkimai'!M1454,YesNoTable,2,FALSE),-1)</f>
        <v>-1</v>
      </c>
      <c r="N1454" s="5">
        <f>IFERROR(VLOOKUP('Planuojami Pirkimai'!N1454,YesNoTable,2,FALSE),-1)</f>
        <v>-1</v>
      </c>
      <c r="O1454" s="5">
        <f>IFERROR(VLOOKUP('Planuojami Pirkimai'!O1454,TitleTable,2,FALSE),-1)</f>
        <v>-1</v>
      </c>
      <c r="P1454" s="5">
        <f>('Planuojami Pirkimai'!P1454)</f>
        <v>0</v>
      </c>
      <c r="Q1454" s="5">
        <f>('Planuojami Pirkimai'!Q1454)</f>
        <v>0</v>
      </c>
      <c r="R1454" s="5">
        <f>('Planuojami Pirkimai'!R1454)</f>
        <v>0</v>
      </c>
      <c r="S1454" s="5">
        <f>('Planuojami Pirkimai'!S1454)</f>
        <v>0</v>
      </c>
      <c r="T1454" s="5">
        <f>('Planuojami Pirkimai'!T1454)</f>
        <v>0</v>
      </c>
    </row>
    <row r="1455" spans="1:20" x14ac:dyDescent="0.25">
      <c r="A1455" s="5">
        <f>IFERROR(VLOOKUP('Planuojami Pirkimai'!A1455,PurchaseTypeTable,2,FALSE),-1)</f>
        <v>-1</v>
      </c>
      <c r="B1455" s="5">
        <f>'Planuojami Pirkimai'!B1455</f>
        <v>0</v>
      </c>
      <c r="C1455" s="5">
        <f>IFERROR(VLOOKUP('Planuojami Pirkimai'!C1455,TypeTable,2,FALSE),-1)</f>
        <v>-1</v>
      </c>
      <c r="D1455" s="5">
        <f>'Planuojami Pirkimai'!D1455</f>
        <v>0</v>
      </c>
      <c r="E1455" s="5">
        <f>'Planuojami Pirkimai'!E1455</f>
        <v>0</v>
      </c>
      <c r="F1455" s="5">
        <f>IFERROR(VLOOKUP('Planuojami Pirkimai'!F1455,MeasurementTable,2,FALSE),'Planuojami Pirkimai'!F1455)</f>
        <v>0</v>
      </c>
      <c r="G1455" s="11">
        <f>'Planuojami Pirkimai'!G1455</f>
        <v>0</v>
      </c>
      <c r="H1455" s="5">
        <f>'Planuojami Pirkimai'!H1455</f>
        <v>0</v>
      </c>
      <c r="I1455" s="11">
        <f>'Planuojami Pirkimai'!I1455</f>
        <v>0</v>
      </c>
      <c r="J1455" s="5">
        <f>IFERROR(VLOOKUP('Planuojami Pirkimai'!J1455,QuarterTable,2,FALSE),'Planuojami Pirkimai'!J1455)</f>
        <v>0</v>
      </c>
      <c r="K1455" s="5">
        <f>IFERROR(VLOOKUP('Planuojami Pirkimai'!K1455,QuarterTable,2,FALSE),'Planuojami Pirkimai'!K1455)</f>
        <v>0</v>
      </c>
      <c r="L1455" s="5">
        <f>IFERROR(VLOOKUP('Planuojami Pirkimai'!L1455,YesNoTable,2,FALSE),-1)</f>
        <v>-1</v>
      </c>
      <c r="M1455" s="5">
        <f>IFERROR(VLOOKUP('Planuojami Pirkimai'!M1455,YesNoTable,2,FALSE),-1)</f>
        <v>-1</v>
      </c>
      <c r="N1455" s="5">
        <f>IFERROR(VLOOKUP('Planuojami Pirkimai'!N1455,YesNoTable,2,FALSE),-1)</f>
        <v>-1</v>
      </c>
      <c r="O1455" s="5">
        <f>IFERROR(VLOOKUP('Planuojami Pirkimai'!O1455,TitleTable,2,FALSE),-1)</f>
        <v>-1</v>
      </c>
      <c r="P1455" s="5">
        <f>('Planuojami Pirkimai'!P1455)</f>
        <v>0</v>
      </c>
      <c r="Q1455" s="5">
        <f>('Planuojami Pirkimai'!Q1455)</f>
        <v>0</v>
      </c>
      <c r="R1455" s="5">
        <f>('Planuojami Pirkimai'!R1455)</f>
        <v>0</v>
      </c>
      <c r="S1455" s="5">
        <f>('Planuojami Pirkimai'!S1455)</f>
        <v>0</v>
      </c>
      <c r="T1455" s="5">
        <f>('Planuojami Pirkimai'!T1455)</f>
        <v>0</v>
      </c>
    </row>
    <row r="1456" spans="1:20" x14ac:dyDescent="0.25">
      <c r="A1456" s="5">
        <f>IFERROR(VLOOKUP('Planuojami Pirkimai'!A1456,PurchaseTypeTable,2,FALSE),-1)</f>
        <v>-1</v>
      </c>
      <c r="B1456" s="5">
        <f>'Planuojami Pirkimai'!B1456</f>
        <v>0</v>
      </c>
      <c r="C1456" s="5">
        <f>IFERROR(VLOOKUP('Planuojami Pirkimai'!C1456,TypeTable,2,FALSE),-1)</f>
        <v>-1</v>
      </c>
      <c r="D1456" s="5">
        <f>'Planuojami Pirkimai'!D1456</f>
        <v>0</v>
      </c>
      <c r="E1456" s="5">
        <f>'Planuojami Pirkimai'!E1456</f>
        <v>0</v>
      </c>
      <c r="F1456" s="5">
        <f>IFERROR(VLOOKUP('Planuojami Pirkimai'!F1456,MeasurementTable,2,FALSE),'Planuojami Pirkimai'!F1456)</f>
        <v>0</v>
      </c>
      <c r="G1456" s="11">
        <f>'Planuojami Pirkimai'!G1456</f>
        <v>0</v>
      </c>
      <c r="H1456" s="5">
        <f>'Planuojami Pirkimai'!H1456</f>
        <v>0</v>
      </c>
      <c r="I1456" s="11">
        <f>'Planuojami Pirkimai'!I1456</f>
        <v>0</v>
      </c>
      <c r="J1456" s="5">
        <f>IFERROR(VLOOKUP('Planuojami Pirkimai'!J1456,QuarterTable,2,FALSE),'Planuojami Pirkimai'!J1456)</f>
        <v>0</v>
      </c>
      <c r="K1456" s="5">
        <f>IFERROR(VLOOKUP('Planuojami Pirkimai'!K1456,QuarterTable,2,FALSE),'Planuojami Pirkimai'!K1456)</f>
        <v>0</v>
      </c>
      <c r="L1456" s="5">
        <f>IFERROR(VLOOKUP('Planuojami Pirkimai'!L1456,YesNoTable,2,FALSE),-1)</f>
        <v>-1</v>
      </c>
      <c r="M1456" s="5">
        <f>IFERROR(VLOOKUP('Planuojami Pirkimai'!M1456,YesNoTable,2,FALSE),-1)</f>
        <v>-1</v>
      </c>
      <c r="N1456" s="5">
        <f>IFERROR(VLOOKUP('Planuojami Pirkimai'!N1456,YesNoTable,2,FALSE),-1)</f>
        <v>-1</v>
      </c>
      <c r="O1456" s="5">
        <f>IFERROR(VLOOKUP('Planuojami Pirkimai'!O1456,TitleTable,2,FALSE),-1)</f>
        <v>-1</v>
      </c>
      <c r="P1456" s="5">
        <f>('Planuojami Pirkimai'!P1456)</f>
        <v>0</v>
      </c>
      <c r="Q1456" s="5">
        <f>('Planuojami Pirkimai'!Q1456)</f>
        <v>0</v>
      </c>
      <c r="R1456" s="5">
        <f>('Planuojami Pirkimai'!R1456)</f>
        <v>0</v>
      </c>
      <c r="S1456" s="5">
        <f>('Planuojami Pirkimai'!S1456)</f>
        <v>0</v>
      </c>
      <c r="T1456" s="5">
        <f>('Planuojami Pirkimai'!T1456)</f>
        <v>0</v>
      </c>
    </row>
    <row r="1457" spans="1:20" x14ac:dyDescent="0.25">
      <c r="A1457" s="5">
        <f>IFERROR(VLOOKUP('Planuojami Pirkimai'!A1457,PurchaseTypeTable,2,FALSE),-1)</f>
        <v>-1</v>
      </c>
      <c r="B1457" s="5">
        <f>'Planuojami Pirkimai'!B1457</f>
        <v>0</v>
      </c>
      <c r="C1457" s="5">
        <f>IFERROR(VLOOKUP('Planuojami Pirkimai'!C1457,TypeTable,2,FALSE),-1)</f>
        <v>-1</v>
      </c>
      <c r="D1457" s="5">
        <f>'Planuojami Pirkimai'!D1457</f>
        <v>0</v>
      </c>
      <c r="E1457" s="5">
        <f>'Planuojami Pirkimai'!E1457</f>
        <v>0</v>
      </c>
      <c r="F1457" s="5">
        <f>IFERROR(VLOOKUP('Planuojami Pirkimai'!F1457,MeasurementTable,2,FALSE),'Planuojami Pirkimai'!F1457)</f>
        <v>0</v>
      </c>
      <c r="G1457" s="11">
        <f>'Planuojami Pirkimai'!G1457</f>
        <v>0</v>
      </c>
      <c r="H1457" s="5">
        <f>'Planuojami Pirkimai'!H1457</f>
        <v>0</v>
      </c>
      <c r="I1457" s="11">
        <f>'Planuojami Pirkimai'!I1457</f>
        <v>0</v>
      </c>
      <c r="J1457" s="5">
        <f>IFERROR(VLOOKUP('Planuojami Pirkimai'!J1457,QuarterTable,2,FALSE),'Planuojami Pirkimai'!J1457)</f>
        <v>0</v>
      </c>
      <c r="K1457" s="5">
        <f>IFERROR(VLOOKUP('Planuojami Pirkimai'!K1457,QuarterTable,2,FALSE),'Planuojami Pirkimai'!K1457)</f>
        <v>0</v>
      </c>
      <c r="L1457" s="5">
        <f>IFERROR(VLOOKUP('Planuojami Pirkimai'!L1457,YesNoTable,2,FALSE),-1)</f>
        <v>-1</v>
      </c>
      <c r="M1457" s="5">
        <f>IFERROR(VLOOKUP('Planuojami Pirkimai'!M1457,YesNoTable,2,FALSE),-1)</f>
        <v>-1</v>
      </c>
      <c r="N1457" s="5">
        <f>IFERROR(VLOOKUP('Planuojami Pirkimai'!N1457,YesNoTable,2,FALSE),-1)</f>
        <v>-1</v>
      </c>
      <c r="O1457" s="5">
        <f>IFERROR(VLOOKUP('Planuojami Pirkimai'!O1457,TitleTable,2,FALSE),-1)</f>
        <v>-1</v>
      </c>
      <c r="P1457" s="5">
        <f>('Planuojami Pirkimai'!P1457)</f>
        <v>0</v>
      </c>
      <c r="Q1457" s="5">
        <f>('Planuojami Pirkimai'!Q1457)</f>
        <v>0</v>
      </c>
      <c r="R1457" s="5">
        <f>('Planuojami Pirkimai'!R1457)</f>
        <v>0</v>
      </c>
      <c r="S1457" s="5">
        <f>('Planuojami Pirkimai'!S1457)</f>
        <v>0</v>
      </c>
      <c r="T1457" s="5">
        <f>('Planuojami Pirkimai'!T1457)</f>
        <v>0</v>
      </c>
    </row>
    <row r="1458" spans="1:20" x14ac:dyDescent="0.25">
      <c r="A1458" s="5">
        <f>IFERROR(VLOOKUP('Planuojami Pirkimai'!A1458,PurchaseTypeTable,2,FALSE),-1)</f>
        <v>-1</v>
      </c>
      <c r="B1458" s="5">
        <f>'Planuojami Pirkimai'!B1458</f>
        <v>0</v>
      </c>
      <c r="C1458" s="5">
        <f>IFERROR(VLOOKUP('Planuojami Pirkimai'!C1458,TypeTable,2,FALSE),-1)</f>
        <v>-1</v>
      </c>
      <c r="D1458" s="5">
        <f>'Planuojami Pirkimai'!D1458</f>
        <v>0</v>
      </c>
      <c r="E1458" s="5">
        <f>'Planuojami Pirkimai'!E1458</f>
        <v>0</v>
      </c>
      <c r="F1458" s="5">
        <f>IFERROR(VLOOKUP('Planuojami Pirkimai'!F1458,MeasurementTable,2,FALSE),'Planuojami Pirkimai'!F1458)</f>
        <v>0</v>
      </c>
      <c r="G1458" s="11">
        <f>'Planuojami Pirkimai'!G1458</f>
        <v>0</v>
      </c>
      <c r="H1458" s="5">
        <f>'Planuojami Pirkimai'!H1458</f>
        <v>0</v>
      </c>
      <c r="I1458" s="11">
        <f>'Planuojami Pirkimai'!I1458</f>
        <v>0</v>
      </c>
      <c r="J1458" s="5">
        <f>IFERROR(VLOOKUP('Planuojami Pirkimai'!J1458,QuarterTable,2,FALSE),'Planuojami Pirkimai'!J1458)</f>
        <v>0</v>
      </c>
      <c r="K1458" s="5">
        <f>IFERROR(VLOOKUP('Planuojami Pirkimai'!K1458,QuarterTable,2,FALSE),'Planuojami Pirkimai'!K1458)</f>
        <v>0</v>
      </c>
      <c r="L1458" s="5">
        <f>IFERROR(VLOOKUP('Planuojami Pirkimai'!L1458,YesNoTable,2,FALSE),-1)</f>
        <v>-1</v>
      </c>
      <c r="M1458" s="5">
        <f>IFERROR(VLOOKUP('Planuojami Pirkimai'!M1458,YesNoTable,2,FALSE),-1)</f>
        <v>-1</v>
      </c>
      <c r="N1458" s="5">
        <f>IFERROR(VLOOKUP('Planuojami Pirkimai'!N1458,YesNoTable,2,FALSE),-1)</f>
        <v>-1</v>
      </c>
      <c r="O1458" s="5">
        <f>IFERROR(VLOOKUP('Planuojami Pirkimai'!O1458,TitleTable,2,FALSE),-1)</f>
        <v>-1</v>
      </c>
      <c r="P1458" s="5">
        <f>('Planuojami Pirkimai'!P1458)</f>
        <v>0</v>
      </c>
      <c r="Q1458" s="5">
        <f>('Planuojami Pirkimai'!Q1458)</f>
        <v>0</v>
      </c>
      <c r="R1458" s="5">
        <f>('Planuojami Pirkimai'!R1458)</f>
        <v>0</v>
      </c>
      <c r="S1458" s="5">
        <f>('Planuojami Pirkimai'!S1458)</f>
        <v>0</v>
      </c>
      <c r="T1458" s="5">
        <f>('Planuojami Pirkimai'!T1458)</f>
        <v>0</v>
      </c>
    </row>
    <row r="1459" spans="1:20" x14ac:dyDescent="0.25">
      <c r="A1459" s="5">
        <f>IFERROR(VLOOKUP('Planuojami Pirkimai'!A1459,PurchaseTypeTable,2,FALSE),-1)</f>
        <v>-1</v>
      </c>
      <c r="B1459" s="5">
        <f>'Planuojami Pirkimai'!B1459</f>
        <v>0</v>
      </c>
      <c r="C1459" s="5">
        <f>IFERROR(VLOOKUP('Planuojami Pirkimai'!C1459,TypeTable,2,FALSE),-1)</f>
        <v>-1</v>
      </c>
      <c r="D1459" s="5">
        <f>'Planuojami Pirkimai'!D1459</f>
        <v>0</v>
      </c>
      <c r="E1459" s="5">
        <f>'Planuojami Pirkimai'!E1459</f>
        <v>0</v>
      </c>
      <c r="F1459" s="5">
        <f>IFERROR(VLOOKUP('Planuojami Pirkimai'!F1459,MeasurementTable,2,FALSE),'Planuojami Pirkimai'!F1459)</f>
        <v>0</v>
      </c>
      <c r="G1459" s="11">
        <f>'Planuojami Pirkimai'!G1459</f>
        <v>0</v>
      </c>
      <c r="H1459" s="5">
        <f>'Planuojami Pirkimai'!H1459</f>
        <v>0</v>
      </c>
      <c r="I1459" s="11">
        <f>'Planuojami Pirkimai'!I1459</f>
        <v>0</v>
      </c>
      <c r="J1459" s="5">
        <f>IFERROR(VLOOKUP('Planuojami Pirkimai'!J1459,QuarterTable,2,FALSE),'Planuojami Pirkimai'!J1459)</f>
        <v>0</v>
      </c>
      <c r="K1459" s="5">
        <f>IFERROR(VLOOKUP('Planuojami Pirkimai'!K1459,QuarterTable,2,FALSE),'Planuojami Pirkimai'!K1459)</f>
        <v>0</v>
      </c>
      <c r="L1459" s="5">
        <f>IFERROR(VLOOKUP('Planuojami Pirkimai'!L1459,YesNoTable,2,FALSE),-1)</f>
        <v>-1</v>
      </c>
      <c r="M1459" s="5">
        <f>IFERROR(VLOOKUP('Planuojami Pirkimai'!M1459,YesNoTable,2,FALSE),-1)</f>
        <v>-1</v>
      </c>
      <c r="N1459" s="5">
        <f>IFERROR(VLOOKUP('Planuojami Pirkimai'!N1459,YesNoTable,2,FALSE),-1)</f>
        <v>-1</v>
      </c>
      <c r="O1459" s="5">
        <f>IFERROR(VLOOKUP('Planuojami Pirkimai'!O1459,TitleTable,2,FALSE),-1)</f>
        <v>-1</v>
      </c>
      <c r="P1459" s="5">
        <f>('Planuojami Pirkimai'!P1459)</f>
        <v>0</v>
      </c>
      <c r="Q1459" s="5">
        <f>('Planuojami Pirkimai'!Q1459)</f>
        <v>0</v>
      </c>
      <c r="R1459" s="5">
        <f>('Planuojami Pirkimai'!R1459)</f>
        <v>0</v>
      </c>
      <c r="S1459" s="5">
        <f>('Planuojami Pirkimai'!S1459)</f>
        <v>0</v>
      </c>
      <c r="T1459" s="5">
        <f>('Planuojami Pirkimai'!T1459)</f>
        <v>0</v>
      </c>
    </row>
    <row r="1460" spans="1:20" x14ac:dyDescent="0.25">
      <c r="A1460" s="5">
        <f>IFERROR(VLOOKUP('Planuojami Pirkimai'!A1460,PurchaseTypeTable,2,FALSE),-1)</f>
        <v>-1</v>
      </c>
      <c r="B1460" s="5">
        <f>'Planuojami Pirkimai'!B1460</f>
        <v>0</v>
      </c>
      <c r="C1460" s="5">
        <f>IFERROR(VLOOKUP('Planuojami Pirkimai'!C1460,TypeTable,2,FALSE),-1)</f>
        <v>-1</v>
      </c>
      <c r="D1460" s="5">
        <f>'Planuojami Pirkimai'!D1460</f>
        <v>0</v>
      </c>
      <c r="E1460" s="5">
        <f>'Planuojami Pirkimai'!E1460</f>
        <v>0</v>
      </c>
      <c r="F1460" s="5">
        <f>IFERROR(VLOOKUP('Planuojami Pirkimai'!F1460,MeasurementTable,2,FALSE),'Planuojami Pirkimai'!F1460)</f>
        <v>0</v>
      </c>
      <c r="G1460" s="11">
        <f>'Planuojami Pirkimai'!G1460</f>
        <v>0</v>
      </c>
      <c r="H1460" s="5">
        <f>'Planuojami Pirkimai'!H1460</f>
        <v>0</v>
      </c>
      <c r="I1460" s="11">
        <f>'Planuojami Pirkimai'!I1460</f>
        <v>0</v>
      </c>
      <c r="J1460" s="5">
        <f>IFERROR(VLOOKUP('Planuojami Pirkimai'!J1460,QuarterTable,2,FALSE),'Planuojami Pirkimai'!J1460)</f>
        <v>0</v>
      </c>
      <c r="K1460" s="5">
        <f>IFERROR(VLOOKUP('Planuojami Pirkimai'!K1460,QuarterTable,2,FALSE),'Planuojami Pirkimai'!K1460)</f>
        <v>0</v>
      </c>
      <c r="L1460" s="5">
        <f>IFERROR(VLOOKUP('Planuojami Pirkimai'!L1460,YesNoTable,2,FALSE),-1)</f>
        <v>-1</v>
      </c>
      <c r="M1460" s="5">
        <f>IFERROR(VLOOKUP('Planuojami Pirkimai'!M1460,YesNoTable,2,FALSE),-1)</f>
        <v>-1</v>
      </c>
      <c r="N1460" s="5">
        <f>IFERROR(VLOOKUP('Planuojami Pirkimai'!N1460,YesNoTable,2,FALSE),-1)</f>
        <v>-1</v>
      </c>
      <c r="O1460" s="5">
        <f>IFERROR(VLOOKUP('Planuojami Pirkimai'!O1460,TitleTable,2,FALSE),-1)</f>
        <v>-1</v>
      </c>
      <c r="P1460" s="5">
        <f>('Planuojami Pirkimai'!P1460)</f>
        <v>0</v>
      </c>
      <c r="Q1460" s="5">
        <f>('Planuojami Pirkimai'!Q1460)</f>
        <v>0</v>
      </c>
      <c r="R1460" s="5">
        <f>('Planuojami Pirkimai'!R1460)</f>
        <v>0</v>
      </c>
      <c r="S1460" s="5">
        <f>('Planuojami Pirkimai'!S1460)</f>
        <v>0</v>
      </c>
      <c r="T1460" s="5">
        <f>('Planuojami Pirkimai'!T1460)</f>
        <v>0</v>
      </c>
    </row>
    <row r="1461" spans="1:20" x14ac:dyDescent="0.25">
      <c r="A1461" s="5">
        <f>IFERROR(VLOOKUP('Planuojami Pirkimai'!A1461,PurchaseTypeTable,2,FALSE),-1)</f>
        <v>-1</v>
      </c>
      <c r="B1461" s="5">
        <f>'Planuojami Pirkimai'!B1461</f>
        <v>0</v>
      </c>
      <c r="C1461" s="5">
        <f>IFERROR(VLOOKUP('Planuojami Pirkimai'!C1461,TypeTable,2,FALSE),-1)</f>
        <v>-1</v>
      </c>
      <c r="D1461" s="5">
        <f>'Planuojami Pirkimai'!D1461</f>
        <v>0</v>
      </c>
      <c r="E1461" s="5">
        <f>'Planuojami Pirkimai'!E1461</f>
        <v>0</v>
      </c>
      <c r="F1461" s="5">
        <f>IFERROR(VLOOKUP('Planuojami Pirkimai'!F1461,MeasurementTable,2,FALSE),'Planuojami Pirkimai'!F1461)</f>
        <v>0</v>
      </c>
      <c r="G1461" s="11">
        <f>'Planuojami Pirkimai'!G1461</f>
        <v>0</v>
      </c>
      <c r="H1461" s="5">
        <f>'Planuojami Pirkimai'!H1461</f>
        <v>0</v>
      </c>
      <c r="I1461" s="11">
        <f>'Planuojami Pirkimai'!I1461</f>
        <v>0</v>
      </c>
      <c r="J1461" s="5">
        <f>IFERROR(VLOOKUP('Planuojami Pirkimai'!J1461,QuarterTable,2,FALSE),'Planuojami Pirkimai'!J1461)</f>
        <v>0</v>
      </c>
      <c r="K1461" s="5">
        <f>IFERROR(VLOOKUP('Planuojami Pirkimai'!K1461,QuarterTable,2,FALSE),'Planuojami Pirkimai'!K1461)</f>
        <v>0</v>
      </c>
      <c r="L1461" s="5">
        <f>IFERROR(VLOOKUP('Planuojami Pirkimai'!L1461,YesNoTable,2,FALSE),-1)</f>
        <v>-1</v>
      </c>
      <c r="M1461" s="5">
        <f>IFERROR(VLOOKUP('Planuojami Pirkimai'!M1461,YesNoTable,2,FALSE),-1)</f>
        <v>-1</v>
      </c>
      <c r="N1461" s="5">
        <f>IFERROR(VLOOKUP('Planuojami Pirkimai'!N1461,YesNoTable,2,FALSE),-1)</f>
        <v>-1</v>
      </c>
      <c r="O1461" s="5">
        <f>IFERROR(VLOOKUP('Planuojami Pirkimai'!O1461,TitleTable,2,FALSE),-1)</f>
        <v>-1</v>
      </c>
      <c r="P1461" s="5">
        <f>('Planuojami Pirkimai'!P1461)</f>
        <v>0</v>
      </c>
      <c r="Q1461" s="5">
        <f>('Planuojami Pirkimai'!Q1461)</f>
        <v>0</v>
      </c>
      <c r="R1461" s="5">
        <f>('Planuojami Pirkimai'!R1461)</f>
        <v>0</v>
      </c>
      <c r="S1461" s="5">
        <f>('Planuojami Pirkimai'!S1461)</f>
        <v>0</v>
      </c>
      <c r="T1461" s="5">
        <f>('Planuojami Pirkimai'!T1461)</f>
        <v>0</v>
      </c>
    </row>
    <row r="1462" spans="1:20" x14ac:dyDescent="0.25">
      <c r="A1462" s="5">
        <f>IFERROR(VLOOKUP('Planuojami Pirkimai'!A1462,PurchaseTypeTable,2,FALSE),-1)</f>
        <v>-1</v>
      </c>
      <c r="B1462" s="5">
        <f>'Planuojami Pirkimai'!B1462</f>
        <v>0</v>
      </c>
      <c r="C1462" s="5">
        <f>IFERROR(VLOOKUP('Planuojami Pirkimai'!C1462,TypeTable,2,FALSE),-1)</f>
        <v>-1</v>
      </c>
      <c r="D1462" s="5">
        <f>'Planuojami Pirkimai'!D1462</f>
        <v>0</v>
      </c>
      <c r="E1462" s="5">
        <f>'Planuojami Pirkimai'!E1462</f>
        <v>0</v>
      </c>
      <c r="F1462" s="5">
        <f>IFERROR(VLOOKUP('Planuojami Pirkimai'!F1462,MeasurementTable,2,FALSE),'Planuojami Pirkimai'!F1462)</f>
        <v>0</v>
      </c>
      <c r="G1462" s="11">
        <f>'Planuojami Pirkimai'!G1462</f>
        <v>0</v>
      </c>
      <c r="H1462" s="5">
        <f>'Planuojami Pirkimai'!H1462</f>
        <v>0</v>
      </c>
      <c r="I1462" s="11">
        <f>'Planuojami Pirkimai'!I1462</f>
        <v>0</v>
      </c>
      <c r="J1462" s="5">
        <f>IFERROR(VLOOKUP('Planuojami Pirkimai'!J1462,QuarterTable,2,FALSE),'Planuojami Pirkimai'!J1462)</f>
        <v>0</v>
      </c>
      <c r="K1462" s="5">
        <f>IFERROR(VLOOKUP('Planuojami Pirkimai'!K1462,QuarterTable,2,FALSE),'Planuojami Pirkimai'!K1462)</f>
        <v>0</v>
      </c>
      <c r="L1462" s="5">
        <f>IFERROR(VLOOKUP('Planuojami Pirkimai'!L1462,YesNoTable,2,FALSE),-1)</f>
        <v>-1</v>
      </c>
      <c r="M1462" s="5">
        <f>IFERROR(VLOOKUP('Planuojami Pirkimai'!M1462,YesNoTable,2,FALSE),-1)</f>
        <v>-1</v>
      </c>
      <c r="N1462" s="5">
        <f>IFERROR(VLOOKUP('Planuojami Pirkimai'!N1462,YesNoTable,2,FALSE),-1)</f>
        <v>-1</v>
      </c>
      <c r="O1462" s="5">
        <f>IFERROR(VLOOKUP('Planuojami Pirkimai'!O1462,TitleTable,2,FALSE),-1)</f>
        <v>-1</v>
      </c>
      <c r="P1462" s="5">
        <f>('Planuojami Pirkimai'!P1462)</f>
        <v>0</v>
      </c>
      <c r="Q1462" s="5">
        <f>('Planuojami Pirkimai'!Q1462)</f>
        <v>0</v>
      </c>
      <c r="R1462" s="5">
        <f>('Planuojami Pirkimai'!R1462)</f>
        <v>0</v>
      </c>
      <c r="S1462" s="5">
        <f>('Planuojami Pirkimai'!S1462)</f>
        <v>0</v>
      </c>
      <c r="T1462" s="5">
        <f>('Planuojami Pirkimai'!T1462)</f>
        <v>0</v>
      </c>
    </row>
    <row r="1463" spans="1:20" x14ac:dyDescent="0.25">
      <c r="A1463" s="5">
        <f>IFERROR(VLOOKUP('Planuojami Pirkimai'!A1463,PurchaseTypeTable,2,FALSE),-1)</f>
        <v>-1</v>
      </c>
      <c r="B1463" s="5">
        <f>'Planuojami Pirkimai'!B1463</f>
        <v>0</v>
      </c>
      <c r="C1463" s="5">
        <f>IFERROR(VLOOKUP('Planuojami Pirkimai'!C1463,TypeTable,2,FALSE),-1)</f>
        <v>-1</v>
      </c>
      <c r="D1463" s="5">
        <f>'Planuojami Pirkimai'!D1463</f>
        <v>0</v>
      </c>
      <c r="E1463" s="5">
        <f>'Planuojami Pirkimai'!E1463</f>
        <v>0</v>
      </c>
      <c r="F1463" s="5">
        <f>IFERROR(VLOOKUP('Planuojami Pirkimai'!F1463,MeasurementTable,2,FALSE),'Planuojami Pirkimai'!F1463)</f>
        <v>0</v>
      </c>
      <c r="G1463" s="11">
        <f>'Planuojami Pirkimai'!G1463</f>
        <v>0</v>
      </c>
      <c r="H1463" s="5">
        <f>'Planuojami Pirkimai'!H1463</f>
        <v>0</v>
      </c>
      <c r="I1463" s="11">
        <f>'Planuojami Pirkimai'!I1463</f>
        <v>0</v>
      </c>
      <c r="J1463" s="5">
        <f>IFERROR(VLOOKUP('Planuojami Pirkimai'!J1463,QuarterTable,2,FALSE),'Planuojami Pirkimai'!J1463)</f>
        <v>0</v>
      </c>
      <c r="K1463" s="5">
        <f>IFERROR(VLOOKUP('Planuojami Pirkimai'!K1463,QuarterTable,2,FALSE),'Planuojami Pirkimai'!K1463)</f>
        <v>0</v>
      </c>
      <c r="L1463" s="5">
        <f>IFERROR(VLOOKUP('Planuojami Pirkimai'!L1463,YesNoTable,2,FALSE),-1)</f>
        <v>-1</v>
      </c>
      <c r="M1463" s="5">
        <f>IFERROR(VLOOKUP('Planuojami Pirkimai'!M1463,YesNoTable,2,FALSE),-1)</f>
        <v>-1</v>
      </c>
      <c r="N1463" s="5">
        <f>IFERROR(VLOOKUP('Planuojami Pirkimai'!N1463,YesNoTable,2,FALSE),-1)</f>
        <v>-1</v>
      </c>
      <c r="O1463" s="5">
        <f>IFERROR(VLOOKUP('Planuojami Pirkimai'!O1463,TitleTable,2,FALSE),-1)</f>
        <v>-1</v>
      </c>
      <c r="P1463" s="5">
        <f>('Planuojami Pirkimai'!P1463)</f>
        <v>0</v>
      </c>
      <c r="Q1463" s="5">
        <f>('Planuojami Pirkimai'!Q1463)</f>
        <v>0</v>
      </c>
      <c r="R1463" s="5">
        <f>('Planuojami Pirkimai'!R1463)</f>
        <v>0</v>
      </c>
      <c r="S1463" s="5">
        <f>('Planuojami Pirkimai'!S1463)</f>
        <v>0</v>
      </c>
      <c r="T1463" s="5">
        <f>('Planuojami Pirkimai'!T1463)</f>
        <v>0</v>
      </c>
    </row>
    <row r="1464" spans="1:20" x14ac:dyDescent="0.25">
      <c r="A1464" s="5">
        <f>IFERROR(VLOOKUP('Planuojami Pirkimai'!A1464,PurchaseTypeTable,2,FALSE),-1)</f>
        <v>-1</v>
      </c>
      <c r="B1464" s="5">
        <f>'Planuojami Pirkimai'!B1464</f>
        <v>0</v>
      </c>
      <c r="C1464" s="5">
        <f>IFERROR(VLOOKUP('Planuojami Pirkimai'!C1464,TypeTable,2,FALSE),-1)</f>
        <v>-1</v>
      </c>
      <c r="D1464" s="5">
        <f>'Planuojami Pirkimai'!D1464</f>
        <v>0</v>
      </c>
      <c r="E1464" s="5">
        <f>'Planuojami Pirkimai'!E1464</f>
        <v>0</v>
      </c>
      <c r="F1464" s="5">
        <f>IFERROR(VLOOKUP('Planuojami Pirkimai'!F1464,MeasurementTable,2,FALSE),'Planuojami Pirkimai'!F1464)</f>
        <v>0</v>
      </c>
      <c r="G1464" s="11">
        <f>'Planuojami Pirkimai'!G1464</f>
        <v>0</v>
      </c>
      <c r="H1464" s="5">
        <f>'Planuojami Pirkimai'!H1464</f>
        <v>0</v>
      </c>
      <c r="I1464" s="11">
        <f>'Planuojami Pirkimai'!I1464</f>
        <v>0</v>
      </c>
      <c r="J1464" s="5">
        <f>IFERROR(VLOOKUP('Planuojami Pirkimai'!J1464,QuarterTable,2,FALSE),'Planuojami Pirkimai'!J1464)</f>
        <v>0</v>
      </c>
      <c r="K1464" s="5">
        <f>IFERROR(VLOOKUP('Planuojami Pirkimai'!K1464,QuarterTable,2,FALSE),'Planuojami Pirkimai'!K1464)</f>
        <v>0</v>
      </c>
      <c r="L1464" s="5">
        <f>IFERROR(VLOOKUP('Planuojami Pirkimai'!L1464,YesNoTable,2,FALSE),-1)</f>
        <v>-1</v>
      </c>
      <c r="M1464" s="5">
        <f>IFERROR(VLOOKUP('Planuojami Pirkimai'!M1464,YesNoTable,2,FALSE),-1)</f>
        <v>-1</v>
      </c>
      <c r="N1464" s="5">
        <f>IFERROR(VLOOKUP('Planuojami Pirkimai'!N1464,YesNoTable,2,FALSE),-1)</f>
        <v>-1</v>
      </c>
      <c r="O1464" s="5">
        <f>IFERROR(VLOOKUP('Planuojami Pirkimai'!O1464,TitleTable,2,FALSE),-1)</f>
        <v>-1</v>
      </c>
      <c r="P1464" s="5">
        <f>('Planuojami Pirkimai'!P1464)</f>
        <v>0</v>
      </c>
      <c r="Q1464" s="5">
        <f>('Planuojami Pirkimai'!Q1464)</f>
        <v>0</v>
      </c>
      <c r="R1464" s="5">
        <f>('Planuojami Pirkimai'!R1464)</f>
        <v>0</v>
      </c>
      <c r="S1464" s="5">
        <f>('Planuojami Pirkimai'!S1464)</f>
        <v>0</v>
      </c>
      <c r="T1464" s="5">
        <f>('Planuojami Pirkimai'!T1464)</f>
        <v>0</v>
      </c>
    </row>
    <row r="1465" spans="1:20" x14ac:dyDescent="0.25">
      <c r="A1465" s="5">
        <f>IFERROR(VLOOKUP('Planuojami Pirkimai'!A1465,PurchaseTypeTable,2,FALSE),-1)</f>
        <v>-1</v>
      </c>
      <c r="B1465" s="5">
        <f>'Planuojami Pirkimai'!B1465</f>
        <v>0</v>
      </c>
      <c r="C1465" s="5">
        <f>IFERROR(VLOOKUP('Planuojami Pirkimai'!C1465,TypeTable,2,FALSE),-1)</f>
        <v>-1</v>
      </c>
      <c r="D1465" s="5">
        <f>'Planuojami Pirkimai'!D1465</f>
        <v>0</v>
      </c>
      <c r="E1465" s="5">
        <f>'Planuojami Pirkimai'!E1465</f>
        <v>0</v>
      </c>
      <c r="F1465" s="5">
        <f>IFERROR(VLOOKUP('Planuojami Pirkimai'!F1465,MeasurementTable,2,FALSE),'Planuojami Pirkimai'!F1465)</f>
        <v>0</v>
      </c>
      <c r="G1465" s="11">
        <f>'Planuojami Pirkimai'!G1465</f>
        <v>0</v>
      </c>
      <c r="H1465" s="5">
        <f>'Planuojami Pirkimai'!H1465</f>
        <v>0</v>
      </c>
      <c r="I1465" s="11">
        <f>'Planuojami Pirkimai'!I1465</f>
        <v>0</v>
      </c>
      <c r="J1465" s="5">
        <f>IFERROR(VLOOKUP('Planuojami Pirkimai'!J1465,QuarterTable,2,FALSE),'Planuojami Pirkimai'!J1465)</f>
        <v>0</v>
      </c>
      <c r="K1465" s="5">
        <f>IFERROR(VLOOKUP('Planuojami Pirkimai'!K1465,QuarterTable,2,FALSE),'Planuojami Pirkimai'!K1465)</f>
        <v>0</v>
      </c>
      <c r="L1465" s="5">
        <f>IFERROR(VLOOKUP('Planuojami Pirkimai'!L1465,YesNoTable,2,FALSE),-1)</f>
        <v>-1</v>
      </c>
      <c r="M1465" s="5">
        <f>IFERROR(VLOOKUP('Planuojami Pirkimai'!M1465,YesNoTable,2,FALSE),-1)</f>
        <v>-1</v>
      </c>
      <c r="N1465" s="5">
        <f>IFERROR(VLOOKUP('Planuojami Pirkimai'!N1465,YesNoTable,2,FALSE),-1)</f>
        <v>-1</v>
      </c>
      <c r="O1465" s="5">
        <f>IFERROR(VLOOKUP('Planuojami Pirkimai'!O1465,TitleTable,2,FALSE),-1)</f>
        <v>-1</v>
      </c>
      <c r="P1465" s="5">
        <f>('Planuojami Pirkimai'!P1465)</f>
        <v>0</v>
      </c>
      <c r="Q1465" s="5">
        <f>('Planuojami Pirkimai'!Q1465)</f>
        <v>0</v>
      </c>
      <c r="R1465" s="5">
        <f>('Planuojami Pirkimai'!R1465)</f>
        <v>0</v>
      </c>
      <c r="S1465" s="5">
        <f>('Planuojami Pirkimai'!S1465)</f>
        <v>0</v>
      </c>
      <c r="T1465" s="5">
        <f>('Planuojami Pirkimai'!T1465)</f>
        <v>0</v>
      </c>
    </row>
    <row r="1466" spans="1:20" x14ac:dyDescent="0.25">
      <c r="A1466" s="5">
        <f>IFERROR(VLOOKUP('Planuojami Pirkimai'!A1466,PurchaseTypeTable,2,FALSE),-1)</f>
        <v>-1</v>
      </c>
      <c r="B1466" s="5">
        <f>'Planuojami Pirkimai'!B1466</f>
        <v>0</v>
      </c>
      <c r="C1466" s="5">
        <f>IFERROR(VLOOKUP('Planuojami Pirkimai'!C1466,TypeTable,2,FALSE),-1)</f>
        <v>-1</v>
      </c>
      <c r="D1466" s="5">
        <f>'Planuojami Pirkimai'!D1466</f>
        <v>0</v>
      </c>
      <c r="E1466" s="5">
        <f>'Planuojami Pirkimai'!E1466</f>
        <v>0</v>
      </c>
      <c r="F1466" s="5">
        <f>IFERROR(VLOOKUP('Planuojami Pirkimai'!F1466,MeasurementTable,2,FALSE),'Planuojami Pirkimai'!F1466)</f>
        <v>0</v>
      </c>
      <c r="G1466" s="11">
        <f>'Planuojami Pirkimai'!G1466</f>
        <v>0</v>
      </c>
      <c r="H1466" s="5">
        <f>'Planuojami Pirkimai'!H1466</f>
        <v>0</v>
      </c>
      <c r="I1466" s="11">
        <f>'Planuojami Pirkimai'!I1466</f>
        <v>0</v>
      </c>
      <c r="J1466" s="5">
        <f>IFERROR(VLOOKUP('Planuojami Pirkimai'!J1466,QuarterTable,2,FALSE),'Planuojami Pirkimai'!J1466)</f>
        <v>0</v>
      </c>
      <c r="K1466" s="5">
        <f>IFERROR(VLOOKUP('Planuojami Pirkimai'!K1466,QuarterTable,2,FALSE),'Planuojami Pirkimai'!K1466)</f>
        <v>0</v>
      </c>
      <c r="L1466" s="5">
        <f>IFERROR(VLOOKUP('Planuojami Pirkimai'!L1466,YesNoTable,2,FALSE),-1)</f>
        <v>-1</v>
      </c>
      <c r="M1466" s="5">
        <f>IFERROR(VLOOKUP('Planuojami Pirkimai'!M1466,YesNoTable,2,FALSE),-1)</f>
        <v>-1</v>
      </c>
      <c r="N1466" s="5">
        <f>IFERROR(VLOOKUP('Planuojami Pirkimai'!N1466,YesNoTable,2,FALSE),-1)</f>
        <v>-1</v>
      </c>
      <c r="O1466" s="5">
        <f>IFERROR(VLOOKUP('Planuojami Pirkimai'!O1466,TitleTable,2,FALSE),-1)</f>
        <v>-1</v>
      </c>
      <c r="P1466" s="5">
        <f>('Planuojami Pirkimai'!P1466)</f>
        <v>0</v>
      </c>
      <c r="Q1466" s="5">
        <f>('Planuojami Pirkimai'!Q1466)</f>
        <v>0</v>
      </c>
      <c r="R1466" s="5">
        <f>('Planuojami Pirkimai'!R1466)</f>
        <v>0</v>
      </c>
      <c r="S1466" s="5">
        <f>('Planuojami Pirkimai'!S1466)</f>
        <v>0</v>
      </c>
      <c r="T1466" s="5">
        <f>('Planuojami Pirkimai'!T1466)</f>
        <v>0</v>
      </c>
    </row>
    <row r="1467" spans="1:20" x14ac:dyDescent="0.25">
      <c r="A1467" s="5">
        <f>IFERROR(VLOOKUP('Planuojami Pirkimai'!A1467,PurchaseTypeTable,2,FALSE),-1)</f>
        <v>-1</v>
      </c>
      <c r="B1467" s="5">
        <f>'Planuojami Pirkimai'!B1467</f>
        <v>0</v>
      </c>
      <c r="C1467" s="5">
        <f>IFERROR(VLOOKUP('Planuojami Pirkimai'!C1467,TypeTable,2,FALSE),-1)</f>
        <v>-1</v>
      </c>
      <c r="D1467" s="5">
        <f>'Planuojami Pirkimai'!D1467</f>
        <v>0</v>
      </c>
      <c r="E1467" s="5">
        <f>'Planuojami Pirkimai'!E1467</f>
        <v>0</v>
      </c>
      <c r="F1467" s="5">
        <f>IFERROR(VLOOKUP('Planuojami Pirkimai'!F1467,MeasurementTable,2,FALSE),'Planuojami Pirkimai'!F1467)</f>
        <v>0</v>
      </c>
      <c r="G1467" s="11">
        <f>'Planuojami Pirkimai'!G1467</f>
        <v>0</v>
      </c>
      <c r="H1467" s="5">
        <f>'Planuojami Pirkimai'!H1467</f>
        <v>0</v>
      </c>
      <c r="I1467" s="11">
        <f>'Planuojami Pirkimai'!I1467</f>
        <v>0</v>
      </c>
      <c r="J1467" s="5">
        <f>IFERROR(VLOOKUP('Planuojami Pirkimai'!J1467,QuarterTable,2,FALSE),'Planuojami Pirkimai'!J1467)</f>
        <v>0</v>
      </c>
      <c r="K1467" s="5">
        <f>IFERROR(VLOOKUP('Planuojami Pirkimai'!K1467,QuarterTable,2,FALSE),'Planuojami Pirkimai'!K1467)</f>
        <v>0</v>
      </c>
      <c r="L1467" s="5">
        <f>IFERROR(VLOOKUP('Planuojami Pirkimai'!L1467,YesNoTable,2,FALSE),-1)</f>
        <v>-1</v>
      </c>
      <c r="M1467" s="5">
        <f>IFERROR(VLOOKUP('Planuojami Pirkimai'!M1467,YesNoTable,2,FALSE),-1)</f>
        <v>-1</v>
      </c>
      <c r="N1467" s="5">
        <f>IFERROR(VLOOKUP('Planuojami Pirkimai'!N1467,YesNoTable,2,FALSE),-1)</f>
        <v>-1</v>
      </c>
      <c r="O1467" s="5">
        <f>IFERROR(VLOOKUP('Planuojami Pirkimai'!O1467,TitleTable,2,FALSE),-1)</f>
        <v>-1</v>
      </c>
      <c r="P1467" s="5">
        <f>('Planuojami Pirkimai'!P1467)</f>
        <v>0</v>
      </c>
      <c r="Q1467" s="5">
        <f>('Planuojami Pirkimai'!Q1467)</f>
        <v>0</v>
      </c>
      <c r="R1467" s="5">
        <f>('Planuojami Pirkimai'!R1467)</f>
        <v>0</v>
      </c>
      <c r="S1467" s="5">
        <f>('Planuojami Pirkimai'!S1467)</f>
        <v>0</v>
      </c>
      <c r="T1467" s="5">
        <f>('Planuojami Pirkimai'!T1467)</f>
        <v>0</v>
      </c>
    </row>
    <row r="1468" spans="1:20" x14ac:dyDescent="0.25">
      <c r="A1468" s="5">
        <f>IFERROR(VLOOKUP('Planuojami Pirkimai'!A1468,PurchaseTypeTable,2,FALSE),-1)</f>
        <v>-1</v>
      </c>
      <c r="B1468" s="5">
        <f>'Planuojami Pirkimai'!B1468</f>
        <v>0</v>
      </c>
      <c r="C1468" s="5">
        <f>IFERROR(VLOOKUP('Planuojami Pirkimai'!C1468,TypeTable,2,FALSE),-1)</f>
        <v>-1</v>
      </c>
      <c r="D1468" s="5">
        <f>'Planuojami Pirkimai'!D1468</f>
        <v>0</v>
      </c>
      <c r="E1468" s="5">
        <f>'Planuojami Pirkimai'!E1468</f>
        <v>0</v>
      </c>
      <c r="F1468" s="5">
        <f>IFERROR(VLOOKUP('Planuojami Pirkimai'!F1468,MeasurementTable,2,FALSE),'Planuojami Pirkimai'!F1468)</f>
        <v>0</v>
      </c>
      <c r="G1468" s="11">
        <f>'Planuojami Pirkimai'!G1468</f>
        <v>0</v>
      </c>
      <c r="H1468" s="5">
        <f>'Planuojami Pirkimai'!H1468</f>
        <v>0</v>
      </c>
      <c r="I1468" s="11">
        <f>'Planuojami Pirkimai'!I1468</f>
        <v>0</v>
      </c>
      <c r="J1468" s="5">
        <f>IFERROR(VLOOKUP('Planuojami Pirkimai'!J1468,QuarterTable,2,FALSE),'Planuojami Pirkimai'!J1468)</f>
        <v>0</v>
      </c>
      <c r="K1468" s="5">
        <f>IFERROR(VLOOKUP('Planuojami Pirkimai'!K1468,QuarterTable,2,FALSE),'Planuojami Pirkimai'!K1468)</f>
        <v>0</v>
      </c>
      <c r="L1468" s="5">
        <f>IFERROR(VLOOKUP('Planuojami Pirkimai'!L1468,YesNoTable,2,FALSE),-1)</f>
        <v>-1</v>
      </c>
      <c r="M1468" s="5">
        <f>IFERROR(VLOOKUP('Planuojami Pirkimai'!M1468,YesNoTable,2,FALSE),-1)</f>
        <v>-1</v>
      </c>
      <c r="N1468" s="5">
        <f>IFERROR(VLOOKUP('Planuojami Pirkimai'!N1468,YesNoTable,2,FALSE),-1)</f>
        <v>-1</v>
      </c>
      <c r="O1468" s="5">
        <f>IFERROR(VLOOKUP('Planuojami Pirkimai'!O1468,TitleTable,2,FALSE),-1)</f>
        <v>-1</v>
      </c>
      <c r="P1468" s="5">
        <f>('Planuojami Pirkimai'!P1468)</f>
        <v>0</v>
      </c>
      <c r="Q1468" s="5">
        <f>('Planuojami Pirkimai'!Q1468)</f>
        <v>0</v>
      </c>
      <c r="R1468" s="5">
        <f>('Planuojami Pirkimai'!R1468)</f>
        <v>0</v>
      </c>
      <c r="S1468" s="5">
        <f>('Planuojami Pirkimai'!S1468)</f>
        <v>0</v>
      </c>
      <c r="T1468" s="5">
        <f>('Planuojami Pirkimai'!T1468)</f>
        <v>0</v>
      </c>
    </row>
    <row r="1469" spans="1:20" x14ac:dyDescent="0.25">
      <c r="A1469" s="5">
        <f>IFERROR(VLOOKUP('Planuojami Pirkimai'!A1469,PurchaseTypeTable,2,FALSE),-1)</f>
        <v>-1</v>
      </c>
      <c r="B1469" s="5">
        <f>'Planuojami Pirkimai'!B1469</f>
        <v>0</v>
      </c>
      <c r="C1469" s="5">
        <f>IFERROR(VLOOKUP('Planuojami Pirkimai'!C1469,TypeTable,2,FALSE),-1)</f>
        <v>-1</v>
      </c>
      <c r="D1469" s="5">
        <f>'Planuojami Pirkimai'!D1469</f>
        <v>0</v>
      </c>
      <c r="E1469" s="5">
        <f>'Planuojami Pirkimai'!E1469</f>
        <v>0</v>
      </c>
      <c r="F1469" s="5">
        <f>IFERROR(VLOOKUP('Planuojami Pirkimai'!F1469,MeasurementTable,2,FALSE),'Planuojami Pirkimai'!F1469)</f>
        <v>0</v>
      </c>
      <c r="G1469" s="11">
        <f>'Planuojami Pirkimai'!G1469</f>
        <v>0</v>
      </c>
      <c r="H1469" s="5">
        <f>'Planuojami Pirkimai'!H1469</f>
        <v>0</v>
      </c>
      <c r="I1469" s="11">
        <f>'Planuojami Pirkimai'!I1469</f>
        <v>0</v>
      </c>
      <c r="J1469" s="5">
        <f>IFERROR(VLOOKUP('Planuojami Pirkimai'!J1469,QuarterTable,2,FALSE),'Planuojami Pirkimai'!J1469)</f>
        <v>0</v>
      </c>
      <c r="K1469" s="5">
        <f>IFERROR(VLOOKUP('Planuojami Pirkimai'!K1469,QuarterTable,2,FALSE),'Planuojami Pirkimai'!K1469)</f>
        <v>0</v>
      </c>
      <c r="L1469" s="5">
        <f>IFERROR(VLOOKUP('Planuojami Pirkimai'!L1469,YesNoTable,2,FALSE),-1)</f>
        <v>-1</v>
      </c>
      <c r="M1469" s="5">
        <f>IFERROR(VLOOKUP('Planuojami Pirkimai'!M1469,YesNoTable,2,FALSE),-1)</f>
        <v>-1</v>
      </c>
      <c r="N1469" s="5">
        <f>IFERROR(VLOOKUP('Planuojami Pirkimai'!N1469,YesNoTable,2,FALSE),-1)</f>
        <v>-1</v>
      </c>
      <c r="O1469" s="5">
        <f>IFERROR(VLOOKUP('Planuojami Pirkimai'!O1469,TitleTable,2,FALSE),-1)</f>
        <v>-1</v>
      </c>
      <c r="P1469" s="5">
        <f>('Planuojami Pirkimai'!P1469)</f>
        <v>0</v>
      </c>
      <c r="Q1469" s="5">
        <f>('Planuojami Pirkimai'!Q1469)</f>
        <v>0</v>
      </c>
      <c r="R1469" s="5">
        <f>('Planuojami Pirkimai'!R1469)</f>
        <v>0</v>
      </c>
      <c r="S1469" s="5">
        <f>('Planuojami Pirkimai'!S1469)</f>
        <v>0</v>
      </c>
      <c r="T1469" s="5">
        <f>('Planuojami Pirkimai'!T1469)</f>
        <v>0</v>
      </c>
    </row>
    <row r="1470" spans="1:20" x14ac:dyDescent="0.25">
      <c r="A1470" s="5">
        <f>IFERROR(VLOOKUP('Planuojami Pirkimai'!A1470,PurchaseTypeTable,2,FALSE),-1)</f>
        <v>-1</v>
      </c>
      <c r="B1470" s="5">
        <f>'Planuojami Pirkimai'!B1470</f>
        <v>0</v>
      </c>
      <c r="C1470" s="5">
        <f>IFERROR(VLOOKUP('Planuojami Pirkimai'!C1470,TypeTable,2,FALSE),-1)</f>
        <v>-1</v>
      </c>
      <c r="D1470" s="5">
        <f>'Planuojami Pirkimai'!D1470</f>
        <v>0</v>
      </c>
      <c r="E1470" s="5">
        <f>'Planuojami Pirkimai'!E1470</f>
        <v>0</v>
      </c>
      <c r="F1470" s="5">
        <f>IFERROR(VLOOKUP('Planuojami Pirkimai'!F1470,MeasurementTable,2,FALSE),'Planuojami Pirkimai'!F1470)</f>
        <v>0</v>
      </c>
      <c r="G1470" s="11">
        <f>'Planuojami Pirkimai'!G1470</f>
        <v>0</v>
      </c>
      <c r="H1470" s="5">
        <f>'Planuojami Pirkimai'!H1470</f>
        <v>0</v>
      </c>
      <c r="I1470" s="11">
        <f>'Planuojami Pirkimai'!I1470</f>
        <v>0</v>
      </c>
      <c r="J1470" s="5">
        <f>IFERROR(VLOOKUP('Planuojami Pirkimai'!J1470,QuarterTable,2,FALSE),'Planuojami Pirkimai'!J1470)</f>
        <v>0</v>
      </c>
      <c r="K1470" s="5">
        <f>IFERROR(VLOOKUP('Planuojami Pirkimai'!K1470,QuarterTable,2,FALSE),'Planuojami Pirkimai'!K1470)</f>
        <v>0</v>
      </c>
      <c r="L1470" s="5">
        <f>IFERROR(VLOOKUP('Planuojami Pirkimai'!L1470,YesNoTable,2,FALSE),-1)</f>
        <v>-1</v>
      </c>
      <c r="M1470" s="5">
        <f>IFERROR(VLOOKUP('Planuojami Pirkimai'!M1470,YesNoTable,2,FALSE),-1)</f>
        <v>-1</v>
      </c>
      <c r="N1470" s="5">
        <f>IFERROR(VLOOKUP('Planuojami Pirkimai'!N1470,YesNoTable,2,FALSE),-1)</f>
        <v>-1</v>
      </c>
      <c r="O1470" s="5">
        <f>IFERROR(VLOOKUP('Planuojami Pirkimai'!O1470,TitleTable,2,FALSE),-1)</f>
        <v>-1</v>
      </c>
      <c r="P1470" s="5">
        <f>('Planuojami Pirkimai'!P1470)</f>
        <v>0</v>
      </c>
      <c r="Q1470" s="5">
        <f>('Planuojami Pirkimai'!Q1470)</f>
        <v>0</v>
      </c>
      <c r="R1470" s="5">
        <f>('Planuojami Pirkimai'!R1470)</f>
        <v>0</v>
      </c>
      <c r="S1470" s="5">
        <f>('Planuojami Pirkimai'!S1470)</f>
        <v>0</v>
      </c>
      <c r="T1470" s="5">
        <f>('Planuojami Pirkimai'!T1470)</f>
        <v>0</v>
      </c>
    </row>
    <row r="1471" spans="1:20" x14ac:dyDescent="0.25">
      <c r="A1471" s="5">
        <f>IFERROR(VLOOKUP('Planuojami Pirkimai'!A1471,PurchaseTypeTable,2,FALSE),-1)</f>
        <v>-1</v>
      </c>
      <c r="B1471" s="5">
        <f>'Planuojami Pirkimai'!B1471</f>
        <v>0</v>
      </c>
      <c r="C1471" s="5">
        <f>IFERROR(VLOOKUP('Planuojami Pirkimai'!C1471,TypeTable,2,FALSE),-1)</f>
        <v>-1</v>
      </c>
      <c r="D1471" s="5">
        <f>'Planuojami Pirkimai'!D1471</f>
        <v>0</v>
      </c>
      <c r="E1471" s="5">
        <f>'Planuojami Pirkimai'!E1471</f>
        <v>0</v>
      </c>
      <c r="F1471" s="5">
        <f>IFERROR(VLOOKUP('Planuojami Pirkimai'!F1471,MeasurementTable,2,FALSE),'Planuojami Pirkimai'!F1471)</f>
        <v>0</v>
      </c>
      <c r="G1471" s="11">
        <f>'Planuojami Pirkimai'!G1471</f>
        <v>0</v>
      </c>
      <c r="H1471" s="5">
        <f>'Planuojami Pirkimai'!H1471</f>
        <v>0</v>
      </c>
      <c r="I1471" s="11">
        <f>'Planuojami Pirkimai'!I1471</f>
        <v>0</v>
      </c>
      <c r="J1471" s="5">
        <f>IFERROR(VLOOKUP('Planuojami Pirkimai'!J1471,QuarterTable,2,FALSE),'Planuojami Pirkimai'!J1471)</f>
        <v>0</v>
      </c>
      <c r="K1471" s="5">
        <f>IFERROR(VLOOKUP('Planuojami Pirkimai'!K1471,QuarterTable,2,FALSE),'Planuojami Pirkimai'!K1471)</f>
        <v>0</v>
      </c>
      <c r="L1471" s="5">
        <f>IFERROR(VLOOKUP('Planuojami Pirkimai'!L1471,YesNoTable,2,FALSE),-1)</f>
        <v>-1</v>
      </c>
      <c r="M1471" s="5">
        <f>IFERROR(VLOOKUP('Planuojami Pirkimai'!M1471,YesNoTable,2,FALSE),-1)</f>
        <v>-1</v>
      </c>
      <c r="N1471" s="5">
        <f>IFERROR(VLOOKUP('Planuojami Pirkimai'!N1471,YesNoTable,2,FALSE),-1)</f>
        <v>-1</v>
      </c>
      <c r="O1471" s="5">
        <f>IFERROR(VLOOKUP('Planuojami Pirkimai'!O1471,TitleTable,2,FALSE),-1)</f>
        <v>-1</v>
      </c>
      <c r="P1471" s="5">
        <f>('Planuojami Pirkimai'!P1471)</f>
        <v>0</v>
      </c>
      <c r="Q1471" s="5">
        <f>('Planuojami Pirkimai'!Q1471)</f>
        <v>0</v>
      </c>
      <c r="R1471" s="5">
        <f>('Planuojami Pirkimai'!R1471)</f>
        <v>0</v>
      </c>
      <c r="S1471" s="5">
        <f>('Planuojami Pirkimai'!S1471)</f>
        <v>0</v>
      </c>
      <c r="T1471" s="5">
        <f>('Planuojami Pirkimai'!T1471)</f>
        <v>0</v>
      </c>
    </row>
    <row r="1472" spans="1:20" x14ac:dyDescent="0.25">
      <c r="A1472" s="5">
        <f>IFERROR(VLOOKUP('Planuojami Pirkimai'!A1472,PurchaseTypeTable,2,FALSE),-1)</f>
        <v>-1</v>
      </c>
      <c r="B1472" s="5">
        <f>'Planuojami Pirkimai'!B1472</f>
        <v>0</v>
      </c>
      <c r="C1472" s="5">
        <f>IFERROR(VLOOKUP('Planuojami Pirkimai'!C1472,TypeTable,2,FALSE),-1)</f>
        <v>-1</v>
      </c>
      <c r="D1472" s="5">
        <f>'Planuojami Pirkimai'!D1472</f>
        <v>0</v>
      </c>
      <c r="E1472" s="5">
        <f>'Planuojami Pirkimai'!E1472</f>
        <v>0</v>
      </c>
      <c r="F1472" s="5">
        <f>IFERROR(VLOOKUP('Planuojami Pirkimai'!F1472,MeasurementTable,2,FALSE),'Planuojami Pirkimai'!F1472)</f>
        <v>0</v>
      </c>
      <c r="G1472" s="11">
        <f>'Planuojami Pirkimai'!G1472</f>
        <v>0</v>
      </c>
      <c r="H1472" s="5">
        <f>'Planuojami Pirkimai'!H1472</f>
        <v>0</v>
      </c>
      <c r="I1472" s="11">
        <f>'Planuojami Pirkimai'!I1472</f>
        <v>0</v>
      </c>
      <c r="J1472" s="5">
        <f>IFERROR(VLOOKUP('Planuojami Pirkimai'!J1472,QuarterTable,2,FALSE),'Planuojami Pirkimai'!J1472)</f>
        <v>0</v>
      </c>
      <c r="K1472" s="5">
        <f>IFERROR(VLOOKUP('Planuojami Pirkimai'!K1472,QuarterTable,2,FALSE),'Planuojami Pirkimai'!K1472)</f>
        <v>0</v>
      </c>
      <c r="L1472" s="5">
        <f>IFERROR(VLOOKUP('Planuojami Pirkimai'!L1472,YesNoTable,2,FALSE),-1)</f>
        <v>-1</v>
      </c>
      <c r="M1472" s="5">
        <f>IFERROR(VLOOKUP('Planuojami Pirkimai'!M1472,YesNoTable,2,FALSE),-1)</f>
        <v>-1</v>
      </c>
      <c r="N1472" s="5">
        <f>IFERROR(VLOOKUP('Planuojami Pirkimai'!N1472,YesNoTable,2,FALSE),-1)</f>
        <v>-1</v>
      </c>
      <c r="O1472" s="5">
        <f>IFERROR(VLOOKUP('Planuojami Pirkimai'!O1472,TitleTable,2,FALSE),-1)</f>
        <v>-1</v>
      </c>
      <c r="P1472" s="5">
        <f>('Planuojami Pirkimai'!P1472)</f>
        <v>0</v>
      </c>
      <c r="Q1472" s="5">
        <f>('Planuojami Pirkimai'!Q1472)</f>
        <v>0</v>
      </c>
      <c r="R1472" s="5">
        <f>('Planuojami Pirkimai'!R1472)</f>
        <v>0</v>
      </c>
      <c r="S1472" s="5">
        <f>('Planuojami Pirkimai'!S1472)</f>
        <v>0</v>
      </c>
      <c r="T1472" s="5">
        <f>('Planuojami Pirkimai'!T1472)</f>
        <v>0</v>
      </c>
    </row>
    <row r="1473" spans="1:20" x14ac:dyDescent="0.25">
      <c r="A1473" s="5">
        <f>IFERROR(VLOOKUP('Planuojami Pirkimai'!A1473,PurchaseTypeTable,2,FALSE),-1)</f>
        <v>-1</v>
      </c>
      <c r="B1473" s="5">
        <f>'Planuojami Pirkimai'!B1473</f>
        <v>0</v>
      </c>
      <c r="C1473" s="5">
        <f>IFERROR(VLOOKUP('Planuojami Pirkimai'!C1473,TypeTable,2,FALSE),-1)</f>
        <v>-1</v>
      </c>
      <c r="D1473" s="5">
        <f>'Planuojami Pirkimai'!D1473</f>
        <v>0</v>
      </c>
      <c r="E1473" s="5">
        <f>'Planuojami Pirkimai'!E1473</f>
        <v>0</v>
      </c>
      <c r="F1473" s="5">
        <f>IFERROR(VLOOKUP('Planuojami Pirkimai'!F1473,MeasurementTable,2,FALSE),'Planuojami Pirkimai'!F1473)</f>
        <v>0</v>
      </c>
      <c r="G1473" s="11">
        <f>'Planuojami Pirkimai'!G1473</f>
        <v>0</v>
      </c>
      <c r="H1473" s="5">
        <f>'Planuojami Pirkimai'!H1473</f>
        <v>0</v>
      </c>
      <c r="I1473" s="11">
        <f>'Planuojami Pirkimai'!I1473</f>
        <v>0</v>
      </c>
      <c r="J1473" s="5">
        <f>IFERROR(VLOOKUP('Planuojami Pirkimai'!J1473,QuarterTable,2,FALSE),'Planuojami Pirkimai'!J1473)</f>
        <v>0</v>
      </c>
      <c r="K1473" s="5">
        <f>IFERROR(VLOOKUP('Planuojami Pirkimai'!K1473,QuarterTable,2,FALSE),'Planuojami Pirkimai'!K1473)</f>
        <v>0</v>
      </c>
      <c r="L1473" s="5">
        <f>IFERROR(VLOOKUP('Planuojami Pirkimai'!L1473,YesNoTable,2,FALSE),-1)</f>
        <v>-1</v>
      </c>
      <c r="M1473" s="5">
        <f>IFERROR(VLOOKUP('Planuojami Pirkimai'!M1473,YesNoTable,2,FALSE),-1)</f>
        <v>-1</v>
      </c>
      <c r="N1473" s="5">
        <f>IFERROR(VLOOKUP('Planuojami Pirkimai'!N1473,YesNoTable,2,FALSE),-1)</f>
        <v>-1</v>
      </c>
      <c r="O1473" s="5">
        <f>IFERROR(VLOOKUP('Planuojami Pirkimai'!O1473,TitleTable,2,FALSE),-1)</f>
        <v>-1</v>
      </c>
      <c r="P1473" s="5">
        <f>('Planuojami Pirkimai'!P1473)</f>
        <v>0</v>
      </c>
      <c r="Q1473" s="5">
        <f>('Planuojami Pirkimai'!Q1473)</f>
        <v>0</v>
      </c>
      <c r="R1473" s="5">
        <f>('Planuojami Pirkimai'!R1473)</f>
        <v>0</v>
      </c>
      <c r="S1473" s="5">
        <f>('Planuojami Pirkimai'!S1473)</f>
        <v>0</v>
      </c>
      <c r="T1473" s="5">
        <f>('Planuojami Pirkimai'!T1473)</f>
        <v>0</v>
      </c>
    </row>
    <row r="1474" spans="1:20" x14ac:dyDescent="0.25">
      <c r="A1474" s="5">
        <f>IFERROR(VLOOKUP('Planuojami Pirkimai'!A1474,PurchaseTypeTable,2,FALSE),-1)</f>
        <v>-1</v>
      </c>
      <c r="B1474" s="5">
        <f>'Planuojami Pirkimai'!B1474</f>
        <v>0</v>
      </c>
      <c r="C1474" s="5">
        <f>IFERROR(VLOOKUP('Planuojami Pirkimai'!C1474,TypeTable,2,FALSE),-1)</f>
        <v>-1</v>
      </c>
      <c r="D1474" s="5">
        <f>'Planuojami Pirkimai'!D1474</f>
        <v>0</v>
      </c>
      <c r="E1474" s="5">
        <f>'Planuojami Pirkimai'!E1474</f>
        <v>0</v>
      </c>
      <c r="F1474" s="5">
        <f>IFERROR(VLOOKUP('Planuojami Pirkimai'!F1474,MeasurementTable,2,FALSE),'Planuojami Pirkimai'!F1474)</f>
        <v>0</v>
      </c>
      <c r="G1474" s="11">
        <f>'Planuojami Pirkimai'!G1474</f>
        <v>0</v>
      </c>
      <c r="H1474" s="5">
        <f>'Planuojami Pirkimai'!H1474</f>
        <v>0</v>
      </c>
      <c r="I1474" s="11">
        <f>'Planuojami Pirkimai'!I1474</f>
        <v>0</v>
      </c>
      <c r="J1474" s="5">
        <f>IFERROR(VLOOKUP('Planuojami Pirkimai'!J1474,QuarterTable,2,FALSE),'Planuojami Pirkimai'!J1474)</f>
        <v>0</v>
      </c>
      <c r="K1474" s="5">
        <f>IFERROR(VLOOKUP('Planuojami Pirkimai'!K1474,QuarterTable,2,FALSE),'Planuojami Pirkimai'!K1474)</f>
        <v>0</v>
      </c>
      <c r="L1474" s="5">
        <f>IFERROR(VLOOKUP('Planuojami Pirkimai'!L1474,YesNoTable,2,FALSE),-1)</f>
        <v>-1</v>
      </c>
      <c r="M1474" s="5">
        <f>IFERROR(VLOOKUP('Planuojami Pirkimai'!M1474,YesNoTable,2,FALSE),-1)</f>
        <v>-1</v>
      </c>
      <c r="N1474" s="5">
        <f>IFERROR(VLOOKUP('Planuojami Pirkimai'!N1474,YesNoTable,2,FALSE),-1)</f>
        <v>-1</v>
      </c>
      <c r="O1474" s="5">
        <f>IFERROR(VLOOKUP('Planuojami Pirkimai'!O1474,TitleTable,2,FALSE),-1)</f>
        <v>-1</v>
      </c>
      <c r="P1474" s="5">
        <f>('Planuojami Pirkimai'!P1474)</f>
        <v>0</v>
      </c>
      <c r="Q1474" s="5">
        <f>('Planuojami Pirkimai'!Q1474)</f>
        <v>0</v>
      </c>
      <c r="R1474" s="5">
        <f>('Planuojami Pirkimai'!R1474)</f>
        <v>0</v>
      </c>
      <c r="S1474" s="5">
        <f>('Planuojami Pirkimai'!S1474)</f>
        <v>0</v>
      </c>
      <c r="T1474" s="5">
        <f>('Planuojami Pirkimai'!T1474)</f>
        <v>0</v>
      </c>
    </row>
    <row r="1475" spans="1:20" x14ac:dyDescent="0.25">
      <c r="A1475" s="5">
        <f>IFERROR(VLOOKUP('Planuojami Pirkimai'!A1475,PurchaseTypeTable,2,FALSE),-1)</f>
        <v>-1</v>
      </c>
      <c r="B1475" s="5">
        <f>'Planuojami Pirkimai'!B1475</f>
        <v>0</v>
      </c>
      <c r="C1475" s="5">
        <f>IFERROR(VLOOKUP('Planuojami Pirkimai'!C1475,TypeTable,2,FALSE),-1)</f>
        <v>-1</v>
      </c>
      <c r="D1475" s="5">
        <f>'Planuojami Pirkimai'!D1475</f>
        <v>0</v>
      </c>
      <c r="E1475" s="5">
        <f>'Planuojami Pirkimai'!E1475</f>
        <v>0</v>
      </c>
      <c r="F1475" s="5">
        <f>IFERROR(VLOOKUP('Planuojami Pirkimai'!F1475,MeasurementTable,2,FALSE),'Planuojami Pirkimai'!F1475)</f>
        <v>0</v>
      </c>
      <c r="G1475" s="11">
        <f>'Planuojami Pirkimai'!G1475</f>
        <v>0</v>
      </c>
      <c r="H1475" s="5">
        <f>'Planuojami Pirkimai'!H1475</f>
        <v>0</v>
      </c>
      <c r="I1475" s="11">
        <f>'Planuojami Pirkimai'!I1475</f>
        <v>0</v>
      </c>
      <c r="J1475" s="5">
        <f>IFERROR(VLOOKUP('Planuojami Pirkimai'!J1475,QuarterTable,2,FALSE),'Planuojami Pirkimai'!J1475)</f>
        <v>0</v>
      </c>
      <c r="K1475" s="5">
        <f>IFERROR(VLOOKUP('Planuojami Pirkimai'!K1475,QuarterTable,2,FALSE),'Planuojami Pirkimai'!K1475)</f>
        <v>0</v>
      </c>
      <c r="L1475" s="5">
        <f>IFERROR(VLOOKUP('Planuojami Pirkimai'!L1475,YesNoTable,2,FALSE),-1)</f>
        <v>-1</v>
      </c>
      <c r="M1475" s="5">
        <f>IFERROR(VLOOKUP('Planuojami Pirkimai'!M1475,YesNoTable,2,FALSE),-1)</f>
        <v>-1</v>
      </c>
      <c r="N1475" s="5">
        <f>IFERROR(VLOOKUP('Planuojami Pirkimai'!N1475,YesNoTable,2,FALSE),-1)</f>
        <v>-1</v>
      </c>
      <c r="O1475" s="5">
        <f>IFERROR(VLOOKUP('Planuojami Pirkimai'!O1475,TitleTable,2,FALSE),-1)</f>
        <v>-1</v>
      </c>
      <c r="P1475" s="5">
        <f>('Planuojami Pirkimai'!P1475)</f>
        <v>0</v>
      </c>
      <c r="Q1475" s="5">
        <f>('Planuojami Pirkimai'!Q1475)</f>
        <v>0</v>
      </c>
      <c r="R1475" s="5">
        <f>('Planuojami Pirkimai'!R1475)</f>
        <v>0</v>
      </c>
      <c r="S1475" s="5">
        <f>('Planuojami Pirkimai'!S1475)</f>
        <v>0</v>
      </c>
      <c r="T1475" s="5">
        <f>('Planuojami Pirkimai'!T1475)</f>
        <v>0</v>
      </c>
    </row>
    <row r="1476" spans="1:20" x14ac:dyDescent="0.25">
      <c r="A1476" s="5">
        <f>IFERROR(VLOOKUP('Planuojami Pirkimai'!A1476,PurchaseTypeTable,2,FALSE),-1)</f>
        <v>-1</v>
      </c>
      <c r="B1476" s="5">
        <f>'Planuojami Pirkimai'!B1476</f>
        <v>0</v>
      </c>
      <c r="C1476" s="5">
        <f>IFERROR(VLOOKUP('Planuojami Pirkimai'!C1476,TypeTable,2,FALSE),-1)</f>
        <v>-1</v>
      </c>
      <c r="D1476" s="5">
        <f>'Planuojami Pirkimai'!D1476</f>
        <v>0</v>
      </c>
      <c r="E1476" s="5">
        <f>'Planuojami Pirkimai'!E1476</f>
        <v>0</v>
      </c>
      <c r="F1476" s="5">
        <f>IFERROR(VLOOKUP('Planuojami Pirkimai'!F1476,MeasurementTable,2,FALSE),'Planuojami Pirkimai'!F1476)</f>
        <v>0</v>
      </c>
      <c r="G1476" s="11">
        <f>'Planuojami Pirkimai'!G1476</f>
        <v>0</v>
      </c>
      <c r="H1476" s="5">
        <f>'Planuojami Pirkimai'!H1476</f>
        <v>0</v>
      </c>
      <c r="I1476" s="11">
        <f>'Planuojami Pirkimai'!I1476</f>
        <v>0</v>
      </c>
      <c r="J1476" s="5">
        <f>IFERROR(VLOOKUP('Planuojami Pirkimai'!J1476,QuarterTable,2,FALSE),'Planuojami Pirkimai'!J1476)</f>
        <v>0</v>
      </c>
      <c r="K1476" s="5">
        <f>IFERROR(VLOOKUP('Planuojami Pirkimai'!K1476,QuarterTable,2,FALSE),'Planuojami Pirkimai'!K1476)</f>
        <v>0</v>
      </c>
      <c r="L1476" s="5">
        <f>IFERROR(VLOOKUP('Planuojami Pirkimai'!L1476,YesNoTable,2,FALSE),-1)</f>
        <v>-1</v>
      </c>
      <c r="M1476" s="5">
        <f>IFERROR(VLOOKUP('Planuojami Pirkimai'!M1476,YesNoTable,2,FALSE),-1)</f>
        <v>-1</v>
      </c>
      <c r="N1476" s="5">
        <f>IFERROR(VLOOKUP('Planuojami Pirkimai'!N1476,YesNoTable,2,FALSE),-1)</f>
        <v>-1</v>
      </c>
      <c r="O1476" s="5">
        <f>IFERROR(VLOOKUP('Planuojami Pirkimai'!O1476,TitleTable,2,FALSE),-1)</f>
        <v>-1</v>
      </c>
      <c r="P1476" s="5">
        <f>('Planuojami Pirkimai'!P1476)</f>
        <v>0</v>
      </c>
      <c r="Q1476" s="5">
        <f>('Planuojami Pirkimai'!Q1476)</f>
        <v>0</v>
      </c>
      <c r="R1476" s="5">
        <f>('Planuojami Pirkimai'!R1476)</f>
        <v>0</v>
      </c>
      <c r="S1476" s="5">
        <f>('Planuojami Pirkimai'!S1476)</f>
        <v>0</v>
      </c>
      <c r="T1476" s="5">
        <f>('Planuojami Pirkimai'!T1476)</f>
        <v>0</v>
      </c>
    </row>
    <row r="1477" spans="1:20" x14ac:dyDescent="0.25">
      <c r="A1477" s="5">
        <f>IFERROR(VLOOKUP('Planuojami Pirkimai'!A1477,PurchaseTypeTable,2,FALSE),-1)</f>
        <v>-1</v>
      </c>
      <c r="B1477" s="5">
        <f>'Planuojami Pirkimai'!B1477</f>
        <v>0</v>
      </c>
      <c r="C1477" s="5">
        <f>IFERROR(VLOOKUP('Planuojami Pirkimai'!C1477,TypeTable,2,FALSE),-1)</f>
        <v>-1</v>
      </c>
      <c r="D1477" s="5">
        <f>'Planuojami Pirkimai'!D1477</f>
        <v>0</v>
      </c>
      <c r="E1477" s="5">
        <f>'Planuojami Pirkimai'!E1477</f>
        <v>0</v>
      </c>
      <c r="F1477" s="5">
        <f>IFERROR(VLOOKUP('Planuojami Pirkimai'!F1477,MeasurementTable,2,FALSE),'Planuojami Pirkimai'!F1477)</f>
        <v>0</v>
      </c>
      <c r="G1477" s="11">
        <f>'Planuojami Pirkimai'!G1477</f>
        <v>0</v>
      </c>
      <c r="H1477" s="5">
        <f>'Planuojami Pirkimai'!H1477</f>
        <v>0</v>
      </c>
      <c r="I1477" s="11">
        <f>'Planuojami Pirkimai'!I1477</f>
        <v>0</v>
      </c>
      <c r="J1477" s="5">
        <f>IFERROR(VLOOKUP('Planuojami Pirkimai'!J1477,QuarterTable,2,FALSE),'Planuojami Pirkimai'!J1477)</f>
        <v>0</v>
      </c>
      <c r="K1477" s="5">
        <f>IFERROR(VLOOKUP('Planuojami Pirkimai'!K1477,QuarterTable,2,FALSE),'Planuojami Pirkimai'!K1477)</f>
        <v>0</v>
      </c>
      <c r="L1477" s="5">
        <f>IFERROR(VLOOKUP('Planuojami Pirkimai'!L1477,YesNoTable,2,FALSE),-1)</f>
        <v>-1</v>
      </c>
      <c r="M1477" s="5">
        <f>IFERROR(VLOOKUP('Planuojami Pirkimai'!M1477,YesNoTable,2,FALSE),-1)</f>
        <v>-1</v>
      </c>
      <c r="N1477" s="5">
        <f>IFERROR(VLOOKUP('Planuojami Pirkimai'!N1477,YesNoTable,2,FALSE),-1)</f>
        <v>-1</v>
      </c>
      <c r="O1477" s="5">
        <f>IFERROR(VLOOKUP('Planuojami Pirkimai'!O1477,TitleTable,2,FALSE),-1)</f>
        <v>-1</v>
      </c>
      <c r="P1477" s="5">
        <f>('Planuojami Pirkimai'!P1477)</f>
        <v>0</v>
      </c>
      <c r="Q1477" s="5">
        <f>('Planuojami Pirkimai'!Q1477)</f>
        <v>0</v>
      </c>
      <c r="R1477" s="5">
        <f>('Planuojami Pirkimai'!R1477)</f>
        <v>0</v>
      </c>
      <c r="S1477" s="5">
        <f>('Planuojami Pirkimai'!S1477)</f>
        <v>0</v>
      </c>
      <c r="T1477" s="5">
        <f>('Planuojami Pirkimai'!T1477)</f>
        <v>0</v>
      </c>
    </row>
    <row r="1478" spans="1:20" x14ac:dyDescent="0.25">
      <c r="A1478" s="5">
        <f>IFERROR(VLOOKUP('Planuojami Pirkimai'!A1478,PurchaseTypeTable,2,FALSE),-1)</f>
        <v>-1</v>
      </c>
      <c r="B1478" s="5">
        <f>'Planuojami Pirkimai'!B1478</f>
        <v>0</v>
      </c>
      <c r="C1478" s="5">
        <f>IFERROR(VLOOKUP('Planuojami Pirkimai'!C1478,TypeTable,2,FALSE),-1)</f>
        <v>-1</v>
      </c>
      <c r="D1478" s="5">
        <f>'Planuojami Pirkimai'!D1478</f>
        <v>0</v>
      </c>
      <c r="E1478" s="5">
        <f>'Planuojami Pirkimai'!E1478</f>
        <v>0</v>
      </c>
      <c r="F1478" s="5">
        <f>IFERROR(VLOOKUP('Planuojami Pirkimai'!F1478,MeasurementTable,2,FALSE),'Planuojami Pirkimai'!F1478)</f>
        <v>0</v>
      </c>
      <c r="G1478" s="11">
        <f>'Planuojami Pirkimai'!G1478</f>
        <v>0</v>
      </c>
      <c r="H1478" s="5">
        <f>'Planuojami Pirkimai'!H1478</f>
        <v>0</v>
      </c>
      <c r="I1478" s="11">
        <f>'Planuojami Pirkimai'!I1478</f>
        <v>0</v>
      </c>
      <c r="J1478" s="5">
        <f>IFERROR(VLOOKUP('Planuojami Pirkimai'!J1478,QuarterTable,2,FALSE),'Planuojami Pirkimai'!J1478)</f>
        <v>0</v>
      </c>
      <c r="K1478" s="5">
        <f>IFERROR(VLOOKUP('Planuojami Pirkimai'!K1478,QuarterTable,2,FALSE),'Planuojami Pirkimai'!K1478)</f>
        <v>0</v>
      </c>
      <c r="L1478" s="5">
        <f>IFERROR(VLOOKUP('Planuojami Pirkimai'!L1478,YesNoTable,2,FALSE),-1)</f>
        <v>-1</v>
      </c>
      <c r="M1478" s="5">
        <f>IFERROR(VLOOKUP('Planuojami Pirkimai'!M1478,YesNoTable,2,FALSE),-1)</f>
        <v>-1</v>
      </c>
      <c r="N1478" s="5">
        <f>IFERROR(VLOOKUP('Planuojami Pirkimai'!N1478,YesNoTable,2,FALSE),-1)</f>
        <v>-1</v>
      </c>
      <c r="O1478" s="5">
        <f>IFERROR(VLOOKUP('Planuojami Pirkimai'!O1478,TitleTable,2,FALSE),-1)</f>
        <v>-1</v>
      </c>
      <c r="P1478" s="5">
        <f>('Planuojami Pirkimai'!P1478)</f>
        <v>0</v>
      </c>
      <c r="Q1478" s="5">
        <f>('Planuojami Pirkimai'!Q1478)</f>
        <v>0</v>
      </c>
      <c r="R1478" s="5">
        <f>('Planuojami Pirkimai'!R1478)</f>
        <v>0</v>
      </c>
      <c r="S1478" s="5">
        <f>('Planuojami Pirkimai'!S1478)</f>
        <v>0</v>
      </c>
      <c r="T1478" s="5">
        <f>('Planuojami Pirkimai'!T1478)</f>
        <v>0</v>
      </c>
    </row>
    <row r="1479" spans="1:20" x14ac:dyDescent="0.25">
      <c r="A1479" s="5">
        <f>IFERROR(VLOOKUP('Planuojami Pirkimai'!A1479,PurchaseTypeTable,2,FALSE),-1)</f>
        <v>-1</v>
      </c>
      <c r="B1479" s="5">
        <f>'Planuojami Pirkimai'!B1479</f>
        <v>0</v>
      </c>
      <c r="C1479" s="5">
        <f>IFERROR(VLOOKUP('Planuojami Pirkimai'!C1479,TypeTable,2,FALSE),-1)</f>
        <v>-1</v>
      </c>
      <c r="D1479" s="5">
        <f>'Planuojami Pirkimai'!D1479</f>
        <v>0</v>
      </c>
      <c r="E1479" s="5">
        <f>'Planuojami Pirkimai'!E1479</f>
        <v>0</v>
      </c>
      <c r="F1479" s="5">
        <f>IFERROR(VLOOKUP('Planuojami Pirkimai'!F1479,MeasurementTable,2,FALSE),'Planuojami Pirkimai'!F1479)</f>
        <v>0</v>
      </c>
      <c r="G1479" s="11">
        <f>'Planuojami Pirkimai'!G1479</f>
        <v>0</v>
      </c>
      <c r="H1479" s="5">
        <f>'Planuojami Pirkimai'!H1479</f>
        <v>0</v>
      </c>
      <c r="I1479" s="11">
        <f>'Planuojami Pirkimai'!I1479</f>
        <v>0</v>
      </c>
      <c r="J1479" s="5">
        <f>IFERROR(VLOOKUP('Planuojami Pirkimai'!J1479,QuarterTable,2,FALSE),'Planuojami Pirkimai'!J1479)</f>
        <v>0</v>
      </c>
      <c r="K1479" s="5">
        <f>IFERROR(VLOOKUP('Planuojami Pirkimai'!K1479,QuarterTable,2,FALSE),'Planuojami Pirkimai'!K1479)</f>
        <v>0</v>
      </c>
      <c r="L1479" s="5">
        <f>IFERROR(VLOOKUP('Planuojami Pirkimai'!L1479,YesNoTable,2,FALSE),-1)</f>
        <v>-1</v>
      </c>
      <c r="M1479" s="5">
        <f>IFERROR(VLOOKUP('Planuojami Pirkimai'!M1479,YesNoTable,2,FALSE),-1)</f>
        <v>-1</v>
      </c>
      <c r="N1479" s="5">
        <f>IFERROR(VLOOKUP('Planuojami Pirkimai'!N1479,YesNoTable,2,FALSE),-1)</f>
        <v>-1</v>
      </c>
      <c r="O1479" s="5">
        <f>IFERROR(VLOOKUP('Planuojami Pirkimai'!O1479,TitleTable,2,FALSE),-1)</f>
        <v>-1</v>
      </c>
      <c r="P1479" s="5">
        <f>('Planuojami Pirkimai'!P1479)</f>
        <v>0</v>
      </c>
      <c r="Q1479" s="5">
        <f>('Planuojami Pirkimai'!Q1479)</f>
        <v>0</v>
      </c>
      <c r="R1479" s="5">
        <f>('Planuojami Pirkimai'!R1479)</f>
        <v>0</v>
      </c>
      <c r="S1479" s="5">
        <f>('Planuojami Pirkimai'!S1479)</f>
        <v>0</v>
      </c>
      <c r="T1479" s="5">
        <f>('Planuojami Pirkimai'!T1479)</f>
        <v>0</v>
      </c>
    </row>
    <row r="1480" spans="1:20" x14ac:dyDescent="0.25">
      <c r="A1480" s="5">
        <f>IFERROR(VLOOKUP('Planuojami Pirkimai'!A1480,PurchaseTypeTable,2,FALSE),-1)</f>
        <v>-1</v>
      </c>
      <c r="B1480" s="5">
        <f>'Planuojami Pirkimai'!B1480</f>
        <v>0</v>
      </c>
      <c r="C1480" s="5">
        <f>IFERROR(VLOOKUP('Planuojami Pirkimai'!C1480,TypeTable,2,FALSE),-1)</f>
        <v>-1</v>
      </c>
      <c r="D1480" s="5">
        <f>'Planuojami Pirkimai'!D1480</f>
        <v>0</v>
      </c>
      <c r="E1480" s="5">
        <f>'Planuojami Pirkimai'!E1480</f>
        <v>0</v>
      </c>
      <c r="F1480" s="5">
        <f>IFERROR(VLOOKUP('Planuojami Pirkimai'!F1480,MeasurementTable,2,FALSE),'Planuojami Pirkimai'!F1480)</f>
        <v>0</v>
      </c>
      <c r="G1480" s="11">
        <f>'Planuojami Pirkimai'!G1480</f>
        <v>0</v>
      </c>
      <c r="H1480" s="5">
        <f>'Planuojami Pirkimai'!H1480</f>
        <v>0</v>
      </c>
      <c r="I1480" s="11">
        <f>'Planuojami Pirkimai'!I1480</f>
        <v>0</v>
      </c>
      <c r="J1480" s="5">
        <f>IFERROR(VLOOKUP('Planuojami Pirkimai'!J1480,QuarterTable,2,FALSE),'Planuojami Pirkimai'!J1480)</f>
        <v>0</v>
      </c>
      <c r="K1480" s="5">
        <f>IFERROR(VLOOKUP('Planuojami Pirkimai'!K1480,QuarterTable,2,FALSE),'Planuojami Pirkimai'!K1480)</f>
        <v>0</v>
      </c>
      <c r="L1480" s="5">
        <f>IFERROR(VLOOKUP('Planuojami Pirkimai'!L1480,YesNoTable,2,FALSE),-1)</f>
        <v>-1</v>
      </c>
      <c r="M1480" s="5">
        <f>IFERROR(VLOOKUP('Planuojami Pirkimai'!M1480,YesNoTable,2,FALSE),-1)</f>
        <v>-1</v>
      </c>
      <c r="N1480" s="5">
        <f>IFERROR(VLOOKUP('Planuojami Pirkimai'!N1480,YesNoTable,2,FALSE),-1)</f>
        <v>-1</v>
      </c>
      <c r="O1480" s="5">
        <f>IFERROR(VLOOKUP('Planuojami Pirkimai'!O1480,TitleTable,2,FALSE),-1)</f>
        <v>-1</v>
      </c>
      <c r="P1480" s="5">
        <f>('Planuojami Pirkimai'!P1480)</f>
        <v>0</v>
      </c>
      <c r="Q1480" s="5">
        <f>('Planuojami Pirkimai'!Q1480)</f>
        <v>0</v>
      </c>
      <c r="R1480" s="5">
        <f>('Planuojami Pirkimai'!R1480)</f>
        <v>0</v>
      </c>
      <c r="S1480" s="5">
        <f>('Planuojami Pirkimai'!S1480)</f>
        <v>0</v>
      </c>
      <c r="T1480" s="5">
        <f>('Planuojami Pirkimai'!T1480)</f>
        <v>0</v>
      </c>
    </row>
    <row r="1481" spans="1:20" x14ac:dyDescent="0.25">
      <c r="A1481" s="5">
        <f>IFERROR(VLOOKUP('Planuojami Pirkimai'!A1481,PurchaseTypeTable,2,FALSE),-1)</f>
        <v>-1</v>
      </c>
      <c r="B1481" s="5">
        <f>'Planuojami Pirkimai'!B1481</f>
        <v>0</v>
      </c>
      <c r="C1481" s="5">
        <f>IFERROR(VLOOKUP('Planuojami Pirkimai'!C1481,TypeTable,2,FALSE),-1)</f>
        <v>-1</v>
      </c>
      <c r="D1481" s="5">
        <f>'Planuojami Pirkimai'!D1481</f>
        <v>0</v>
      </c>
      <c r="E1481" s="5">
        <f>'Planuojami Pirkimai'!E1481</f>
        <v>0</v>
      </c>
      <c r="F1481" s="5">
        <f>IFERROR(VLOOKUP('Planuojami Pirkimai'!F1481,MeasurementTable,2,FALSE),'Planuojami Pirkimai'!F1481)</f>
        <v>0</v>
      </c>
      <c r="G1481" s="11">
        <f>'Planuojami Pirkimai'!G1481</f>
        <v>0</v>
      </c>
      <c r="H1481" s="5">
        <f>'Planuojami Pirkimai'!H1481</f>
        <v>0</v>
      </c>
      <c r="I1481" s="11">
        <f>'Planuojami Pirkimai'!I1481</f>
        <v>0</v>
      </c>
      <c r="J1481" s="5">
        <f>IFERROR(VLOOKUP('Planuojami Pirkimai'!J1481,QuarterTable,2,FALSE),'Planuojami Pirkimai'!J1481)</f>
        <v>0</v>
      </c>
      <c r="K1481" s="5">
        <f>IFERROR(VLOOKUP('Planuojami Pirkimai'!K1481,QuarterTable,2,FALSE),'Planuojami Pirkimai'!K1481)</f>
        <v>0</v>
      </c>
      <c r="L1481" s="5">
        <f>IFERROR(VLOOKUP('Planuojami Pirkimai'!L1481,YesNoTable,2,FALSE),-1)</f>
        <v>-1</v>
      </c>
      <c r="M1481" s="5">
        <f>IFERROR(VLOOKUP('Planuojami Pirkimai'!M1481,YesNoTable,2,FALSE),-1)</f>
        <v>-1</v>
      </c>
      <c r="N1481" s="5">
        <f>IFERROR(VLOOKUP('Planuojami Pirkimai'!N1481,YesNoTable,2,FALSE),-1)</f>
        <v>-1</v>
      </c>
      <c r="O1481" s="5">
        <f>IFERROR(VLOOKUP('Planuojami Pirkimai'!O1481,TitleTable,2,FALSE),-1)</f>
        <v>-1</v>
      </c>
      <c r="P1481" s="5">
        <f>('Planuojami Pirkimai'!P1481)</f>
        <v>0</v>
      </c>
      <c r="Q1481" s="5">
        <f>('Planuojami Pirkimai'!Q1481)</f>
        <v>0</v>
      </c>
      <c r="R1481" s="5">
        <f>('Planuojami Pirkimai'!R1481)</f>
        <v>0</v>
      </c>
      <c r="S1481" s="5">
        <f>('Planuojami Pirkimai'!S1481)</f>
        <v>0</v>
      </c>
      <c r="T1481" s="5">
        <f>('Planuojami Pirkimai'!T1481)</f>
        <v>0</v>
      </c>
    </row>
    <row r="1482" spans="1:20" x14ac:dyDescent="0.25">
      <c r="A1482" s="5">
        <f>IFERROR(VLOOKUP('Planuojami Pirkimai'!A1482,PurchaseTypeTable,2,FALSE),-1)</f>
        <v>-1</v>
      </c>
      <c r="B1482" s="5">
        <f>'Planuojami Pirkimai'!B1482</f>
        <v>0</v>
      </c>
      <c r="C1482" s="5">
        <f>IFERROR(VLOOKUP('Planuojami Pirkimai'!C1482,TypeTable,2,FALSE),-1)</f>
        <v>-1</v>
      </c>
      <c r="D1482" s="5">
        <f>'Planuojami Pirkimai'!D1482</f>
        <v>0</v>
      </c>
      <c r="E1482" s="5">
        <f>'Planuojami Pirkimai'!E1482</f>
        <v>0</v>
      </c>
      <c r="F1482" s="5">
        <f>IFERROR(VLOOKUP('Planuojami Pirkimai'!F1482,MeasurementTable,2,FALSE),'Planuojami Pirkimai'!F1482)</f>
        <v>0</v>
      </c>
      <c r="G1482" s="11">
        <f>'Planuojami Pirkimai'!G1482</f>
        <v>0</v>
      </c>
      <c r="H1482" s="5">
        <f>'Planuojami Pirkimai'!H1482</f>
        <v>0</v>
      </c>
      <c r="I1482" s="11">
        <f>'Planuojami Pirkimai'!I1482</f>
        <v>0</v>
      </c>
      <c r="J1482" s="5">
        <f>IFERROR(VLOOKUP('Planuojami Pirkimai'!J1482,QuarterTable,2,FALSE),'Planuojami Pirkimai'!J1482)</f>
        <v>0</v>
      </c>
      <c r="K1482" s="5">
        <f>IFERROR(VLOOKUP('Planuojami Pirkimai'!K1482,QuarterTable,2,FALSE),'Planuojami Pirkimai'!K1482)</f>
        <v>0</v>
      </c>
      <c r="L1482" s="5">
        <f>IFERROR(VLOOKUP('Planuojami Pirkimai'!L1482,YesNoTable,2,FALSE),-1)</f>
        <v>-1</v>
      </c>
      <c r="M1482" s="5">
        <f>IFERROR(VLOOKUP('Planuojami Pirkimai'!M1482,YesNoTable,2,FALSE),-1)</f>
        <v>-1</v>
      </c>
      <c r="N1482" s="5">
        <f>IFERROR(VLOOKUP('Planuojami Pirkimai'!N1482,YesNoTable,2,FALSE),-1)</f>
        <v>-1</v>
      </c>
      <c r="O1482" s="5">
        <f>IFERROR(VLOOKUP('Planuojami Pirkimai'!O1482,TitleTable,2,FALSE),-1)</f>
        <v>-1</v>
      </c>
      <c r="P1482" s="5">
        <f>('Planuojami Pirkimai'!P1482)</f>
        <v>0</v>
      </c>
      <c r="Q1482" s="5">
        <f>('Planuojami Pirkimai'!Q1482)</f>
        <v>0</v>
      </c>
      <c r="R1482" s="5">
        <f>('Planuojami Pirkimai'!R1482)</f>
        <v>0</v>
      </c>
      <c r="S1482" s="5">
        <f>('Planuojami Pirkimai'!S1482)</f>
        <v>0</v>
      </c>
      <c r="T1482" s="5">
        <f>('Planuojami Pirkimai'!T1482)</f>
        <v>0</v>
      </c>
    </row>
    <row r="1483" spans="1:20" x14ac:dyDescent="0.25">
      <c r="A1483" s="5">
        <f>IFERROR(VLOOKUP('Planuojami Pirkimai'!A1483,PurchaseTypeTable,2,FALSE),-1)</f>
        <v>-1</v>
      </c>
      <c r="B1483" s="5">
        <f>'Planuojami Pirkimai'!B1483</f>
        <v>0</v>
      </c>
      <c r="C1483" s="5">
        <f>IFERROR(VLOOKUP('Planuojami Pirkimai'!C1483,TypeTable,2,FALSE),-1)</f>
        <v>-1</v>
      </c>
      <c r="D1483" s="5">
        <f>'Planuojami Pirkimai'!D1483</f>
        <v>0</v>
      </c>
      <c r="E1483" s="5">
        <f>'Planuojami Pirkimai'!E1483</f>
        <v>0</v>
      </c>
      <c r="F1483" s="5">
        <f>IFERROR(VLOOKUP('Planuojami Pirkimai'!F1483,MeasurementTable,2,FALSE),'Planuojami Pirkimai'!F1483)</f>
        <v>0</v>
      </c>
      <c r="G1483" s="11">
        <f>'Planuojami Pirkimai'!G1483</f>
        <v>0</v>
      </c>
      <c r="H1483" s="5">
        <f>'Planuojami Pirkimai'!H1483</f>
        <v>0</v>
      </c>
      <c r="I1483" s="11">
        <f>'Planuojami Pirkimai'!I1483</f>
        <v>0</v>
      </c>
      <c r="J1483" s="5">
        <f>IFERROR(VLOOKUP('Planuojami Pirkimai'!J1483,QuarterTable,2,FALSE),'Planuojami Pirkimai'!J1483)</f>
        <v>0</v>
      </c>
      <c r="K1483" s="5">
        <f>IFERROR(VLOOKUP('Planuojami Pirkimai'!K1483,QuarterTable,2,FALSE),'Planuojami Pirkimai'!K1483)</f>
        <v>0</v>
      </c>
      <c r="L1483" s="5">
        <f>IFERROR(VLOOKUP('Planuojami Pirkimai'!L1483,YesNoTable,2,FALSE),-1)</f>
        <v>-1</v>
      </c>
      <c r="M1483" s="5">
        <f>IFERROR(VLOOKUP('Planuojami Pirkimai'!M1483,YesNoTable,2,FALSE),-1)</f>
        <v>-1</v>
      </c>
      <c r="N1483" s="5">
        <f>IFERROR(VLOOKUP('Planuojami Pirkimai'!N1483,YesNoTable,2,FALSE),-1)</f>
        <v>-1</v>
      </c>
      <c r="O1483" s="5">
        <f>IFERROR(VLOOKUP('Planuojami Pirkimai'!O1483,TitleTable,2,FALSE),-1)</f>
        <v>-1</v>
      </c>
      <c r="P1483" s="5">
        <f>('Planuojami Pirkimai'!P1483)</f>
        <v>0</v>
      </c>
      <c r="Q1483" s="5">
        <f>('Planuojami Pirkimai'!Q1483)</f>
        <v>0</v>
      </c>
      <c r="R1483" s="5">
        <f>('Planuojami Pirkimai'!R1483)</f>
        <v>0</v>
      </c>
      <c r="S1483" s="5">
        <f>('Planuojami Pirkimai'!S1483)</f>
        <v>0</v>
      </c>
      <c r="T1483" s="5">
        <f>('Planuojami Pirkimai'!T1483)</f>
        <v>0</v>
      </c>
    </row>
    <row r="1484" spans="1:20" x14ac:dyDescent="0.25">
      <c r="A1484" s="5">
        <f>IFERROR(VLOOKUP('Planuojami Pirkimai'!A1484,PurchaseTypeTable,2,FALSE),-1)</f>
        <v>-1</v>
      </c>
      <c r="B1484" s="5">
        <f>'Planuojami Pirkimai'!B1484</f>
        <v>0</v>
      </c>
      <c r="C1484" s="5">
        <f>IFERROR(VLOOKUP('Planuojami Pirkimai'!C1484,TypeTable,2,FALSE),-1)</f>
        <v>-1</v>
      </c>
      <c r="D1484" s="5">
        <f>'Planuojami Pirkimai'!D1484</f>
        <v>0</v>
      </c>
      <c r="E1484" s="5">
        <f>'Planuojami Pirkimai'!E1484</f>
        <v>0</v>
      </c>
      <c r="F1484" s="5">
        <f>IFERROR(VLOOKUP('Planuojami Pirkimai'!F1484,MeasurementTable,2,FALSE),'Planuojami Pirkimai'!F1484)</f>
        <v>0</v>
      </c>
      <c r="G1484" s="11">
        <f>'Planuojami Pirkimai'!G1484</f>
        <v>0</v>
      </c>
      <c r="H1484" s="5">
        <f>'Planuojami Pirkimai'!H1484</f>
        <v>0</v>
      </c>
      <c r="I1484" s="11">
        <f>'Planuojami Pirkimai'!I1484</f>
        <v>0</v>
      </c>
      <c r="J1484" s="5">
        <f>IFERROR(VLOOKUP('Planuojami Pirkimai'!J1484,QuarterTable,2,FALSE),'Planuojami Pirkimai'!J1484)</f>
        <v>0</v>
      </c>
      <c r="K1484" s="5">
        <f>IFERROR(VLOOKUP('Planuojami Pirkimai'!K1484,QuarterTable,2,FALSE),'Planuojami Pirkimai'!K1484)</f>
        <v>0</v>
      </c>
      <c r="L1484" s="5">
        <f>IFERROR(VLOOKUP('Planuojami Pirkimai'!L1484,YesNoTable,2,FALSE),-1)</f>
        <v>-1</v>
      </c>
      <c r="M1484" s="5">
        <f>IFERROR(VLOOKUP('Planuojami Pirkimai'!M1484,YesNoTable,2,FALSE),-1)</f>
        <v>-1</v>
      </c>
      <c r="N1484" s="5">
        <f>IFERROR(VLOOKUP('Planuojami Pirkimai'!N1484,YesNoTable,2,FALSE),-1)</f>
        <v>-1</v>
      </c>
      <c r="O1484" s="5">
        <f>IFERROR(VLOOKUP('Planuojami Pirkimai'!O1484,TitleTable,2,FALSE),-1)</f>
        <v>-1</v>
      </c>
      <c r="P1484" s="5">
        <f>('Planuojami Pirkimai'!P1484)</f>
        <v>0</v>
      </c>
      <c r="Q1484" s="5">
        <f>('Planuojami Pirkimai'!Q1484)</f>
        <v>0</v>
      </c>
      <c r="R1484" s="5">
        <f>('Planuojami Pirkimai'!R1484)</f>
        <v>0</v>
      </c>
      <c r="S1484" s="5">
        <f>('Planuojami Pirkimai'!S1484)</f>
        <v>0</v>
      </c>
      <c r="T1484" s="5">
        <f>('Planuojami Pirkimai'!T1484)</f>
        <v>0</v>
      </c>
    </row>
    <row r="1485" spans="1:20" x14ac:dyDescent="0.25">
      <c r="A1485" s="5">
        <f>IFERROR(VLOOKUP('Planuojami Pirkimai'!A1485,PurchaseTypeTable,2,FALSE),-1)</f>
        <v>-1</v>
      </c>
      <c r="B1485" s="5">
        <f>'Planuojami Pirkimai'!B1485</f>
        <v>0</v>
      </c>
      <c r="C1485" s="5">
        <f>IFERROR(VLOOKUP('Planuojami Pirkimai'!C1485,TypeTable,2,FALSE),-1)</f>
        <v>-1</v>
      </c>
      <c r="D1485" s="5">
        <f>'Planuojami Pirkimai'!D1485</f>
        <v>0</v>
      </c>
      <c r="E1485" s="5">
        <f>'Planuojami Pirkimai'!E1485</f>
        <v>0</v>
      </c>
      <c r="F1485" s="5">
        <f>IFERROR(VLOOKUP('Planuojami Pirkimai'!F1485,MeasurementTable,2,FALSE),'Planuojami Pirkimai'!F1485)</f>
        <v>0</v>
      </c>
      <c r="G1485" s="11">
        <f>'Planuojami Pirkimai'!G1485</f>
        <v>0</v>
      </c>
      <c r="H1485" s="5">
        <f>'Planuojami Pirkimai'!H1485</f>
        <v>0</v>
      </c>
      <c r="I1485" s="11">
        <f>'Planuojami Pirkimai'!I1485</f>
        <v>0</v>
      </c>
      <c r="J1485" s="5">
        <f>IFERROR(VLOOKUP('Planuojami Pirkimai'!J1485,QuarterTable,2,FALSE),'Planuojami Pirkimai'!J1485)</f>
        <v>0</v>
      </c>
      <c r="K1485" s="5">
        <f>IFERROR(VLOOKUP('Planuojami Pirkimai'!K1485,QuarterTable,2,FALSE),'Planuojami Pirkimai'!K1485)</f>
        <v>0</v>
      </c>
      <c r="L1485" s="5">
        <f>IFERROR(VLOOKUP('Planuojami Pirkimai'!L1485,YesNoTable,2,FALSE),-1)</f>
        <v>-1</v>
      </c>
      <c r="M1485" s="5">
        <f>IFERROR(VLOOKUP('Planuojami Pirkimai'!M1485,YesNoTable,2,FALSE),-1)</f>
        <v>-1</v>
      </c>
      <c r="N1485" s="5">
        <f>IFERROR(VLOOKUP('Planuojami Pirkimai'!N1485,YesNoTable,2,FALSE),-1)</f>
        <v>-1</v>
      </c>
      <c r="O1485" s="5">
        <f>IFERROR(VLOOKUP('Planuojami Pirkimai'!O1485,TitleTable,2,FALSE),-1)</f>
        <v>-1</v>
      </c>
      <c r="P1485" s="5">
        <f>('Planuojami Pirkimai'!P1485)</f>
        <v>0</v>
      </c>
      <c r="Q1485" s="5">
        <f>('Planuojami Pirkimai'!Q1485)</f>
        <v>0</v>
      </c>
      <c r="R1485" s="5">
        <f>('Planuojami Pirkimai'!R1485)</f>
        <v>0</v>
      </c>
      <c r="S1485" s="5">
        <f>('Planuojami Pirkimai'!S1485)</f>
        <v>0</v>
      </c>
      <c r="T1485" s="5">
        <f>('Planuojami Pirkimai'!T1485)</f>
        <v>0</v>
      </c>
    </row>
    <row r="1486" spans="1:20" x14ac:dyDescent="0.25">
      <c r="A1486" s="5">
        <f>IFERROR(VLOOKUP('Planuojami Pirkimai'!A1486,PurchaseTypeTable,2,FALSE),-1)</f>
        <v>-1</v>
      </c>
      <c r="B1486" s="5">
        <f>'Planuojami Pirkimai'!B1486</f>
        <v>0</v>
      </c>
      <c r="C1486" s="5">
        <f>IFERROR(VLOOKUP('Planuojami Pirkimai'!C1486,TypeTable,2,FALSE),-1)</f>
        <v>-1</v>
      </c>
      <c r="D1486" s="5">
        <f>'Planuojami Pirkimai'!D1486</f>
        <v>0</v>
      </c>
      <c r="E1486" s="5">
        <f>'Planuojami Pirkimai'!E1486</f>
        <v>0</v>
      </c>
      <c r="F1486" s="5">
        <f>IFERROR(VLOOKUP('Planuojami Pirkimai'!F1486,MeasurementTable,2,FALSE),'Planuojami Pirkimai'!F1486)</f>
        <v>0</v>
      </c>
      <c r="G1486" s="11">
        <f>'Planuojami Pirkimai'!G1486</f>
        <v>0</v>
      </c>
      <c r="H1486" s="5">
        <f>'Planuojami Pirkimai'!H1486</f>
        <v>0</v>
      </c>
      <c r="I1486" s="11">
        <f>'Planuojami Pirkimai'!I1486</f>
        <v>0</v>
      </c>
      <c r="J1486" s="5">
        <f>IFERROR(VLOOKUP('Planuojami Pirkimai'!J1486,QuarterTable,2,FALSE),'Planuojami Pirkimai'!J1486)</f>
        <v>0</v>
      </c>
      <c r="K1486" s="5">
        <f>IFERROR(VLOOKUP('Planuojami Pirkimai'!K1486,QuarterTable,2,FALSE),'Planuojami Pirkimai'!K1486)</f>
        <v>0</v>
      </c>
      <c r="L1486" s="5">
        <f>IFERROR(VLOOKUP('Planuojami Pirkimai'!L1486,YesNoTable,2,FALSE),-1)</f>
        <v>-1</v>
      </c>
      <c r="M1486" s="5">
        <f>IFERROR(VLOOKUP('Planuojami Pirkimai'!M1486,YesNoTable,2,FALSE),-1)</f>
        <v>-1</v>
      </c>
      <c r="N1486" s="5">
        <f>IFERROR(VLOOKUP('Planuojami Pirkimai'!N1486,YesNoTable,2,FALSE),-1)</f>
        <v>-1</v>
      </c>
      <c r="O1486" s="5">
        <f>IFERROR(VLOOKUP('Planuojami Pirkimai'!O1486,TitleTable,2,FALSE),-1)</f>
        <v>-1</v>
      </c>
      <c r="P1486" s="5">
        <f>('Planuojami Pirkimai'!P1486)</f>
        <v>0</v>
      </c>
      <c r="Q1486" s="5">
        <f>('Planuojami Pirkimai'!Q1486)</f>
        <v>0</v>
      </c>
      <c r="R1486" s="5">
        <f>('Planuojami Pirkimai'!R1486)</f>
        <v>0</v>
      </c>
      <c r="S1486" s="5">
        <f>('Planuojami Pirkimai'!S1486)</f>
        <v>0</v>
      </c>
      <c r="T1486" s="5">
        <f>('Planuojami Pirkimai'!T1486)</f>
        <v>0</v>
      </c>
    </row>
    <row r="1487" spans="1:20" x14ac:dyDescent="0.25">
      <c r="A1487" s="5">
        <f>IFERROR(VLOOKUP('Planuojami Pirkimai'!A1487,PurchaseTypeTable,2,FALSE),-1)</f>
        <v>-1</v>
      </c>
      <c r="B1487" s="5">
        <f>'Planuojami Pirkimai'!B1487</f>
        <v>0</v>
      </c>
      <c r="C1487" s="5">
        <f>IFERROR(VLOOKUP('Planuojami Pirkimai'!C1487,TypeTable,2,FALSE),-1)</f>
        <v>-1</v>
      </c>
      <c r="D1487" s="5">
        <f>'Planuojami Pirkimai'!D1487</f>
        <v>0</v>
      </c>
      <c r="E1487" s="5">
        <f>'Planuojami Pirkimai'!E1487</f>
        <v>0</v>
      </c>
      <c r="F1487" s="5">
        <f>IFERROR(VLOOKUP('Planuojami Pirkimai'!F1487,MeasurementTable,2,FALSE),'Planuojami Pirkimai'!F1487)</f>
        <v>0</v>
      </c>
      <c r="G1487" s="11">
        <f>'Planuojami Pirkimai'!G1487</f>
        <v>0</v>
      </c>
      <c r="H1487" s="5">
        <f>'Planuojami Pirkimai'!H1487</f>
        <v>0</v>
      </c>
      <c r="I1487" s="11">
        <f>'Planuojami Pirkimai'!I1487</f>
        <v>0</v>
      </c>
      <c r="J1487" s="5">
        <f>IFERROR(VLOOKUP('Planuojami Pirkimai'!J1487,QuarterTable,2,FALSE),'Planuojami Pirkimai'!J1487)</f>
        <v>0</v>
      </c>
      <c r="K1487" s="5">
        <f>IFERROR(VLOOKUP('Planuojami Pirkimai'!K1487,QuarterTable,2,FALSE),'Planuojami Pirkimai'!K1487)</f>
        <v>0</v>
      </c>
      <c r="L1487" s="5">
        <f>IFERROR(VLOOKUP('Planuojami Pirkimai'!L1487,YesNoTable,2,FALSE),-1)</f>
        <v>-1</v>
      </c>
      <c r="M1487" s="5">
        <f>IFERROR(VLOOKUP('Planuojami Pirkimai'!M1487,YesNoTable,2,FALSE),-1)</f>
        <v>-1</v>
      </c>
      <c r="N1487" s="5">
        <f>IFERROR(VLOOKUP('Planuojami Pirkimai'!N1487,YesNoTable,2,FALSE),-1)</f>
        <v>-1</v>
      </c>
      <c r="O1487" s="5">
        <f>IFERROR(VLOOKUP('Planuojami Pirkimai'!O1487,TitleTable,2,FALSE),-1)</f>
        <v>-1</v>
      </c>
      <c r="P1487" s="5">
        <f>('Planuojami Pirkimai'!P1487)</f>
        <v>0</v>
      </c>
      <c r="Q1487" s="5">
        <f>('Planuojami Pirkimai'!Q1487)</f>
        <v>0</v>
      </c>
      <c r="R1487" s="5">
        <f>('Planuojami Pirkimai'!R1487)</f>
        <v>0</v>
      </c>
      <c r="S1487" s="5">
        <f>('Planuojami Pirkimai'!S1487)</f>
        <v>0</v>
      </c>
      <c r="T1487" s="5">
        <f>('Planuojami Pirkimai'!T1487)</f>
        <v>0</v>
      </c>
    </row>
    <row r="1488" spans="1:20" x14ac:dyDescent="0.25">
      <c r="A1488" s="5">
        <f>IFERROR(VLOOKUP('Planuojami Pirkimai'!A1488,PurchaseTypeTable,2,FALSE),-1)</f>
        <v>-1</v>
      </c>
      <c r="B1488" s="5">
        <f>'Planuojami Pirkimai'!B1488</f>
        <v>0</v>
      </c>
      <c r="C1488" s="5">
        <f>IFERROR(VLOOKUP('Planuojami Pirkimai'!C1488,TypeTable,2,FALSE),-1)</f>
        <v>-1</v>
      </c>
      <c r="D1488" s="5">
        <f>'Planuojami Pirkimai'!D1488</f>
        <v>0</v>
      </c>
      <c r="E1488" s="5">
        <f>'Planuojami Pirkimai'!E1488</f>
        <v>0</v>
      </c>
      <c r="F1488" s="5">
        <f>IFERROR(VLOOKUP('Planuojami Pirkimai'!F1488,MeasurementTable,2,FALSE),'Planuojami Pirkimai'!F1488)</f>
        <v>0</v>
      </c>
      <c r="G1488" s="11">
        <f>'Planuojami Pirkimai'!G1488</f>
        <v>0</v>
      </c>
      <c r="H1488" s="5">
        <f>'Planuojami Pirkimai'!H1488</f>
        <v>0</v>
      </c>
      <c r="I1488" s="11">
        <f>'Planuojami Pirkimai'!I1488</f>
        <v>0</v>
      </c>
      <c r="J1488" s="5">
        <f>IFERROR(VLOOKUP('Planuojami Pirkimai'!J1488,QuarterTable,2,FALSE),'Planuojami Pirkimai'!J1488)</f>
        <v>0</v>
      </c>
      <c r="K1488" s="5">
        <f>IFERROR(VLOOKUP('Planuojami Pirkimai'!K1488,QuarterTable,2,FALSE),'Planuojami Pirkimai'!K1488)</f>
        <v>0</v>
      </c>
      <c r="L1488" s="5">
        <f>IFERROR(VLOOKUP('Planuojami Pirkimai'!L1488,YesNoTable,2,FALSE),-1)</f>
        <v>-1</v>
      </c>
      <c r="M1488" s="5">
        <f>IFERROR(VLOOKUP('Planuojami Pirkimai'!M1488,YesNoTable,2,FALSE),-1)</f>
        <v>-1</v>
      </c>
      <c r="N1488" s="5">
        <f>IFERROR(VLOOKUP('Planuojami Pirkimai'!N1488,YesNoTable,2,FALSE),-1)</f>
        <v>-1</v>
      </c>
      <c r="O1488" s="5">
        <f>IFERROR(VLOOKUP('Planuojami Pirkimai'!O1488,TitleTable,2,FALSE),-1)</f>
        <v>-1</v>
      </c>
      <c r="P1488" s="5">
        <f>('Planuojami Pirkimai'!P1488)</f>
        <v>0</v>
      </c>
      <c r="Q1488" s="5">
        <f>('Planuojami Pirkimai'!Q1488)</f>
        <v>0</v>
      </c>
      <c r="R1488" s="5">
        <f>('Planuojami Pirkimai'!R1488)</f>
        <v>0</v>
      </c>
      <c r="S1488" s="5">
        <f>('Planuojami Pirkimai'!S1488)</f>
        <v>0</v>
      </c>
      <c r="T1488" s="5">
        <f>('Planuojami Pirkimai'!T1488)</f>
        <v>0</v>
      </c>
    </row>
    <row r="1489" spans="1:20" x14ac:dyDescent="0.25">
      <c r="A1489" s="5">
        <f>IFERROR(VLOOKUP('Planuojami Pirkimai'!A1489,PurchaseTypeTable,2,FALSE),-1)</f>
        <v>-1</v>
      </c>
      <c r="B1489" s="5">
        <f>'Planuojami Pirkimai'!B1489</f>
        <v>0</v>
      </c>
      <c r="C1489" s="5">
        <f>IFERROR(VLOOKUP('Planuojami Pirkimai'!C1489,TypeTable,2,FALSE),-1)</f>
        <v>-1</v>
      </c>
      <c r="D1489" s="5">
        <f>'Planuojami Pirkimai'!D1489</f>
        <v>0</v>
      </c>
      <c r="E1489" s="5">
        <f>'Planuojami Pirkimai'!E1489</f>
        <v>0</v>
      </c>
      <c r="F1489" s="5">
        <f>IFERROR(VLOOKUP('Planuojami Pirkimai'!F1489,MeasurementTable,2,FALSE),'Planuojami Pirkimai'!F1489)</f>
        <v>0</v>
      </c>
      <c r="G1489" s="11">
        <f>'Planuojami Pirkimai'!G1489</f>
        <v>0</v>
      </c>
      <c r="H1489" s="5">
        <f>'Planuojami Pirkimai'!H1489</f>
        <v>0</v>
      </c>
      <c r="I1489" s="11">
        <f>'Planuojami Pirkimai'!I1489</f>
        <v>0</v>
      </c>
      <c r="J1489" s="5">
        <f>IFERROR(VLOOKUP('Planuojami Pirkimai'!J1489,QuarterTable,2,FALSE),'Planuojami Pirkimai'!J1489)</f>
        <v>0</v>
      </c>
      <c r="K1489" s="5">
        <f>IFERROR(VLOOKUP('Planuojami Pirkimai'!K1489,QuarterTable,2,FALSE),'Planuojami Pirkimai'!K1489)</f>
        <v>0</v>
      </c>
      <c r="L1489" s="5">
        <f>IFERROR(VLOOKUP('Planuojami Pirkimai'!L1489,YesNoTable,2,FALSE),-1)</f>
        <v>-1</v>
      </c>
      <c r="M1489" s="5">
        <f>IFERROR(VLOOKUP('Planuojami Pirkimai'!M1489,YesNoTable,2,FALSE),-1)</f>
        <v>-1</v>
      </c>
      <c r="N1489" s="5">
        <f>IFERROR(VLOOKUP('Planuojami Pirkimai'!N1489,YesNoTable,2,FALSE),-1)</f>
        <v>-1</v>
      </c>
      <c r="O1489" s="5">
        <f>IFERROR(VLOOKUP('Planuojami Pirkimai'!O1489,TitleTable,2,FALSE),-1)</f>
        <v>-1</v>
      </c>
      <c r="P1489" s="5">
        <f>('Planuojami Pirkimai'!P1489)</f>
        <v>0</v>
      </c>
      <c r="Q1489" s="5">
        <f>('Planuojami Pirkimai'!Q1489)</f>
        <v>0</v>
      </c>
      <c r="R1489" s="5">
        <f>('Planuojami Pirkimai'!R1489)</f>
        <v>0</v>
      </c>
      <c r="S1489" s="5">
        <f>('Planuojami Pirkimai'!S1489)</f>
        <v>0</v>
      </c>
      <c r="T1489" s="5">
        <f>('Planuojami Pirkimai'!T1489)</f>
        <v>0</v>
      </c>
    </row>
    <row r="1490" spans="1:20" x14ac:dyDescent="0.25">
      <c r="A1490" s="5">
        <f>IFERROR(VLOOKUP('Planuojami Pirkimai'!A1490,PurchaseTypeTable,2,FALSE),-1)</f>
        <v>-1</v>
      </c>
      <c r="B1490" s="5">
        <f>'Planuojami Pirkimai'!B1490</f>
        <v>0</v>
      </c>
      <c r="C1490" s="5">
        <f>IFERROR(VLOOKUP('Planuojami Pirkimai'!C1490,TypeTable,2,FALSE),-1)</f>
        <v>-1</v>
      </c>
      <c r="D1490" s="5">
        <f>'Planuojami Pirkimai'!D1490</f>
        <v>0</v>
      </c>
      <c r="E1490" s="5">
        <f>'Planuojami Pirkimai'!E1490</f>
        <v>0</v>
      </c>
      <c r="F1490" s="5">
        <f>IFERROR(VLOOKUP('Planuojami Pirkimai'!F1490,MeasurementTable,2,FALSE),'Planuojami Pirkimai'!F1490)</f>
        <v>0</v>
      </c>
      <c r="G1490" s="11">
        <f>'Planuojami Pirkimai'!G1490</f>
        <v>0</v>
      </c>
      <c r="H1490" s="5">
        <f>'Planuojami Pirkimai'!H1490</f>
        <v>0</v>
      </c>
      <c r="I1490" s="11">
        <f>'Planuojami Pirkimai'!I1490</f>
        <v>0</v>
      </c>
      <c r="J1490" s="5">
        <f>IFERROR(VLOOKUP('Planuojami Pirkimai'!J1490,QuarterTable,2,FALSE),'Planuojami Pirkimai'!J1490)</f>
        <v>0</v>
      </c>
      <c r="K1490" s="5">
        <f>IFERROR(VLOOKUP('Planuojami Pirkimai'!K1490,QuarterTable,2,FALSE),'Planuojami Pirkimai'!K1490)</f>
        <v>0</v>
      </c>
      <c r="L1490" s="5">
        <f>IFERROR(VLOOKUP('Planuojami Pirkimai'!L1490,YesNoTable,2,FALSE),-1)</f>
        <v>-1</v>
      </c>
      <c r="M1490" s="5">
        <f>IFERROR(VLOOKUP('Planuojami Pirkimai'!M1490,YesNoTable,2,FALSE),-1)</f>
        <v>-1</v>
      </c>
      <c r="N1490" s="5">
        <f>IFERROR(VLOOKUP('Planuojami Pirkimai'!N1490,YesNoTable,2,FALSE),-1)</f>
        <v>-1</v>
      </c>
      <c r="O1490" s="5">
        <f>IFERROR(VLOOKUP('Planuojami Pirkimai'!O1490,TitleTable,2,FALSE),-1)</f>
        <v>-1</v>
      </c>
      <c r="P1490" s="5">
        <f>('Planuojami Pirkimai'!P1490)</f>
        <v>0</v>
      </c>
      <c r="Q1490" s="5">
        <f>('Planuojami Pirkimai'!Q1490)</f>
        <v>0</v>
      </c>
      <c r="R1490" s="5">
        <f>('Planuojami Pirkimai'!R1490)</f>
        <v>0</v>
      </c>
      <c r="S1490" s="5">
        <f>('Planuojami Pirkimai'!S1490)</f>
        <v>0</v>
      </c>
      <c r="T1490" s="5">
        <f>('Planuojami Pirkimai'!T1490)</f>
        <v>0</v>
      </c>
    </row>
    <row r="1491" spans="1:20" x14ac:dyDescent="0.25">
      <c r="A1491" s="5">
        <f>IFERROR(VLOOKUP('Planuojami Pirkimai'!A1491,PurchaseTypeTable,2,FALSE),-1)</f>
        <v>-1</v>
      </c>
      <c r="B1491" s="5">
        <f>'Planuojami Pirkimai'!B1491</f>
        <v>0</v>
      </c>
      <c r="C1491" s="5">
        <f>IFERROR(VLOOKUP('Planuojami Pirkimai'!C1491,TypeTable,2,FALSE),-1)</f>
        <v>-1</v>
      </c>
      <c r="D1491" s="5">
        <f>'Planuojami Pirkimai'!D1491</f>
        <v>0</v>
      </c>
      <c r="E1491" s="5">
        <f>'Planuojami Pirkimai'!E1491</f>
        <v>0</v>
      </c>
      <c r="F1491" s="5">
        <f>IFERROR(VLOOKUP('Planuojami Pirkimai'!F1491,MeasurementTable,2,FALSE),'Planuojami Pirkimai'!F1491)</f>
        <v>0</v>
      </c>
      <c r="G1491" s="11">
        <f>'Planuojami Pirkimai'!G1491</f>
        <v>0</v>
      </c>
      <c r="H1491" s="5">
        <f>'Planuojami Pirkimai'!H1491</f>
        <v>0</v>
      </c>
      <c r="I1491" s="11">
        <f>'Planuojami Pirkimai'!I1491</f>
        <v>0</v>
      </c>
      <c r="J1491" s="5">
        <f>IFERROR(VLOOKUP('Planuojami Pirkimai'!J1491,QuarterTable,2,FALSE),'Planuojami Pirkimai'!J1491)</f>
        <v>0</v>
      </c>
      <c r="K1491" s="5">
        <f>IFERROR(VLOOKUP('Planuojami Pirkimai'!K1491,QuarterTable,2,FALSE),'Planuojami Pirkimai'!K1491)</f>
        <v>0</v>
      </c>
      <c r="L1491" s="5">
        <f>IFERROR(VLOOKUP('Planuojami Pirkimai'!L1491,YesNoTable,2,FALSE),-1)</f>
        <v>-1</v>
      </c>
      <c r="M1491" s="5">
        <f>IFERROR(VLOOKUP('Planuojami Pirkimai'!M1491,YesNoTable,2,FALSE),-1)</f>
        <v>-1</v>
      </c>
      <c r="N1491" s="5">
        <f>IFERROR(VLOOKUP('Planuojami Pirkimai'!N1491,YesNoTable,2,FALSE),-1)</f>
        <v>-1</v>
      </c>
      <c r="O1491" s="5">
        <f>IFERROR(VLOOKUP('Planuojami Pirkimai'!O1491,TitleTable,2,FALSE),-1)</f>
        <v>-1</v>
      </c>
      <c r="P1491" s="5">
        <f>('Planuojami Pirkimai'!P1491)</f>
        <v>0</v>
      </c>
      <c r="Q1491" s="5">
        <f>('Planuojami Pirkimai'!Q1491)</f>
        <v>0</v>
      </c>
      <c r="R1491" s="5">
        <f>('Planuojami Pirkimai'!R1491)</f>
        <v>0</v>
      </c>
      <c r="S1491" s="5">
        <f>('Planuojami Pirkimai'!S1491)</f>
        <v>0</v>
      </c>
      <c r="T1491" s="5">
        <f>('Planuojami Pirkimai'!T1491)</f>
        <v>0</v>
      </c>
    </row>
    <row r="1492" spans="1:20" x14ac:dyDescent="0.25">
      <c r="A1492" s="5">
        <f>IFERROR(VLOOKUP('Planuojami Pirkimai'!A1492,PurchaseTypeTable,2,FALSE),-1)</f>
        <v>-1</v>
      </c>
      <c r="B1492" s="5">
        <f>'Planuojami Pirkimai'!B1492</f>
        <v>0</v>
      </c>
      <c r="C1492" s="5">
        <f>IFERROR(VLOOKUP('Planuojami Pirkimai'!C1492,TypeTable,2,FALSE),-1)</f>
        <v>-1</v>
      </c>
      <c r="D1492" s="5">
        <f>'Planuojami Pirkimai'!D1492</f>
        <v>0</v>
      </c>
      <c r="E1492" s="5">
        <f>'Planuojami Pirkimai'!E1492</f>
        <v>0</v>
      </c>
      <c r="F1492" s="5">
        <f>IFERROR(VLOOKUP('Planuojami Pirkimai'!F1492,MeasurementTable,2,FALSE),'Planuojami Pirkimai'!F1492)</f>
        <v>0</v>
      </c>
      <c r="G1492" s="11">
        <f>'Planuojami Pirkimai'!G1492</f>
        <v>0</v>
      </c>
      <c r="H1492" s="5">
        <f>'Planuojami Pirkimai'!H1492</f>
        <v>0</v>
      </c>
      <c r="I1492" s="11">
        <f>'Planuojami Pirkimai'!I1492</f>
        <v>0</v>
      </c>
      <c r="J1492" s="5">
        <f>IFERROR(VLOOKUP('Planuojami Pirkimai'!J1492,QuarterTable,2,FALSE),'Planuojami Pirkimai'!J1492)</f>
        <v>0</v>
      </c>
      <c r="K1492" s="5">
        <f>IFERROR(VLOOKUP('Planuojami Pirkimai'!K1492,QuarterTable,2,FALSE),'Planuojami Pirkimai'!K1492)</f>
        <v>0</v>
      </c>
      <c r="L1492" s="5">
        <f>IFERROR(VLOOKUP('Planuojami Pirkimai'!L1492,YesNoTable,2,FALSE),-1)</f>
        <v>-1</v>
      </c>
      <c r="M1492" s="5">
        <f>IFERROR(VLOOKUP('Planuojami Pirkimai'!M1492,YesNoTable,2,FALSE),-1)</f>
        <v>-1</v>
      </c>
      <c r="N1492" s="5">
        <f>IFERROR(VLOOKUP('Planuojami Pirkimai'!N1492,YesNoTable,2,FALSE),-1)</f>
        <v>-1</v>
      </c>
      <c r="O1492" s="5">
        <f>IFERROR(VLOOKUP('Planuojami Pirkimai'!O1492,TitleTable,2,FALSE),-1)</f>
        <v>-1</v>
      </c>
      <c r="P1492" s="5">
        <f>('Planuojami Pirkimai'!P1492)</f>
        <v>0</v>
      </c>
      <c r="Q1492" s="5">
        <f>('Planuojami Pirkimai'!Q1492)</f>
        <v>0</v>
      </c>
      <c r="R1492" s="5">
        <f>('Planuojami Pirkimai'!R1492)</f>
        <v>0</v>
      </c>
      <c r="S1492" s="5">
        <f>('Planuojami Pirkimai'!S1492)</f>
        <v>0</v>
      </c>
      <c r="T1492" s="5">
        <f>('Planuojami Pirkimai'!T1492)</f>
        <v>0</v>
      </c>
    </row>
    <row r="1493" spans="1:20" x14ac:dyDescent="0.25">
      <c r="A1493" s="5">
        <f>IFERROR(VLOOKUP('Planuojami Pirkimai'!A1493,PurchaseTypeTable,2,FALSE),-1)</f>
        <v>-1</v>
      </c>
      <c r="B1493" s="5">
        <f>'Planuojami Pirkimai'!B1493</f>
        <v>0</v>
      </c>
      <c r="C1493" s="5">
        <f>IFERROR(VLOOKUP('Planuojami Pirkimai'!C1493,TypeTable,2,FALSE),-1)</f>
        <v>-1</v>
      </c>
      <c r="D1493" s="5">
        <f>'Planuojami Pirkimai'!D1493</f>
        <v>0</v>
      </c>
      <c r="E1493" s="5">
        <f>'Planuojami Pirkimai'!E1493</f>
        <v>0</v>
      </c>
      <c r="F1493" s="5">
        <f>IFERROR(VLOOKUP('Planuojami Pirkimai'!F1493,MeasurementTable,2,FALSE),'Planuojami Pirkimai'!F1493)</f>
        <v>0</v>
      </c>
      <c r="G1493" s="11">
        <f>'Planuojami Pirkimai'!G1493</f>
        <v>0</v>
      </c>
      <c r="H1493" s="5">
        <f>'Planuojami Pirkimai'!H1493</f>
        <v>0</v>
      </c>
      <c r="I1493" s="11">
        <f>'Planuojami Pirkimai'!I1493</f>
        <v>0</v>
      </c>
      <c r="J1493" s="5">
        <f>IFERROR(VLOOKUP('Planuojami Pirkimai'!J1493,QuarterTable,2,FALSE),'Planuojami Pirkimai'!J1493)</f>
        <v>0</v>
      </c>
      <c r="K1493" s="5">
        <f>IFERROR(VLOOKUP('Planuojami Pirkimai'!K1493,QuarterTable,2,FALSE),'Planuojami Pirkimai'!K1493)</f>
        <v>0</v>
      </c>
      <c r="L1493" s="5">
        <f>IFERROR(VLOOKUP('Planuojami Pirkimai'!L1493,YesNoTable,2,FALSE),-1)</f>
        <v>-1</v>
      </c>
      <c r="M1493" s="5">
        <f>IFERROR(VLOOKUP('Planuojami Pirkimai'!M1493,YesNoTable,2,FALSE),-1)</f>
        <v>-1</v>
      </c>
      <c r="N1493" s="5">
        <f>IFERROR(VLOOKUP('Planuojami Pirkimai'!N1493,YesNoTable,2,FALSE),-1)</f>
        <v>-1</v>
      </c>
      <c r="O1493" s="5">
        <f>IFERROR(VLOOKUP('Planuojami Pirkimai'!O1493,TitleTable,2,FALSE),-1)</f>
        <v>-1</v>
      </c>
      <c r="P1493" s="5">
        <f>('Planuojami Pirkimai'!P1493)</f>
        <v>0</v>
      </c>
      <c r="Q1493" s="5">
        <f>('Planuojami Pirkimai'!Q1493)</f>
        <v>0</v>
      </c>
      <c r="R1493" s="5">
        <f>('Planuojami Pirkimai'!R1493)</f>
        <v>0</v>
      </c>
      <c r="S1493" s="5">
        <f>('Planuojami Pirkimai'!S1493)</f>
        <v>0</v>
      </c>
      <c r="T1493" s="5">
        <f>('Planuojami Pirkimai'!T1493)</f>
        <v>0</v>
      </c>
    </row>
    <row r="1494" spans="1:20" x14ac:dyDescent="0.25">
      <c r="A1494" s="5">
        <f>IFERROR(VLOOKUP('Planuojami Pirkimai'!A1494,PurchaseTypeTable,2,FALSE),-1)</f>
        <v>-1</v>
      </c>
      <c r="B1494" s="5">
        <f>'Planuojami Pirkimai'!B1494</f>
        <v>0</v>
      </c>
      <c r="C1494" s="5">
        <f>IFERROR(VLOOKUP('Planuojami Pirkimai'!C1494,TypeTable,2,FALSE),-1)</f>
        <v>-1</v>
      </c>
      <c r="D1494" s="5">
        <f>'Planuojami Pirkimai'!D1494</f>
        <v>0</v>
      </c>
      <c r="E1494" s="5">
        <f>'Planuojami Pirkimai'!E1494</f>
        <v>0</v>
      </c>
      <c r="F1494" s="5">
        <f>IFERROR(VLOOKUP('Planuojami Pirkimai'!F1494,MeasurementTable,2,FALSE),'Planuojami Pirkimai'!F1494)</f>
        <v>0</v>
      </c>
      <c r="G1494" s="11">
        <f>'Planuojami Pirkimai'!G1494</f>
        <v>0</v>
      </c>
      <c r="H1494" s="5">
        <f>'Planuojami Pirkimai'!H1494</f>
        <v>0</v>
      </c>
      <c r="I1494" s="11">
        <f>'Planuojami Pirkimai'!I1494</f>
        <v>0</v>
      </c>
      <c r="J1494" s="5">
        <f>IFERROR(VLOOKUP('Planuojami Pirkimai'!J1494,QuarterTable,2,FALSE),'Planuojami Pirkimai'!J1494)</f>
        <v>0</v>
      </c>
      <c r="K1494" s="5">
        <f>IFERROR(VLOOKUP('Planuojami Pirkimai'!K1494,QuarterTable,2,FALSE),'Planuojami Pirkimai'!K1494)</f>
        <v>0</v>
      </c>
      <c r="L1494" s="5">
        <f>IFERROR(VLOOKUP('Planuojami Pirkimai'!L1494,YesNoTable,2,FALSE),-1)</f>
        <v>-1</v>
      </c>
      <c r="M1494" s="5">
        <f>IFERROR(VLOOKUP('Planuojami Pirkimai'!M1494,YesNoTable,2,FALSE),-1)</f>
        <v>-1</v>
      </c>
      <c r="N1494" s="5">
        <f>IFERROR(VLOOKUP('Planuojami Pirkimai'!N1494,YesNoTable,2,FALSE),-1)</f>
        <v>-1</v>
      </c>
      <c r="O1494" s="5">
        <f>IFERROR(VLOOKUP('Planuojami Pirkimai'!O1494,TitleTable,2,FALSE),-1)</f>
        <v>-1</v>
      </c>
      <c r="P1494" s="5">
        <f>('Planuojami Pirkimai'!P1494)</f>
        <v>0</v>
      </c>
      <c r="Q1494" s="5">
        <f>('Planuojami Pirkimai'!Q1494)</f>
        <v>0</v>
      </c>
      <c r="R1494" s="5">
        <f>('Planuojami Pirkimai'!R1494)</f>
        <v>0</v>
      </c>
      <c r="S1494" s="5">
        <f>('Planuojami Pirkimai'!S1494)</f>
        <v>0</v>
      </c>
      <c r="T1494" s="5">
        <f>('Planuojami Pirkimai'!T1494)</f>
        <v>0</v>
      </c>
    </row>
    <row r="1495" spans="1:20" x14ac:dyDescent="0.25">
      <c r="A1495" s="5">
        <f>IFERROR(VLOOKUP('Planuojami Pirkimai'!A1495,PurchaseTypeTable,2,FALSE),-1)</f>
        <v>-1</v>
      </c>
      <c r="B1495" s="5">
        <f>'Planuojami Pirkimai'!B1495</f>
        <v>0</v>
      </c>
      <c r="C1495" s="5">
        <f>IFERROR(VLOOKUP('Planuojami Pirkimai'!C1495,TypeTable,2,FALSE),-1)</f>
        <v>-1</v>
      </c>
      <c r="D1495" s="5">
        <f>'Planuojami Pirkimai'!D1495</f>
        <v>0</v>
      </c>
      <c r="E1495" s="5">
        <f>'Planuojami Pirkimai'!E1495</f>
        <v>0</v>
      </c>
      <c r="F1495" s="5">
        <f>IFERROR(VLOOKUP('Planuojami Pirkimai'!F1495,MeasurementTable,2,FALSE),'Planuojami Pirkimai'!F1495)</f>
        <v>0</v>
      </c>
      <c r="G1495" s="11">
        <f>'Planuojami Pirkimai'!G1495</f>
        <v>0</v>
      </c>
      <c r="H1495" s="5">
        <f>'Planuojami Pirkimai'!H1495</f>
        <v>0</v>
      </c>
      <c r="I1495" s="11">
        <f>'Planuojami Pirkimai'!I1495</f>
        <v>0</v>
      </c>
      <c r="J1495" s="5">
        <f>IFERROR(VLOOKUP('Planuojami Pirkimai'!J1495,QuarterTable,2,FALSE),'Planuojami Pirkimai'!J1495)</f>
        <v>0</v>
      </c>
      <c r="K1495" s="5">
        <f>IFERROR(VLOOKUP('Planuojami Pirkimai'!K1495,QuarterTable,2,FALSE),'Planuojami Pirkimai'!K1495)</f>
        <v>0</v>
      </c>
      <c r="L1495" s="5">
        <f>IFERROR(VLOOKUP('Planuojami Pirkimai'!L1495,YesNoTable,2,FALSE),-1)</f>
        <v>-1</v>
      </c>
      <c r="M1495" s="5">
        <f>IFERROR(VLOOKUP('Planuojami Pirkimai'!M1495,YesNoTable,2,FALSE),-1)</f>
        <v>-1</v>
      </c>
      <c r="N1495" s="5">
        <f>IFERROR(VLOOKUP('Planuojami Pirkimai'!N1495,YesNoTable,2,FALSE),-1)</f>
        <v>-1</v>
      </c>
      <c r="O1495" s="5">
        <f>IFERROR(VLOOKUP('Planuojami Pirkimai'!O1495,TitleTable,2,FALSE),-1)</f>
        <v>-1</v>
      </c>
      <c r="P1495" s="5">
        <f>('Planuojami Pirkimai'!P1495)</f>
        <v>0</v>
      </c>
      <c r="Q1495" s="5">
        <f>('Planuojami Pirkimai'!Q1495)</f>
        <v>0</v>
      </c>
      <c r="R1495" s="5">
        <f>('Planuojami Pirkimai'!R1495)</f>
        <v>0</v>
      </c>
      <c r="S1495" s="5">
        <f>('Planuojami Pirkimai'!S1495)</f>
        <v>0</v>
      </c>
      <c r="T1495" s="5">
        <f>('Planuojami Pirkimai'!T1495)</f>
        <v>0</v>
      </c>
    </row>
    <row r="1496" spans="1:20" x14ac:dyDescent="0.25">
      <c r="A1496" s="5">
        <f>IFERROR(VLOOKUP('Planuojami Pirkimai'!A1496,PurchaseTypeTable,2,FALSE),-1)</f>
        <v>-1</v>
      </c>
      <c r="B1496" s="5">
        <f>'Planuojami Pirkimai'!B1496</f>
        <v>0</v>
      </c>
      <c r="C1496" s="5">
        <f>IFERROR(VLOOKUP('Planuojami Pirkimai'!C1496,TypeTable,2,FALSE),-1)</f>
        <v>-1</v>
      </c>
      <c r="D1496" s="5">
        <f>'Planuojami Pirkimai'!D1496</f>
        <v>0</v>
      </c>
      <c r="E1496" s="5">
        <f>'Planuojami Pirkimai'!E1496</f>
        <v>0</v>
      </c>
      <c r="F1496" s="5">
        <f>IFERROR(VLOOKUP('Planuojami Pirkimai'!F1496,MeasurementTable,2,FALSE),'Planuojami Pirkimai'!F1496)</f>
        <v>0</v>
      </c>
      <c r="G1496" s="11">
        <f>'Planuojami Pirkimai'!G1496</f>
        <v>0</v>
      </c>
      <c r="H1496" s="5">
        <f>'Planuojami Pirkimai'!H1496</f>
        <v>0</v>
      </c>
      <c r="I1496" s="11">
        <f>'Planuojami Pirkimai'!I1496</f>
        <v>0</v>
      </c>
      <c r="J1496" s="5">
        <f>IFERROR(VLOOKUP('Planuojami Pirkimai'!J1496,QuarterTable,2,FALSE),'Planuojami Pirkimai'!J1496)</f>
        <v>0</v>
      </c>
      <c r="K1496" s="5">
        <f>IFERROR(VLOOKUP('Planuojami Pirkimai'!K1496,QuarterTable,2,FALSE),'Planuojami Pirkimai'!K1496)</f>
        <v>0</v>
      </c>
      <c r="L1496" s="5">
        <f>IFERROR(VLOOKUP('Planuojami Pirkimai'!L1496,YesNoTable,2,FALSE),-1)</f>
        <v>-1</v>
      </c>
      <c r="M1496" s="5">
        <f>IFERROR(VLOOKUP('Planuojami Pirkimai'!M1496,YesNoTable,2,FALSE),-1)</f>
        <v>-1</v>
      </c>
      <c r="N1496" s="5">
        <f>IFERROR(VLOOKUP('Planuojami Pirkimai'!N1496,YesNoTable,2,FALSE),-1)</f>
        <v>-1</v>
      </c>
      <c r="O1496" s="5">
        <f>IFERROR(VLOOKUP('Planuojami Pirkimai'!O1496,TitleTable,2,FALSE),-1)</f>
        <v>-1</v>
      </c>
      <c r="P1496" s="5">
        <f>('Planuojami Pirkimai'!P1496)</f>
        <v>0</v>
      </c>
      <c r="Q1496" s="5">
        <f>('Planuojami Pirkimai'!Q1496)</f>
        <v>0</v>
      </c>
      <c r="R1496" s="5">
        <f>('Planuojami Pirkimai'!R1496)</f>
        <v>0</v>
      </c>
      <c r="S1496" s="5">
        <f>('Planuojami Pirkimai'!S1496)</f>
        <v>0</v>
      </c>
      <c r="T1496" s="5">
        <f>('Planuojami Pirkimai'!T1496)</f>
        <v>0</v>
      </c>
    </row>
    <row r="1497" spans="1:20" x14ac:dyDescent="0.25">
      <c r="A1497" s="5">
        <f>IFERROR(VLOOKUP('Planuojami Pirkimai'!A1497,PurchaseTypeTable,2,FALSE),-1)</f>
        <v>-1</v>
      </c>
      <c r="B1497" s="5">
        <f>'Planuojami Pirkimai'!B1497</f>
        <v>0</v>
      </c>
      <c r="C1497" s="5">
        <f>IFERROR(VLOOKUP('Planuojami Pirkimai'!C1497,TypeTable,2,FALSE),-1)</f>
        <v>-1</v>
      </c>
      <c r="D1497" s="5">
        <f>'Planuojami Pirkimai'!D1497</f>
        <v>0</v>
      </c>
      <c r="E1497" s="5">
        <f>'Planuojami Pirkimai'!E1497</f>
        <v>0</v>
      </c>
      <c r="F1497" s="5">
        <f>IFERROR(VLOOKUP('Planuojami Pirkimai'!F1497,MeasurementTable,2,FALSE),'Planuojami Pirkimai'!F1497)</f>
        <v>0</v>
      </c>
      <c r="G1497" s="11">
        <f>'Planuojami Pirkimai'!G1497</f>
        <v>0</v>
      </c>
      <c r="H1497" s="5">
        <f>'Planuojami Pirkimai'!H1497</f>
        <v>0</v>
      </c>
      <c r="I1497" s="11">
        <f>'Planuojami Pirkimai'!I1497</f>
        <v>0</v>
      </c>
      <c r="J1497" s="5">
        <f>IFERROR(VLOOKUP('Planuojami Pirkimai'!J1497,QuarterTable,2,FALSE),'Planuojami Pirkimai'!J1497)</f>
        <v>0</v>
      </c>
      <c r="K1497" s="5">
        <f>IFERROR(VLOOKUP('Planuojami Pirkimai'!K1497,QuarterTable,2,FALSE),'Planuojami Pirkimai'!K1497)</f>
        <v>0</v>
      </c>
      <c r="L1497" s="5">
        <f>IFERROR(VLOOKUP('Planuojami Pirkimai'!L1497,YesNoTable,2,FALSE),-1)</f>
        <v>-1</v>
      </c>
      <c r="M1497" s="5">
        <f>IFERROR(VLOOKUP('Planuojami Pirkimai'!M1497,YesNoTable,2,FALSE),-1)</f>
        <v>-1</v>
      </c>
      <c r="N1497" s="5">
        <f>IFERROR(VLOOKUP('Planuojami Pirkimai'!N1497,YesNoTable,2,FALSE),-1)</f>
        <v>-1</v>
      </c>
      <c r="O1497" s="5">
        <f>IFERROR(VLOOKUP('Planuojami Pirkimai'!O1497,TitleTable,2,FALSE),-1)</f>
        <v>-1</v>
      </c>
      <c r="P1497" s="5">
        <f>('Planuojami Pirkimai'!P1497)</f>
        <v>0</v>
      </c>
      <c r="Q1497" s="5">
        <f>('Planuojami Pirkimai'!Q1497)</f>
        <v>0</v>
      </c>
      <c r="R1497" s="5">
        <f>('Planuojami Pirkimai'!R1497)</f>
        <v>0</v>
      </c>
      <c r="S1497" s="5">
        <f>('Planuojami Pirkimai'!S1497)</f>
        <v>0</v>
      </c>
      <c r="T1497" s="5">
        <f>('Planuojami Pirkimai'!T1497)</f>
        <v>0</v>
      </c>
    </row>
    <row r="1498" spans="1:20" x14ac:dyDescent="0.25">
      <c r="A1498" s="5">
        <f>IFERROR(VLOOKUP('Planuojami Pirkimai'!A1498,PurchaseTypeTable,2,FALSE),-1)</f>
        <v>-1</v>
      </c>
      <c r="B1498" s="5">
        <f>'Planuojami Pirkimai'!B1498</f>
        <v>0</v>
      </c>
      <c r="C1498" s="5">
        <f>IFERROR(VLOOKUP('Planuojami Pirkimai'!C1498,TypeTable,2,FALSE),-1)</f>
        <v>-1</v>
      </c>
      <c r="D1498" s="5">
        <f>'Planuojami Pirkimai'!D1498</f>
        <v>0</v>
      </c>
      <c r="E1498" s="5">
        <f>'Planuojami Pirkimai'!E1498</f>
        <v>0</v>
      </c>
      <c r="F1498" s="5">
        <f>IFERROR(VLOOKUP('Planuojami Pirkimai'!F1498,MeasurementTable,2,FALSE),'Planuojami Pirkimai'!F1498)</f>
        <v>0</v>
      </c>
      <c r="G1498" s="11">
        <f>'Planuojami Pirkimai'!G1498</f>
        <v>0</v>
      </c>
      <c r="H1498" s="5">
        <f>'Planuojami Pirkimai'!H1498</f>
        <v>0</v>
      </c>
      <c r="I1498" s="11">
        <f>'Planuojami Pirkimai'!I1498</f>
        <v>0</v>
      </c>
      <c r="J1498" s="5">
        <f>IFERROR(VLOOKUP('Planuojami Pirkimai'!J1498,QuarterTable,2,FALSE),'Planuojami Pirkimai'!J1498)</f>
        <v>0</v>
      </c>
      <c r="K1498" s="5">
        <f>IFERROR(VLOOKUP('Planuojami Pirkimai'!K1498,QuarterTable,2,FALSE),'Planuojami Pirkimai'!K1498)</f>
        <v>0</v>
      </c>
      <c r="L1498" s="5">
        <f>IFERROR(VLOOKUP('Planuojami Pirkimai'!L1498,YesNoTable,2,FALSE),-1)</f>
        <v>-1</v>
      </c>
      <c r="M1498" s="5">
        <f>IFERROR(VLOOKUP('Planuojami Pirkimai'!M1498,YesNoTable,2,FALSE),-1)</f>
        <v>-1</v>
      </c>
      <c r="N1498" s="5">
        <f>IFERROR(VLOOKUP('Planuojami Pirkimai'!N1498,YesNoTable,2,FALSE),-1)</f>
        <v>-1</v>
      </c>
      <c r="O1498" s="5">
        <f>IFERROR(VLOOKUP('Planuojami Pirkimai'!O1498,TitleTable,2,FALSE),-1)</f>
        <v>-1</v>
      </c>
      <c r="P1498" s="5">
        <f>('Planuojami Pirkimai'!P1498)</f>
        <v>0</v>
      </c>
      <c r="Q1498" s="5">
        <f>('Planuojami Pirkimai'!Q1498)</f>
        <v>0</v>
      </c>
      <c r="R1498" s="5">
        <f>('Planuojami Pirkimai'!R1498)</f>
        <v>0</v>
      </c>
      <c r="S1498" s="5">
        <f>('Planuojami Pirkimai'!S1498)</f>
        <v>0</v>
      </c>
      <c r="T1498" s="5">
        <f>('Planuojami Pirkimai'!T1498)</f>
        <v>0</v>
      </c>
    </row>
    <row r="1499" spans="1:20" x14ac:dyDescent="0.25">
      <c r="A1499" s="5">
        <f>IFERROR(VLOOKUP('Planuojami Pirkimai'!A1499,PurchaseTypeTable,2,FALSE),-1)</f>
        <v>-1</v>
      </c>
      <c r="B1499" s="5">
        <f>'Planuojami Pirkimai'!B1499</f>
        <v>0</v>
      </c>
      <c r="C1499" s="5">
        <f>IFERROR(VLOOKUP('Planuojami Pirkimai'!C1499,TypeTable,2,FALSE),-1)</f>
        <v>-1</v>
      </c>
      <c r="D1499" s="5">
        <f>'Planuojami Pirkimai'!D1499</f>
        <v>0</v>
      </c>
      <c r="E1499" s="5">
        <f>'Planuojami Pirkimai'!E1499</f>
        <v>0</v>
      </c>
      <c r="F1499" s="5">
        <f>IFERROR(VLOOKUP('Planuojami Pirkimai'!F1499,MeasurementTable,2,FALSE),'Planuojami Pirkimai'!F1499)</f>
        <v>0</v>
      </c>
      <c r="G1499" s="11">
        <f>'Planuojami Pirkimai'!G1499</f>
        <v>0</v>
      </c>
      <c r="H1499" s="5">
        <f>'Planuojami Pirkimai'!H1499</f>
        <v>0</v>
      </c>
      <c r="I1499" s="11">
        <f>'Planuojami Pirkimai'!I1499</f>
        <v>0</v>
      </c>
      <c r="J1499" s="5">
        <f>IFERROR(VLOOKUP('Planuojami Pirkimai'!J1499,QuarterTable,2,FALSE),'Planuojami Pirkimai'!J1499)</f>
        <v>0</v>
      </c>
      <c r="K1499" s="5">
        <f>IFERROR(VLOOKUP('Planuojami Pirkimai'!K1499,QuarterTable,2,FALSE),'Planuojami Pirkimai'!K1499)</f>
        <v>0</v>
      </c>
      <c r="L1499" s="5">
        <f>IFERROR(VLOOKUP('Planuojami Pirkimai'!L1499,YesNoTable,2,FALSE),-1)</f>
        <v>-1</v>
      </c>
      <c r="M1499" s="5">
        <f>IFERROR(VLOOKUP('Planuojami Pirkimai'!M1499,YesNoTable,2,FALSE),-1)</f>
        <v>-1</v>
      </c>
      <c r="N1499" s="5">
        <f>IFERROR(VLOOKUP('Planuojami Pirkimai'!N1499,YesNoTable,2,FALSE),-1)</f>
        <v>-1</v>
      </c>
      <c r="O1499" s="5">
        <f>IFERROR(VLOOKUP('Planuojami Pirkimai'!O1499,TitleTable,2,FALSE),-1)</f>
        <v>-1</v>
      </c>
      <c r="P1499" s="5">
        <f>('Planuojami Pirkimai'!P1499)</f>
        <v>0</v>
      </c>
      <c r="Q1499" s="5">
        <f>('Planuojami Pirkimai'!Q1499)</f>
        <v>0</v>
      </c>
      <c r="R1499" s="5">
        <f>('Planuojami Pirkimai'!R1499)</f>
        <v>0</v>
      </c>
      <c r="S1499" s="5">
        <f>('Planuojami Pirkimai'!S1499)</f>
        <v>0</v>
      </c>
      <c r="T1499" s="5">
        <f>('Planuojami Pirkimai'!T1499)</f>
        <v>0</v>
      </c>
    </row>
    <row r="1500" spans="1:20" x14ac:dyDescent="0.25">
      <c r="A1500" s="5">
        <f>IFERROR(VLOOKUP('Planuojami Pirkimai'!A1500,PurchaseTypeTable,2,FALSE),-1)</f>
        <v>-1</v>
      </c>
      <c r="B1500" s="5">
        <f>'Planuojami Pirkimai'!B1500</f>
        <v>0</v>
      </c>
      <c r="C1500" s="5">
        <f>IFERROR(VLOOKUP('Planuojami Pirkimai'!C1500,TypeTable,2,FALSE),-1)</f>
        <v>-1</v>
      </c>
      <c r="D1500" s="5">
        <f>'Planuojami Pirkimai'!D1500</f>
        <v>0</v>
      </c>
      <c r="E1500" s="5">
        <f>'Planuojami Pirkimai'!E1500</f>
        <v>0</v>
      </c>
      <c r="F1500" s="5">
        <f>IFERROR(VLOOKUP('Planuojami Pirkimai'!F1500,MeasurementTable,2,FALSE),'Planuojami Pirkimai'!F1500)</f>
        <v>0</v>
      </c>
      <c r="G1500" s="11">
        <f>'Planuojami Pirkimai'!G1500</f>
        <v>0</v>
      </c>
      <c r="H1500" s="5">
        <f>'Planuojami Pirkimai'!H1500</f>
        <v>0</v>
      </c>
      <c r="I1500" s="11">
        <f>'Planuojami Pirkimai'!I1500</f>
        <v>0</v>
      </c>
      <c r="J1500" s="5">
        <f>IFERROR(VLOOKUP('Planuojami Pirkimai'!J1500,QuarterTable,2,FALSE),'Planuojami Pirkimai'!J1500)</f>
        <v>0</v>
      </c>
      <c r="K1500" s="5">
        <f>IFERROR(VLOOKUP('Planuojami Pirkimai'!K1500,QuarterTable,2,FALSE),'Planuojami Pirkimai'!K1500)</f>
        <v>0</v>
      </c>
      <c r="L1500" s="5">
        <f>IFERROR(VLOOKUP('Planuojami Pirkimai'!L1500,YesNoTable,2,FALSE),-1)</f>
        <v>-1</v>
      </c>
      <c r="M1500" s="5">
        <f>IFERROR(VLOOKUP('Planuojami Pirkimai'!M1500,YesNoTable,2,FALSE),-1)</f>
        <v>-1</v>
      </c>
      <c r="N1500" s="5">
        <f>IFERROR(VLOOKUP('Planuojami Pirkimai'!N1500,YesNoTable,2,FALSE),-1)</f>
        <v>-1</v>
      </c>
      <c r="O1500" s="5">
        <f>IFERROR(VLOOKUP('Planuojami Pirkimai'!O1500,TitleTable,2,FALSE),-1)</f>
        <v>-1</v>
      </c>
      <c r="P1500" s="5">
        <f>('Planuojami Pirkimai'!P1500)</f>
        <v>0</v>
      </c>
      <c r="Q1500" s="5">
        <f>('Planuojami Pirkimai'!Q1500)</f>
        <v>0</v>
      </c>
      <c r="R1500" s="5">
        <f>('Planuojami Pirkimai'!R1500)</f>
        <v>0</v>
      </c>
      <c r="S1500" s="5">
        <f>('Planuojami Pirkimai'!S1500)</f>
        <v>0</v>
      </c>
      <c r="T1500" s="5">
        <f>('Planuojami Pirkimai'!T1500)</f>
        <v>0</v>
      </c>
    </row>
  </sheetData>
  <sheetProtection algorithmName="SHA-512" hashValue="byn/C1gNJ2Jal28fdZPDAODzTwLcLZpezFFkk/xywh3Vr74773q1Xt7OrAeDlRuuVqS9WDQRywSHdXWtlJ8WyA==" saltValue="TGAwwnzOGvGCx8jG2WXf5g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13" sqref="I13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 x14ac:dyDescent="0.25">
      <c r="A1" s="2" t="s">
        <v>56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54</v>
      </c>
      <c r="H1">
        <v>1</v>
      </c>
      <c r="I1" t="s">
        <v>53</v>
      </c>
      <c r="J1">
        <v>1</v>
      </c>
      <c r="K1" s="3" t="s">
        <v>15</v>
      </c>
      <c r="L1">
        <v>1</v>
      </c>
    </row>
    <row r="2" spans="1:12" x14ac:dyDescent="0.25">
      <c r="A2" s="2" t="s">
        <v>57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55</v>
      </c>
      <c r="H2">
        <v>0</v>
      </c>
      <c r="I2" t="s">
        <v>52</v>
      </c>
      <c r="J2">
        <v>2</v>
      </c>
      <c r="K2" s="3" t="s">
        <v>16</v>
      </c>
      <c r="L2">
        <v>2</v>
      </c>
    </row>
    <row r="3" spans="1:12" x14ac:dyDescent="0.25">
      <c r="A3" s="2" t="s">
        <v>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51</v>
      </c>
      <c r="J3">
        <v>3</v>
      </c>
      <c r="K3" s="3" t="s">
        <v>17</v>
      </c>
      <c r="L3">
        <v>3</v>
      </c>
    </row>
    <row r="4" spans="1:12" x14ac:dyDescent="0.25">
      <c r="C4" t="s">
        <v>3</v>
      </c>
      <c r="D4">
        <v>4</v>
      </c>
      <c r="E4" t="s">
        <v>27</v>
      </c>
      <c r="F4">
        <v>4</v>
      </c>
      <c r="I4" t="s">
        <v>50</v>
      </c>
      <c r="J4">
        <v>4</v>
      </c>
      <c r="K4" s="3" t="s">
        <v>18</v>
      </c>
      <c r="L4">
        <v>4</v>
      </c>
    </row>
    <row r="5" spans="1:12" x14ac:dyDescent="0.25">
      <c r="C5" t="s">
        <v>66</v>
      </c>
      <c r="D5">
        <v>5</v>
      </c>
      <c r="I5" t="s">
        <v>49</v>
      </c>
      <c r="J5">
        <v>5</v>
      </c>
    </row>
    <row r="6" spans="1:12" x14ac:dyDescent="0.25">
      <c r="I6" t="s">
        <v>48</v>
      </c>
      <c r="J6">
        <v>6</v>
      </c>
    </row>
    <row r="7" spans="1:12" x14ac:dyDescent="0.25">
      <c r="I7" t="s">
        <v>47</v>
      </c>
      <c r="J7">
        <v>7</v>
      </c>
    </row>
    <row r="8" spans="1:12" x14ac:dyDescent="0.25">
      <c r="I8" t="s">
        <v>46</v>
      </c>
      <c r="J8">
        <v>8</v>
      </c>
    </row>
    <row r="9" spans="1:12" x14ac:dyDescent="0.25">
      <c r="I9" t="s">
        <v>45</v>
      </c>
      <c r="J9">
        <v>9</v>
      </c>
    </row>
    <row r="10" spans="1:12" x14ac:dyDescent="0.25">
      <c r="I10" t="s">
        <v>44</v>
      </c>
      <c r="J10">
        <v>10</v>
      </c>
    </row>
    <row r="11" spans="1:12" x14ac:dyDescent="0.25">
      <c r="I11" t="s">
        <v>43</v>
      </c>
      <c r="J11">
        <v>11</v>
      </c>
    </row>
    <row r="12" spans="1:12" x14ac:dyDescent="0.25">
      <c r="I12" t="s">
        <v>42</v>
      </c>
      <c r="J12">
        <v>12</v>
      </c>
    </row>
    <row r="13" spans="1:12" x14ac:dyDescent="0.25">
      <c r="I13" t="s">
        <v>41</v>
      </c>
      <c r="J13">
        <v>13</v>
      </c>
    </row>
    <row r="14" spans="1:12" x14ac:dyDescent="0.25">
      <c r="I14" t="s">
        <v>40</v>
      </c>
      <c r="J14">
        <v>14</v>
      </c>
    </row>
    <row r="15" spans="1:12" x14ac:dyDescent="0.25">
      <c r="I15" t="s">
        <v>39</v>
      </c>
      <c r="J15">
        <v>15</v>
      </c>
    </row>
    <row r="16" spans="1:12" x14ac:dyDescent="0.25">
      <c r="I16" t="s">
        <v>38</v>
      </c>
      <c r="J16">
        <v>16</v>
      </c>
    </row>
    <row r="17" spans="9:10" x14ac:dyDescent="0.25">
      <c r="I17" t="s">
        <v>37</v>
      </c>
      <c r="J17">
        <v>17</v>
      </c>
    </row>
    <row r="18" spans="9:10" x14ac:dyDescent="0.25">
      <c r="I18" t="s">
        <v>36</v>
      </c>
      <c r="J18">
        <v>18</v>
      </c>
    </row>
  </sheetData>
  <sheetProtection algorithmName="SHA-512" hashValue="t5SaC18qcWBexpSFo+EsAuTzto0t5ygieJONviULUISpQyPppUSIl2Jc9WxUrrdUGHGjh8puL1Gh3fefLx2C9A==" saltValue="/T2q18nTGFVHAEUDVpI/F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Title</vt:lpstr>
      <vt:lpstr>Title_Number</vt:lpstr>
      <vt:lpstr>TitleTable</vt:lpstr>
      <vt:lpstr>Type</vt:lpstr>
      <vt:lpstr>TypeTable</vt:lpstr>
      <vt:lpstr>TypeValue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Vartotojas</cp:lastModifiedBy>
  <dcterms:created xsi:type="dcterms:W3CDTF">2017-11-15T13:10:29Z</dcterms:created>
  <dcterms:modified xsi:type="dcterms:W3CDTF">2018-03-26T05:44:49Z</dcterms:modified>
</cp:coreProperties>
</file>