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ecias\Documents\VP\Viešieji pirkimai\VPK\Ataskaitos planai\"/>
    </mc:Choice>
  </mc:AlternateContent>
  <bookViews>
    <workbookView xWindow="0" yWindow="0" windowWidth="19200" windowHeight="7635"/>
  </bookViews>
  <sheets>
    <sheet name="Planuojami Pirkimai" sheetId="1" r:id="rId1"/>
    <sheet name="Duomenys" sheetId="3" r:id="rId2"/>
    <sheet name="Taisyklės" sheetId="2" r:id="rId3"/>
  </sheets>
  <definedNames>
    <definedName name="Yes_No">Taisyklės!$G$1:$G$2</definedName>
    <definedName name="Yes_No_Numeric">Taisyklės!$H$1:$H$2</definedName>
    <definedName name="YesNoTable">Taisyklės!$G$1:$H$2</definedName>
    <definedName name="Measurement">Taisyklės!$C$1:$C$9</definedName>
    <definedName name="MeasurementTable">Taisyklės!$C$1:$D$9</definedName>
    <definedName name="MeasurementValue">Taisyklės!$D$1:$D$9</definedName>
    <definedName name="Purchase_Type">Taisyklės!$K$1:$K$5</definedName>
    <definedName name="PurchaseTypeTable">Taisyklės!$K$1:$L$5</definedName>
    <definedName name="Quarter">Taisyklės!$E$9:$E$16</definedName>
    <definedName name="QuarterTable">Taisyklės!$E$9:$F$16</definedName>
    <definedName name="Title">Taisyklės!$I$1:$I$19</definedName>
    <definedName name="Title_Number">Taisyklės!$J$1:$J$19</definedName>
    <definedName name="TitleTable">Taisyklės!$I$1:$J$19</definedName>
    <definedName name="Type">Taisyklės!$A$1:$A$3</definedName>
    <definedName name="TypeTable">Taisyklės!$A$1:$B$3</definedName>
    <definedName name="TypeValue">Taisyklės!$B$1:$B$3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3" l="1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3" i="3"/>
  <c r="O4" i="3"/>
  <c r="O5" i="3"/>
  <c r="O6" i="3"/>
  <c r="O7" i="3"/>
  <c r="O8" i="3"/>
  <c r="O9" i="3"/>
  <c r="O10" i="3"/>
  <c r="O11" i="3"/>
  <c r="O12" i="3"/>
  <c r="O2" i="3"/>
  <c r="T300" i="3" l="1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5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22" i="3"/>
  <c r="T1323" i="3"/>
  <c r="T1324" i="3"/>
  <c r="T1325" i="3"/>
  <c r="T1326" i="3"/>
  <c r="T1327" i="3"/>
  <c r="T1328" i="3"/>
  <c r="T1329" i="3"/>
  <c r="T1330" i="3"/>
  <c r="T1331" i="3"/>
  <c r="T1332" i="3"/>
  <c r="T1333" i="3"/>
  <c r="T1334" i="3"/>
  <c r="T1335" i="3"/>
  <c r="T1336" i="3"/>
  <c r="T1337" i="3"/>
  <c r="T1338" i="3"/>
  <c r="T1339" i="3"/>
  <c r="T1340" i="3"/>
  <c r="T1341" i="3"/>
  <c r="T1342" i="3"/>
  <c r="T1343" i="3"/>
  <c r="T1344" i="3"/>
  <c r="T1345" i="3"/>
  <c r="T1346" i="3"/>
  <c r="T1347" i="3"/>
  <c r="T1348" i="3"/>
  <c r="T1349" i="3"/>
  <c r="T1350" i="3"/>
  <c r="T1351" i="3"/>
  <c r="T1352" i="3"/>
  <c r="T1353" i="3"/>
  <c r="T1354" i="3"/>
  <c r="T1355" i="3"/>
  <c r="T1356" i="3"/>
  <c r="T1357" i="3"/>
  <c r="T1358" i="3"/>
  <c r="T1359" i="3"/>
  <c r="T1360" i="3"/>
  <c r="T1361" i="3"/>
  <c r="T1362" i="3"/>
  <c r="T1363" i="3"/>
  <c r="T1364" i="3"/>
  <c r="T1365" i="3"/>
  <c r="T1366" i="3"/>
  <c r="T1367" i="3"/>
  <c r="T1368" i="3"/>
  <c r="T1369" i="3"/>
  <c r="T1370" i="3"/>
  <c r="T1371" i="3"/>
  <c r="T1372" i="3"/>
  <c r="T1373" i="3"/>
  <c r="T1374" i="3"/>
  <c r="T1375" i="3"/>
  <c r="T1376" i="3"/>
  <c r="T1377" i="3"/>
  <c r="T1378" i="3"/>
  <c r="T1379" i="3"/>
  <c r="T1380" i="3"/>
  <c r="T1381" i="3"/>
  <c r="T1382" i="3"/>
  <c r="T1383" i="3"/>
  <c r="T1384" i="3"/>
  <c r="T1385" i="3"/>
  <c r="T1386" i="3"/>
  <c r="T1387" i="3"/>
  <c r="T1388" i="3"/>
  <c r="T1389" i="3"/>
  <c r="T1390" i="3"/>
  <c r="T1391" i="3"/>
  <c r="T1392" i="3"/>
  <c r="T1393" i="3"/>
  <c r="T1394" i="3"/>
  <c r="T1395" i="3"/>
  <c r="T1396" i="3"/>
  <c r="T1397" i="3"/>
  <c r="T1398" i="3"/>
  <c r="T1399" i="3"/>
  <c r="T1400" i="3"/>
  <c r="T1401" i="3"/>
  <c r="T1402" i="3"/>
  <c r="T1403" i="3"/>
  <c r="T1404" i="3"/>
  <c r="T1405" i="3"/>
  <c r="T1406" i="3"/>
  <c r="T1407" i="3"/>
  <c r="T1408" i="3"/>
  <c r="T1409" i="3"/>
  <c r="T1410" i="3"/>
  <c r="T1411" i="3"/>
  <c r="T1412" i="3"/>
  <c r="T1413" i="3"/>
  <c r="T1414" i="3"/>
  <c r="T1415" i="3"/>
  <c r="T1416" i="3"/>
  <c r="T1417" i="3"/>
  <c r="T1418" i="3"/>
  <c r="T1419" i="3"/>
  <c r="T1420" i="3"/>
  <c r="T1421" i="3"/>
  <c r="T1422" i="3"/>
  <c r="T1423" i="3"/>
  <c r="T1424" i="3"/>
  <c r="T1425" i="3"/>
  <c r="T1426" i="3"/>
  <c r="T1427" i="3"/>
  <c r="T1428" i="3"/>
  <c r="T1429" i="3"/>
  <c r="T1430" i="3"/>
  <c r="T1431" i="3"/>
  <c r="T1432" i="3"/>
  <c r="T1433" i="3"/>
  <c r="T1434" i="3"/>
  <c r="T1435" i="3"/>
  <c r="T1436" i="3"/>
  <c r="T1437" i="3"/>
  <c r="T1438" i="3"/>
  <c r="T1439" i="3"/>
  <c r="T1440" i="3"/>
  <c r="T1441" i="3"/>
  <c r="T1442" i="3"/>
  <c r="T1443" i="3"/>
  <c r="T1444" i="3"/>
  <c r="T1445" i="3"/>
  <c r="T1446" i="3"/>
  <c r="T1447" i="3"/>
  <c r="T1448" i="3"/>
  <c r="T1449" i="3"/>
  <c r="T1450" i="3"/>
  <c r="T1451" i="3"/>
  <c r="T1452" i="3"/>
  <c r="T1453" i="3"/>
  <c r="T1454" i="3"/>
  <c r="T1455" i="3"/>
  <c r="T1456" i="3"/>
  <c r="T1457" i="3"/>
  <c r="T1458" i="3"/>
  <c r="T1459" i="3"/>
  <c r="T1460" i="3"/>
  <c r="T1461" i="3"/>
  <c r="T1462" i="3"/>
  <c r="T1463" i="3"/>
  <c r="T1464" i="3"/>
  <c r="T1465" i="3"/>
  <c r="T1466" i="3"/>
  <c r="T1467" i="3"/>
  <c r="T1468" i="3"/>
  <c r="T1469" i="3"/>
  <c r="T1470" i="3"/>
  <c r="T1471" i="3"/>
  <c r="T1472" i="3"/>
  <c r="T1473" i="3"/>
  <c r="T1474" i="3"/>
  <c r="T1475" i="3"/>
  <c r="T1476" i="3"/>
  <c r="T1477" i="3"/>
  <c r="T1478" i="3"/>
  <c r="T1479" i="3"/>
  <c r="T1480" i="3"/>
  <c r="T1481" i="3"/>
  <c r="T1482" i="3"/>
  <c r="T1483" i="3"/>
  <c r="T1484" i="3"/>
  <c r="T1485" i="3"/>
  <c r="T1486" i="3"/>
  <c r="T1487" i="3"/>
  <c r="T1488" i="3"/>
  <c r="T1489" i="3"/>
  <c r="T1490" i="3"/>
  <c r="T1491" i="3"/>
  <c r="T1492" i="3"/>
  <c r="T1493" i="3"/>
  <c r="T1494" i="3"/>
  <c r="T1495" i="3"/>
  <c r="T1496" i="3"/>
  <c r="T1497" i="3"/>
  <c r="T1498" i="3"/>
  <c r="T1499" i="3"/>
  <c r="T1500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40" i="3"/>
  <c r="S1041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080" i="3"/>
  <c r="S1081" i="3"/>
  <c r="S1082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14" i="3"/>
  <c r="S1115" i="3"/>
  <c r="S1116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49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4" i="3"/>
  <c r="S1185" i="3"/>
  <c r="S1186" i="3"/>
  <c r="S1187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46" i="3"/>
  <c r="S1247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5" i="3"/>
  <c r="S1266" i="3"/>
  <c r="S1267" i="3"/>
  <c r="S1268" i="3"/>
  <c r="S1269" i="3"/>
  <c r="S1270" i="3"/>
  <c r="S1271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18" i="3"/>
  <c r="S1319" i="3"/>
  <c r="S1320" i="3"/>
  <c r="S1321" i="3"/>
  <c r="S1322" i="3"/>
  <c r="S1323" i="3"/>
  <c r="S1324" i="3"/>
  <c r="S1325" i="3"/>
  <c r="S1326" i="3"/>
  <c r="S1327" i="3"/>
  <c r="S1328" i="3"/>
  <c r="S1329" i="3"/>
  <c r="S1330" i="3"/>
  <c r="S1331" i="3"/>
  <c r="S1332" i="3"/>
  <c r="S1333" i="3"/>
  <c r="S1334" i="3"/>
  <c r="S1335" i="3"/>
  <c r="S1336" i="3"/>
  <c r="S1337" i="3"/>
  <c r="S1338" i="3"/>
  <c r="S1339" i="3"/>
  <c r="S1340" i="3"/>
  <c r="S1341" i="3"/>
  <c r="S1342" i="3"/>
  <c r="S1343" i="3"/>
  <c r="S1344" i="3"/>
  <c r="S1345" i="3"/>
  <c r="S1346" i="3"/>
  <c r="S1347" i="3"/>
  <c r="S1348" i="3"/>
  <c r="S1349" i="3"/>
  <c r="S1350" i="3"/>
  <c r="S1351" i="3"/>
  <c r="S1352" i="3"/>
  <c r="S1353" i="3"/>
  <c r="S1354" i="3"/>
  <c r="S1355" i="3"/>
  <c r="S1356" i="3"/>
  <c r="S1357" i="3"/>
  <c r="S1358" i="3"/>
  <c r="S1359" i="3"/>
  <c r="S1360" i="3"/>
  <c r="S1361" i="3"/>
  <c r="S1362" i="3"/>
  <c r="S1363" i="3"/>
  <c r="S1364" i="3"/>
  <c r="S1365" i="3"/>
  <c r="S1366" i="3"/>
  <c r="S1367" i="3"/>
  <c r="S1368" i="3"/>
  <c r="S1369" i="3"/>
  <c r="S1370" i="3"/>
  <c r="S1371" i="3"/>
  <c r="S1372" i="3"/>
  <c r="S1373" i="3"/>
  <c r="S1374" i="3"/>
  <c r="S1375" i="3"/>
  <c r="S1376" i="3"/>
  <c r="S1377" i="3"/>
  <c r="S1378" i="3"/>
  <c r="S1379" i="3"/>
  <c r="S1380" i="3"/>
  <c r="S1381" i="3"/>
  <c r="S1382" i="3"/>
  <c r="S1383" i="3"/>
  <c r="S1384" i="3"/>
  <c r="S1385" i="3"/>
  <c r="S1386" i="3"/>
  <c r="S1387" i="3"/>
  <c r="S1388" i="3"/>
  <c r="S1389" i="3"/>
  <c r="S1390" i="3"/>
  <c r="S1391" i="3"/>
  <c r="S1392" i="3"/>
  <c r="S1393" i="3"/>
  <c r="S1394" i="3"/>
  <c r="S1395" i="3"/>
  <c r="S1396" i="3"/>
  <c r="S1397" i="3"/>
  <c r="S1398" i="3"/>
  <c r="S1399" i="3"/>
  <c r="S1400" i="3"/>
  <c r="S1401" i="3"/>
  <c r="S1402" i="3"/>
  <c r="S1403" i="3"/>
  <c r="S1404" i="3"/>
  <c r="S1405" i="3"/>
  <c r="S1406" i="3"/>
  <c r="S1407" i="3"/>
  <c r="S1408" i="3"/>
  <c r="S1409" i="3"/>
  <c r="S1410" i="3"/>
  <c r="S1411" i="3"/>
  <c r="S1412" i="3"/>
  <c r="S1413" i="3"/>
  <c r="S1414" i="3"/>
  <c r="S1415" i="3"/>
  <c r="S1416" i="3"/>
  <c r="S1417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2" i="3"/>
  <c r="S1433" i="3"/>
  <c r="S1434" i="3"/>
  <c r="S1435" i="3"/>
  <c r="S1436" i="3"/>
  <c r="S1437" i="3"/>
  <c r="S1438" i="3"/>
  <c r="S1439" i="3"/>
  <c r="S1440" i="3"/>
  <c r="S1441" i="3"/>
  <c r="S1442" i="3"/>
  <c r="S1443" i="3"/>
  <c r="S1444" i="3"/>
  <c r="S1445" i="3"/>
  <c r="S1446" i="3"/>
  <c r="S1447" i="3"/>
  <c r="S1448" i="3"/>
  <c r="S1449" i="3"/>
  <c r="S1450" i="3"/>
  <c r="S1451" i="3"/>
  <c r="S1452" i="3"/>
  <c r="S1453" i="3"/>
  <c r="S1454" i="3"/>
  <c r="S1455" i="3"/>
  <c r="S1456" i="3"/>
  <c r="S1457" i="3"/>
  <c r="S1458" i="3"/>
  <c r="S1459" i="3"/>
  <c r="S1460" i="3"/>
  <c r="S1461" i="3"/>
  <c r="S1462" i="3"/>
  <c r="S1463" i="3"/>
  <c r="S1464" i="3"/>
  <c r="S1465" i="3"/>
  <c r="S1466" i="3"/>
  <c r="S1467" i="3"/>
  <c r="S1468" i="3"/>
  <c r="S1469" i="3"/>
  <c r="S1470" i="3"/>
  <c r="S1471" i="3"/>
  <c r="S1472" i="3"/>
  <c r="S1473" i="3"/>
  <c r="S1474" i="3"/>
  <c r="S1475" i="3"/>
  <c r="S1476" i="3"/>
  <c r="S1477" i="3"/>
  <c r="S1478" i="3"/>
  <c r="S1479" i="3"/>
  <c r="S1480" i="3"/>
  <c r="S1481" i="3"/>
  <c r="S1482" i="3"/>
  <c r="S1483" i="3"/>
  <c r="S1484" i="3"/>
  <c r="S1485" i="3"/>
  <c r="S1486" i="3"/>
  <c r="S1487" i="3"/>
  <c r="S1488" i="3"/>
  <c r="S1489" i="3"/>
  <c r="S1490" i="3"/>
  <c r="S1491" i="3"/>
  <c r="S1492" i="3"/>
  <c r="S1493" i="3"/>
  <c r="S1494" i="3"/>
  <c r="S1495" i="3"/>
  <c r="S1496" i="3"/>
  <c r="S1497" i="3"/>
  <c r="S1498" i="3"/>
  <c r="S1499" i="3"/>
  <c r="S1500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4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3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6" i="3"/>
  <c r="R1177" i="3"/>
  <c r="R1178" i="3"/>
  <c r="R1179" i="3"/>
  <c r="R1180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3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8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5" i="3"/>
  <c r="R1256" i="3"/>
  <c r="R1257" i="3"/>
  <c r="R1258" i="3"/>
  <c r="R1259" i="3"/>
  <c r="R1260" i="3"/>
  <c r="R1261" i="3"/>
  <c r="R1262" i="3"/>
  <c r="R1263" i="3"/>
  <c r="R1264" i="3"/>
  <c r="R1265" i="3"/>
  <c r="R1266" i="3"/>
  <c r="R1267" i="3"/>
  <c r="R1268" i="3"/>
  <c r="R1269" i="3"/>
  <c r="R1270" i="3"/>
  <c r="R1271" i="3"/>
  <c r="R1272" i="3"/>
  <c r="R1273" i="3"/>
  <c r="R1274" i="3"/>
  <c r="R1275" i="3"/>
  <c r="R1276" i="3"/>
  <c r="R1277" i="3"/>
  <c r="R1278" i="3"/>
  <c r="R1279" i="3"/>
  <c r="R1280" i="3"/>
  <c r="R1281" i="3"/>
  <c r="R1282" i="3"/>
  <c r="R1283" i="3"/>
  <c r="R1284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6" i="3"/>
  <c r="R1317" i="3"/>
  <c r="R1318" i="3"/>
  <c r="R1319" i="3"/>
  <c r="R1320" i="3"/>
  <c r="R1321" i="3"/>
  <c r="R1322" i="3"/>
  <c r="R1323" i="3"/>
  <c r="R1324" i="3"/>
  <c r="R1325" i="3"/>
  <c r="R1326" i="3"/>
  <c r="R1327" i="3"/>
  <c r="R1328" i="3"/>
  <c r="R1329" i="3"/>
  <c r="R1330" i="3"/>
  <c r="R1331" i="3"/>
  <c r="R1332" i="3"/>
  <c r="R1333" i="3"/>
  <c r="R1334" i="3"/>
  <c r="R1335" i="3"/>
  <c r="R1336" i="3"/>
  <c r="R1337" i="3"/>
  <c r="R1338" i="3"/>
  <c r="R1339" i="3"/>
  <c r="R1340" i="3"/>
  <c r="R1341" i="3"/>
  <c r="R1342" i="3"/>
  <c r="R1343" i="3"/>
  <c r="R1344" i="3"/>
  <c r="R1345" i="3"/>
  <c r="R1346" i="3"/>
  <c r="R1347" i="3"/>
  <c r="R1348" i="3"/>
  <c r="R1349" i="3"/>
  <c r="R1350" i="3"/>
  <c r="R1351" i="3"/>
  <c r="R1352" i="3"/>
  <c r="R1353" i="3"/>
  <c r="R1354" i="3"/>
  <c r="R1355" i="3"/>
  <c r="R1356" i="3"/>
  <c r="R1357" i="3"/>
  <c r="R1358" i="3"/>
  <c r="R1359" i="3"/>
  <c r="R1360" i="3"/>
  <c r="R1361" i="3"/>
  <c r="R1362" i="3"/>
  <c r="R1363" i="3"/>
  <c r="R1364" i="3"/>
  <c r="R1365" i="3"/>
  <c r="R1366" i="3"/>
  <c r="R1367" i="3"/>
  <c r="R1368" i="3"/>
  <c r="R1369" i="3"/>
  <c r="R1370" i="3"/>
  <c r="R1371" i="3"/>
  <c r="R1372" i="3"/>
  <c r="R1373" i="3"/>
  <c r="R1374" i="3"/>
  <c r="R1375" i="3"/>
  <c r="R1376" i="3"/>
  <c r="R1377" i="3"/>
  <c r="R1378" i="3"/>
  <c r="R1379" i="3"/>
  <c r="R1380" i="3"/>
  <c r="R1381" i="3"/>
  <c r="R1382" i="3"/>
  <c r="R1383" i="3"/>
  <c r="R1384" i="3"/>
  <c r="R1385" i="3"/>
  <c r="R1386" i="3"/>
  <c r="R1387" i="3"/>
  <c r="R1388" i="3"/>
  <c r="R1389" i="3"/>
  <c r="R1390" i="3"/>
  <c r="R1391" i="3"/>
  <c r="R1392" i="3"/>
  <c r="R1393" i="3"/>
  <c r="R1394" i="3"/>
  <c r="R1395" i="3"/>
  <c r="R1396" i="3"/>
  <c r="R1397" i="3"/>
  <c r="R1398" i="3"/>
  <c r="R1399" i="3"/>
  <c r="R1400" i="3"/>
  <c r="R1401" i="3"/>
  <c r="R1402" i="3"/>
  <c r="R1403" i="3"/>
  <c r="R1404" i="3"/>
  <c r="R1405" i="3"/>
  <c r="R1406" i="3"/>
  <c r="R1407" i="3"/>
  <c r="R1408" i="3"/>
  <c r="R1409" i="3"/>
  <c r="R1410" i="3"/>
  <c r="R1411" i="3"/>
  <c r="R1412" i="3"/>
  <c r="R1413" i="3"/>
  <c r="R1414" i="3"/>
  <c r="R1415" i="3"/>
  <c r="R1416" i="3"/>
  <c r="R1417" i="3"/>
  <c r="R1418" i="3"/>
  <c r="R1419" i="3"/>
  <c r="R1420" i="3"/>
  <c r="R1421" i="3"/>
  <c r="R1422" i="3"/>
  <c r="R1423" i="3"/>
  <c r="R1424" i="3"/>
  <c r="R1425" i="3"/>
  <c r="R1426" i="3"/>
  <c r="R1427" i="3"/>
  <c r="R1428" i="3"/>
  <c r="R1429" i="3"/>
  <c r="R1430" i="3"/>
  <c r="R1431" i="3"/>
  <c r="R1432" i="3"/>
  <c r="R1433" i="3"/>
  <c r="R1434" i="3"/>
  <c r="R1435" i="3"/>
  <c r="R1436" i="3"/>
  <c r="R1437" i="3"/>
  <c r="R1438" i="3"/>
  <c r="R1439" i="3"/>
  <c r="R1440" i="3"/>
  <c r="R1441" i="3"/>
  <c r="R1442" i="3"/>
  <c r="R1443" i="3"/>
  <c r="R1444" i="3"/>
  <c r="R1445" i="3"/>
  <c r="R1446" i="3"/>
  <c r="R1447" i="3"/>
  <c r="R1448" i="3"/>
  <c r="R1449" i="3"/>
  <c r="R1450" i="3"/>
  <c r="R1451" i="3"/>
  <c r="R1452" i="3"/>
  <c r="R1453" i="3"/>
  <c r="R1454" i="3"/>
  <c r="R1455" i="3"/>
  <c r="R1456" i="3"/>
  <c r="R1457" i="3"/>
  <c r="R1458" i="3"/>
  <c r="R1459" i="3"/>
  <c r="R1460" i="3"/>
  <c r="R1461" i="3"/>
  <c r="R1462" i="3"/>
  <c r="R1463" i="3"/>
  <c r="R1464" i="3"/>
  <c r="R1465" i="3"/>
  <c r="R1466" i="3"/>
  <c r="R1467" i="3"/>
  <c r="R1468" i="3"/>
  <c r="R1469" i="3"/>
  <c r="R1470" i="3"/>
  <c r="R1471" i="3"/>
  <c r="R1472" i="3"/>
  <c r="R1473" i="3"/>
  <c r="R1474" i="3"/>
  <c r="R1475" i="3"/>
  <c r="R1476" i="3"/>
  <c r="R1477" i="3"/>
  <c r="R1478" i="3"/>
  <c r="R1479" i="3"/>
  <c r="R1480" i="3"/>
  <c r="R1481" i="3"/>
  <c r="R1482" i="3"/>
  <c r="R1483" i="3"/>
  <c r="R1484" i="3"/>
  <c r="R1485" i="3"/>
  <c r="R1486" i="3"/>
  <c r="R1487" i="3"/>
  <c r="R1488" i="3"/>
  <c r="R1489" i="3"/>
  <c r="R1490" i="3"/>
  <c r="R1491" i="3"/>
  <c r="R1492" i="3"/>
  <c r="R1493" i="3"/>
  <c r="R1494" i="3"/>
  <c r="R1495" i="3"/>
  <c r="R1496" i="3"/>
  <c r="R1497" i="3"/>
  <c r="R1498" i="3"/>
  <c r="R1499" i="3"/>
  <c r="R1500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3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K2" i="3" l="1"/>
  <c r="J2" i="3"/>
  <c r="I2" i="3"/>
  <c r="H2" i="3"/>
  <c r="G2" i="3"/>
  <c r="A2" i="3"/>
  <c r="N2" i="3" l="1"/>
  <c r="M2" i="3"/>
  <c r="L2" i="3"/>
  <c r="C2" i="3"/>
  <c r="T2" i="3" l="1"/>
  <c r="S2" i="3"/>
  <c r="R2" i="3"/>
  <c r="Q2" i="3"/>
  <c r="P2" i="3"/>
  <c r="E2" i="3"/>
  <c r="D2" i="3"/>
  <c r="F2" i="3"/>
  <c r="B2" i="3"/>
</calcChain>
</file>

<file path=xl/sharedStrings.xml><?xml version="1.0" encoding="utf-8"?>
<sst xmlns="http://schemas.openxmlformats.org/spreadsheetml/2006/main" count="286" uniqueCount="187">
  <si>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</si>
  <si>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EUR</t>
  </si>
  <si>
    <t>kg</t>
  </si>
  <si>
    <t>l</t>
  </si>
  <si>
    <t>kWh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</si>
  <si>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</si>
  <si>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</si>
  <si>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</si>
  <si>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</si>
  <si>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</si>
  <si>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</si>
  <si>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</si>
  <si>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</si>
  <si>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</si>
  <si>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t xml:space="preserve">Planned scope 
(Planuojama apimtis) </t>
  </si>
  <si>
    <t>1-Tarptautiniai ir supaprastinti pirkimai</t>
  </si>
  <si>
    <t>2-Supaprastinti pirkimai pagal Viešųjų pirkimų įstatymo 25 straipsnio 3 dalį</t>
  </si>
  <si>
    <t>3-Supaprastinti pirkimai pagal Viešųjų pirkimų įstatymo 25 straipsnio 4 dalį</t>
  </si>
  <si>
    <t>4-Vidaus sandoriai</t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</si>
  <si>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</si>
  <si>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</si>
  <si>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</si>
  <si>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</si>
  <si>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</si>
  <si>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t>2018-I ketv.</t>
  </si>
  <si>
    <t>2018-II ketv.</t>
  </si>
  <si>
    <t>2018-III ketv.</t>
  </si>
  <si>
    <t>2018-IV ketv.</t>
  </si>
  <si>
    <r>
      <t xml:space="preserve">Pirkimo tipas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Purchase Type
</t>
    </r>
    <r>
      <rPr>
        <b/>
        <i/>
        <sz val="10"/>
        <color rgb="FFFF0000"/>
        <rFont val="Calibri"/>
        <family val="2"/>
        <scheme val="minor"/>
      </rPr>
      <t>Mandatory*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</si>
  <si>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Numatoma pirkimo apimtis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Įrašykite skaitinę reikšmę</t>
    </r>
    <r>
      <rPr>
        <b/>
        <sz val="11"/>
        <color theme="1"/>
        <rFont val="Calibri"/>
        <family val="2"/>
        <scheme val="minor"/>
      </rPr>
      <t xml:space="preserve">
Planned scope
</t>
    </r>
    <r>
      <rPr>
        <b/>
        <i/>
        <sz val="10"/>
        <color rgb="FFFF0000"/>
        <rFont val="Calibri"/>
        <family val="2"/>
        <scheme val="minor"/>
      </rPr>
      <t>Mandatory *</t>
    </r>
  </si>
  <si>
    <r>
      <t xml:space="preserve">Matavimo vienetas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Pasirinkite iš sąrašo arba įrašykite reikšmę</t>
    </r>
    <r>
      <rPr>
        <b/>
        <sz val="11"/>
        <color theme="1"/>
        <rFont val="Calibri"/>
        <family val="2"/>
        <scheme val="minor"/>
      </rPr>
      <t xml:space="preserve">
Unit of measurement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</si>
  <si>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Pirkimo būdo (procedūros) pavadinimas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 of the procurement type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</si>
  <si>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Pirkimo objekto rūšis 
</t>
    </r>
    <r>
      <rPr>
        <b/>
        <i/>
        <sz val="10"/>
        <color rgb="FFFF0000"/>
        <rFont val="Calibri"/>
        <family val="2"/>
        <scheme val="minor"/>
      </rPr>
      <t xml:space="preserve">Privaloma 
</t>
    </r>
    <r>
      <rPr>
        <i/>
        <sz val="10"/>
        <rFont val="Calibri"/>
        <family val="2"/>
        <scheme val="minor"/>
      </rPr>
      <t xml:space="preserve">Pasirinkti iš sąrašo
</t>
    </r>
    <r>
      <rPr>
        <b/>
        <i/>
        <sz val="10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Type</t>
    </r>
    <r>
      <rPr>
        <b/>
        <i/>
        <sz val="10"/>
        <color rgb="FFFF0000"/>
        <rFont val="Calibri"/>
        <family val="2"/>
        <scheme val="minor"/>
      </rPr>
      <t xml:space="preserve">
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</si>
  <si>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Kita</t>
  </si>
  <si>
    <t>Mažos vertės skelbiama apklausa</t>
  </si>
  <si>
    <t>Ribotas projekto konkursas (supaprastintas)</t>
  </si>
  <si>
    <t>Atviras projekto konkursas (supaprastintas)</t>
  </si>
  <si>
    <t>Inovacijų partnerystė (supaprastinta)</t>
  </si>
  <si>
    <t>Konkurencinis dialogas (supaprastintas)</t>
  </si>
  <si>
    <t>Neskelbiamos derybos (supaprastintos)</t>
  </si>
  <si>
    <t xml:space="preserve">Skelbiamos derybos (supaprastintos) </t>
  </si>
  <si>
    <t>Ribotas konkursas (supaprastintas)</t>
  </si>
  <si>
    <t>Atviras konkursas (supaprastintas)</t>
  </si>
  <si>
    <t>Ribotas projekto konkursas</t>
  </si>
  <si>
    <t>Atviras projekto konkursas</t>
  </si>
  <si>
    <t>Inovacijų partnerystė</t>
  </si>
  <si>
    <t>Neskelbiamos derybos</t>
  </si>
  <si>
    <t>Skelbiamos derybos</t>
  </si>
  <si>
    <t>Konkurencinis dialogas</t>
  </si>
  <si>
    <t>Ribotas konkursas</t>
  </si>
  <si>
    <t>Atviras konkursas</t>
  </si>
  <si>
    <t>Taip</t>
  </si>
  <si>
    <t>Ne</t>
  </si>
  <si>
    <t>Prekės</t>
  </si>
  <si>
    <t>Paslaugos</t>
  </si>
  <si>
    <r>
      <t xml:space="preserve">Pastabos
</t>
    </r>
    <r>
      <rPr>
        <i/>
        <sz val="10"/>
        <color theme="1"/>
        <rFont val="Calibri"/>
        <family val="2"/>
        <scheme val="minor"/>
      </rPr>
      <t xml:space="preserve">Maksimalus simbolių skaičius 500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Notes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</si>
  <si>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Numatoma pirkimo procedūrų pradžia
</t>
    </r>
    <r>
      <rPr>
        <b/>
        <sz val="10"/>
        <color rgb="FFFF0000"/>
        <rFont val="Calibri"/>
        <family val="2"/>
        <scheme val="minor"/>
      </rPr>
      <t>Privaloma, jei nenurodote pirkimo pradžios ketvirčiais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Anticipated date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</si>
  <si>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pirkimo pradžia (nuo)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1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</si>
  <si>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t>vnt</t>
  </si>
  <si>
    <r>
      <t xml:space="preserve">Numatoma pirkimo pradžia (iki)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Anticipated quarter of procurement beginning 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</si>
  <si>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t</t>
  </si>
  <si>
    <t>m</t>
  </si>
  <si>
    <t>kv. m</t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</si>
  <si>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mėnesiais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pabaigos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
</t>
    </r>
    <r>
      <rPr>
        <b/>
        <i/>
        <sz val="10"/>
        <color rgb="FFFF0000"/>
        <rFont val="Calibri"/>
        <family val="2"/>
        <scheme val="minor"/>
      </rPr>
      <t>'Duration of Contract' or 'Duration of Contract in Months' is mandatory for purchase type 1,4 &amp; 5)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</si>
  <si>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pabaigos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trukmę mėnesiais
Įrašykite skaitinę reikšmę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</t>
    </r>
    <r>
      <rPr>
        <b/>
        <i/>
        <sz val="10"/>
        <color rgb="FFFF0000"/>
        <rFont val="Calibri"/>
        <family val="2"/>
        <scheme val="minor"/>
      </rPr>
      <t xml:space="preserve">
'Duration of Contract' or 'Duration of Contract in Months' is mandatory for purchase type 1,4 &amp; 5
</t>
    </r>
    <r>
      <rPr>
        <i/>
        <sz val="10"/>
        <rFont val="Calibri"/>
        <family val="2"/>
        <scheme val="minor"/>
      </rPr>
      <t>Enter number of months</t>
    </r>
  </si>
  <si>
    <r>
      <t xml:space="preserve">Pirkimo objekto pavadinimas
</t>
    </r>
    <r>
      <rPr>
        <b/>
        <sz val="10"/>
        <color rgb="FFFF0000"/>
        <rFont val="Calibri"/>
        <family val="2"/>
        <scheme val="minor"/>
      </rPr>
      <t>Privaloma 1,4 ir 5 pirkimo tipui</t>
    </r>
    <r>
      <rPr>
        <b/>
        <sz val="11"/>
        <color theme="1"/>
        <rFont val="Calibri"/>
        <family val="2"/>
        <scheme val="minor"/>
      </rPr>
      <t xml:space="preserve"> 
</t>
    </r>
    <r>
      <rPr>
        <i/>
        <sz val="10"/>
        <color theme="1"/>
        <rFont val="Calibri"/>
        <family val="2"/>
        <scheme val="minor"/>
      </rPr>
      <t>Maksimalus simbolių skaičius 200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i/>
        <sz val="10"/>
        <color theme="1"/>
        <rFont val="Calibri"/>
        <family val="2"/>
        <scheme val="minor"/>
      </rPr>
      <t xml:space="preserve">
Maximum 200 characters</t>
    </r>
  </si>
  <si>
    <r>
      <t xml:space="preserve">BVPŽ kodas 
</t>
    </r>
    <r>
      <rPr>
        <b/>
        <sz val="10"/>
        <color rgb="FFFF0000"/>
        <rFont val="Calibri"/>
        <family val="2"/>
        <scheme val="minor"/>
      </rPr>
      <t xml:space="preserve">Privaloma 1,4 ir 5 pirkimo tipui 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BVPŽ kodai įrašomi be brūkšnelio, pvz. 30200000. 
BVPŽ kodai atskiriami kabliataškiu</t>
    </r>
    <r>
      <rPr>
        <b/>
        <sz val="11"/>
        <color theme="1"/>
        <rFont val="Calibri"/>
        <family val="2"/>
        <scheme val="minor"/>
      </rPr>
      <t xml:space="preserve">
CPV code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semicolon separated cpv codes</t>
    </r>
  </si>
  <si>
    <t>5-Mažos vertės pirkimai</t>
  </si>
  <si>
    <t>Mažos vertės neskelbiama apklausa</t>
  </si>
  <si>
    <r>
      <t xml:space="preserve">Ar bus sudaromas vidaus sandoris?
</t>
    </r>
    <r>
      <rPr>
        <b/>
        <sz val="10"/>
        <color rgb="FFFF0000"/>
        <rFont val="Calibri"/>
        <family val="2"/>
        <scheme val="minor"/>
      </rPr>
      <t xml:space="preserve">Privaloma 4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Conclusion of a single transaction
</t>
    </r>
    <r>
      <rPr>
        <b/>
        <i/>
        <sz val="10"/>
        <color rgb="FFFF0000"/>
        <rFont val="Calibri"/>
        <family val="2"/>
        <scheme val="minor"/>
      </rPr>
      <t xml:space="preserve">Mandatory for purchase type 4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</si>
  <si>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Ar Pirkimas bus atliekamas naudojantis CPO katalogu?
</t>
    </r>
    <r>
      <rPr>
        <b/>
        <sz val="10"/>
        <color rgb="FFFF0000"/>
        <rFont val="Calibri"/>
        <family val="2"/>
        <scheme val="minor"/>
      </rPr>
      <t>Privaloma 1 ir 5 pirkimo tipui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b/>
        <sz val="11"/>
        <color theme="1"/>
        <rFont val="Calibri"/>
        <family val="2"/>
        <scheme val="minor"/>
      </rPr>
      <t xml:space="preserve">
Procurement from CPO catalogue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</si>
  <si>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 Ar pirkimas bus rezervuotas?
</t>
    </r>
    <r>
      <rPr>
        <b/>
        <sz val="10"/>
        <color rgb="FFFF0000"/>
        <rFont val="Calibri"/>
        <family val="2"/>
        <scheme val="minor"/>
      </rPr>
      <t xml:space="preserve">Privaloma 1 ir 5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Reserved procurement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</si>
  <si>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2019-I ketv.</t>
  </si>
  <si>
    <t>2019-II ketv.</t>
  </si>
  <si>
    <t>2019-III ketv.</t>
  </si>
  <si>
    <t>2019-IV ketv.</t>
  </si>
  <si>
    <t>2020-I ketv.</t>
  </si>
  <si>
    <t>2020-II ketv.</t>
  </si>
  <si>
    <t>2020-III ketv.</t>
  </si>
  <si>
    <t>2020-IV ketv.</t>
  </si>
  <si>
    <t>2021-I ketv.</t>
  </si>
  <si>
    <t>2021-II ketv.</t>
  </si>
  <si>
    <t>2021-III ketv.</t>
  </si>
  <si>
    <t>2021-IV ketv.</t>
  </si>
  <si>
    <t>2022-I ketv.</t>
  </si>
  <si>
    <t>2022-II ketv.</t>
  </si>
  <si>
    <t>2022-III ketv.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</si>
  <si>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</si>
  <si>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</si>
  <si>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</si>
  <si>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</si>
  <si>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</si>
  <si>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</si>
  <si>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</si>
  <si>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</si>
  <si>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</si>
  <si>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</si>
  <si>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</si>
  <si>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</si>
  <si>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</si>
  <si>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</si>
  <si>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</si>
  <si>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</si>
  <si>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</si>
  <si>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</si>
  <si>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</si>
  <si>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</si>
  <si>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</si>
  <si>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2030-I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</si>
  <si>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</si>
  <si>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</si>
  <si>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</si>
  <si>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</si>
  <si>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</si>
  <si>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</si>
  <si>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</si>
  <si>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</si>
  <si>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</si>
  <si>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</si>
  <si>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</si>
  <si>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</si>
  <si>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</si>
  <si>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</si>
  <si>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</si>
  <si>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</si>
  <si>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</si>
  <si>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</si>
  <si>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</si>
  <si>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</si>
  <si>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</si>
  <si>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</si>
  <si>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</si>
  <si>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</si>
  <si>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</si>
  <si>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</si>
  <si>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</si>
  <si>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</si>
  <si>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</si>
  <si>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</si>
  <si>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</si>
  <si>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</si>
  <si>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</si>
  <si>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</si>
  <si>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</si>
  <si>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</si>
  <si>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</si>
  <si>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</si>
  <si>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</si>
  <si>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</si>
  <si>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</si>
  <si>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</si>
  <si>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</si>
  <si>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</si>
  <si>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</si>
  <si>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</si>
  <si>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</si>
  <si>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</si>
  <si>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</si>
  <si>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</si>
  <si>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</si>
  <si>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t>Classic</t>
  </si>
  <si>
    <t>Darbai</t>
  </si>
  <si>
    <t>Skalbimo paslaugos pirkimas</t>
  </si>
  <si>
    <t>Kraujo ir jo komponentų pirkimas</t>
  </si>
  <si>
    <t>Medicininių priemonių pirkimas</t>
  </si>
  <si>
    <t>Vaistai</t>
  </si>
  <si>
    <t>Laboratoriniai reagentai ir priemonės</t>
  </si>
  <si>
    <t>Chirurginių siūlų ir tvarsliavos pirkimas</t>
  </si>
  <si>
    <t>85112100</t>
  </si>
  <si>
    <t>33141510</t>
  </si>
  <si>
    <t>33140000</t>
  </si>
  <si>
    <t>33690000</t>
  </si>
  <si>
    <t>33696500</t>
  </si>
  <si>
    <t>33141100; 33141125</t>
  </si>
  <si>
    <t>160 00</t>
  </si>
  <si>
    <t>200 000</t>
  </si>
  <si>
    <t>120 000</t>
  </si>
  <si>
    <t>100 000</t>
  </si>
  <si>
    <t>Teleradiologijos paslaugos</t>
  </si>
  <si>
    <t>85121200-5</t>
  </si>
  <si>
    <t>130 000</t>
  </si>
  <si>
    <t>Medicininių dujų pirkimas</t>
  </si>
  <si>
    <t>24111500-0</t>
  </si>
  <si>
    <t>Lazerinio šviesolaidžio rinkinys varikozinių venų operacijoms</t>
  </si>
  <si>
    <t>33167000-8</t>
  </si>
  <si>
    <t>33162000-3</t>
  </si>
  <si>
    <t>Polimerinės kabutės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</si>
</sst>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0" fontId="1" fillId="2" borderId="3" xfId="0" applyFont="1" applyFill="1" applyBorder="1" applyAlignment="1">
      <alignment wrapText="1"/>
    </xf>
    <xf numFmtId="0" fontId="1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5"/>
  <sheetViews>
    <sheetView tabSelected="1" topLeftCell="A6" workbookViewId="0">
      <selection activeCell="V1" sqref="A1:V13"/>
    </sheetView>
  </sheetViews>
  <sheetFormatPr defaultRowHeight="15" x14ac:dyDescent="0.25"/>
  <cols>
    <col min="1" max="1" width="28.28515625" customWidth="1"/>
    <col min="2" max="2" width="27.42578125" customWidth="1"/>
    <col min="3" max="3" width="23" customWidth="1"/>
    <col min="4" max="4" width="34.7109375" customWidth="1"/>
    <col min="5" max="5" width="23.140625" style="15" customWidth="1"/>
    <col min="6" max="6" width="26.28515625" customWidth="1"/>
    <col min="7" max="7" width="35.28515625" style="9" customWidth="1"/>
    <col min="8" max="8" width="35.5703125" style="12" customWidth="1"/>
    <col min="9" max="9" width="32.140625" style="9" customWidth="1"/>
    <col min="10" max="11" width="33.7109375" customWidth="1"/>
    <col min="12" max="12" width="33.140625" customWidth="1"/>
    <col min="13" max="13" width="33.85546875" customWidth="1"/>
    <col min="14" max="14" width="30" customWidth="1"/>
    <col min="15" max="15" width="45.7109375" customWidth="1"/>
    <col min="16" max="20" width="28" bestFit="1" customWidth="1"/>
    <col min="21" max="21" width="25.5703125" customWidth="1"/>
    <col min="22" max="22" width="40.140625" customWidth="1"/>
  </cols>
  <sheetData>
    <row r="1" spans="1:22" ht="222.75" x14ac:dyDescent="0.25">
      <c r="A1" s="1" t="s">
        <v>28</v>
      </c>
      <c r="B1" s="1" t="s">
        <v>65</v>
      </c>
      <c r="C1" s="1" t="s">
        <v>32</v>
      </c>
      <c r="D1" s="1" t="s">
        <v>66</v>
      </c>
      <c r="E1" s="1" t="s">
        <v>29</v>
      </c>
      <c r="F1" s="1" t="s">
        <v>30</v>
      </c>
      <c r="G1" s="1" t="s">
        <v>63</v>
      </c>
      <c r="H1" s="1" t="s">
        <v>64</v>
      </c>
      <c r="I1" s="1" t="s">
        <v>56</v>
      </c>
      <c r="J1" s="1" t="s">
        <v>57</v>
      </c>
      <c r="K1" s="1" t="s">
        <v>59</v>
      </c>
      <c r="L1" s="1" t="s">
        <v>69</v>
      </c>
      <c r="M1" s="1" t="s">
        <v>70</v>
      </c>
      <c r="N1" s="1" t="s">
        <v>71</v>
      </c>
      <c r="O1" s="1" t="s">
        <v>31</v>
      </c>
      <c r="P1" s="16" t="s">
        <v>55</v>
      </c>
      <c r="Q1" s="16" t="s">
        <v>55</v>
      </c>
      <c r="R1" s="16" t="s">
        <v>55</v>
      </c>
      <c r="S1" s="16" t="s">
        <v>55</v>
      </c>
      <c r="T1" s="16" t="s">
        <v>55</v>
      </c>
      <c r="U1" s="1"/>
      <c r="V1" s="1"/>
    </row>
    <row r="2" spans="1:22" x14ac:dyDescent="0.25">
      <c r="A2" s="5" t="s">
        <v>15</v>
      </c>
      <c r="B2" s="5" t="s">
        <v>162</v>
      </c>
      <c r="C2" s="5" t="s">
        <v>54</v>
      </c>
      <c r="D2" s="5" t="s">
        <v>168</v>
      </c>
      <c r="E2" s="13">
        <v>126000</v>
      </c>
      <c r="F2" s="5" t="s">
        <v>2</v>
      </c>
      <c r="G2" s="7"/>
      <c r="H2" s="10">
        <v>12</v>
      </c>
      <c r="I2" s="7"/>
      <c r="J2" s="5" t="s">
        <v>80</v>
      </c>
      <c r="K2" s="5" t="s">
        <v>80</v>
      </c>
      <c r="L2" s="5" t="s">
        <v>52</v>
      </c>
      <c r="M2" s="5" t="s">
        <v>52</v>
      </c>
      <c r="N2" s="5" t="s">
        <v>52</v>
      </c>
      <c r="O2" s="5" t="s">
        <v>50</v>
      </c>
      <c r="P2" s="5"/>
      <c r="Q2" s="5"/>
      <c r="R2" s="5"/>
      <c r="S2" s="5"/>
      <c r="T2" s="5"/>
      <c r="U2" s="5"/>
      <c r="V2" s="5"/>
    </row>
    <row r="3" spans="1:22" x14ac:dyDescent="0.25">
      <c r="A3" s="5" t="s">
        <v>15</v>
      </c>
      <c r="B3" s="5" t="s">
        <v>163</v>
      </c>
      <c r="C3" s="5" t="s">
        <v>53</v>
      </c>
      <c r="D3" s="5" t="s">
        <v>169</v>
      </c>
      <c r="E3" s="13">
        <v>2800</v>
      </c>
      <c r="F3" s="5" t="s">
        <v>58</v>
      </c>
      <c r="G3" s="7"/>
      <c r="H3" s="10">
        <v>12</v>
      </c>
      <c r="I3" s="7"/>
      <c r="J3" s="5" t="s">
        <v>81</v>
      </c>
      <c r="K3" s="5" t="s">
        <v>81</v>
      </c>
      <c r="L3" s="5" t="s">
        <v>52</v>
      </c>
      <c r="M3" s="5" t="s">
        <v>52</v>
      </c>
      <c r="N3" s="5" t="s">
        <v>52</v>
      </c>
      <c r="O3" s="5" t="s">
        <v>50</v>
      </c>
      <c r="P3" s="5"/>
      <c r="Q3" s="5"/>
      <c r="R3" s="5"/>
      <c r="S3" s="5"/>
      <c r="T3" s="5"/>
      <c r="U3" s="5"/>
      <c r="V3" s="5"/>
    </row>
    <row r="4" spans="1:22" x14ac:dyDescent="0.25">
      <c r="A4" s="5" t="s">
        <v>15</v>
      </c>
      <c r="B4" s="5" t="s">
        <v>164</v>
      </c>
      <c r="C4" s="5" t="s">
        <v>53</v>
      </c>
      <c r="D4" s="5" t="s">
        <v>170</v>
      </c>
      <c r="E4" s="13" t="s">
        <v>174</v>
      </c>
      <c r="F4" s="5" t="s">
        <v>58</v>
      </c>
      <c r="G4" s="7"/>
      <c r="H4" s="10">
        <v>12</v>
      </c>
      <c r="I4" s="7"/>
      <c r="J4" s="5" t="s">
        <v>81</v>
      </c>
      <c r="K4" s="5" t="s">
        <v>81</v>
      </c>
      <c r="L4" s="5" t="s">
        <v>52</v>
      </c>
      <c r="M4" s="5" t="s">
        <v>52</v>
      </c>
      <c r="N4" s="5" t="s">
        <v>52</v>
      </c>
      <c r="O4" s="5" t="s">
        <v>50</v>
      </c>
      <c r="P4" s="5"/>
      <c r="Q4" s="5"/>
      <c r="R4" s="5"/>
      <c r="S4" s="5"/>
      <c r="T4" s="5"/>
      <c r="U4" s="5"/>
      <c r="V4" s="5"/>
    </row>
    <row r="5" spans="1:22" x14ac:dyDescent="0.25">
      <c r="A5" s="5" t="s">
        <v>15</v>
      </c>
      <c r="B5" s="5" t="s">
        <v>165</v>
      </c>
      <c r="C5" s="5" t="s">
        <v>53</v>
      </c>
      <c r="D5" s="5" t="s">
        <v>171</v>
      </c>
      <c r="E5" s="13" t="s">
        <v>175</v>
      </c>
      <c r="F5" s="5" t="s">
        <v>1</v>
      </c>
      <c r="G5" s="7"/>
      <c r="H5" s="10">
        <v>12</v>
      </c>
      <c r="I5" s="7"/>
      <c r="J5" s="5" t="s">
        <v>81</v>
      </c>
      <c r="K5" s="5" t="s">
        <v>81</v>
      </c>
      <c r="L5" s="5" t="s">
        <v>52</v>
      </c>
      <c r="M5" s="5" t="s">
        <v>51</v>
      </c>
      <c r="N5" s="5" t="s">
        <v>52</v>
      </c>
      <c r="O5" s="5" t="s">
        <v>50</v>
      </c>
      <c r="P5" s="5"/>
      <c r="Q5" s="5"/>
      <c r="R5" s="5"/>
      <c r="S5" s="5"/>
      <c r="T5" s="5"/>
      <c r="U5" s="5"/>
      <c r="V5" s="5"/>
    </row>
    <row r="6" spans="1:22" x14ac:dyDescent="0.25">
      <c r="A6" s="5" t="s">
        <v>15</v>
      </c>
      <c r="B6" s="5" t="s">
        <v>166</v>
      </c>
      <c r="C6" s="5" t="s">
        <v>53</v>
      </c>
      <c r="D6" s="5" t="s">
        <v>172</v>
      </c>
      <c r="E6" s="13" t="s">
        <v>176</v>
      </c>
      <c r="F6" s="5" t="s">
        <v>58</v>
      </c>
      <c r="G6" s="7"/>
      <c r="H6" s="10">
        <v>12</v>
      </c>
      <c r="I6" s="7"/>
      <c r="J6" s="5" t="s">
        <v>81</v>
      </c>
      <c r="K6" s="5" t="s">
        <v>81</v>
      </c>
      <c r="L6" s="5" t="s">
        <v>52</v>
      </c>
      <c r="M6" s="5" t="s">
        <v>52</v>
      </c>
      <c r="N6" s="5" t="s">
        <v>52</v>
      </c>
      <c r="O6" s="5" t="s">
        <v>50</v>
      </c>
      <c r="P6" s="5"/>
      <c r="Q6" s="5"/>
      <c r="R6" s="5"/>
      <c r="S6" s="5"/>
      <c r="T6" s="5"/>
      <c r="U6" s="5"/>
      <c r="V6" s="5"/>
    </row>
    <row r="7" spans="1:22" x14ac:dyDescent="0.25">
      <c r="A7" s="5" t="s">
        <v>15</v>
      </c>
      <c r="B7" s="5" t="s">
        <v>167</v>
      </c>
      <c r="C7" s="5" t="s">
        <v>53</v>
      </c>
      <c r="D7" s="5" t="s">
        <v>173</v>
      </c>
      <c r="E7" s="13" t="s">
        <v>177</v>
      </c>
      <c r="F7" s="5" t="s">
        <v>1</v>
      </c>
      <c r="G7" s="7"/>
      <c r="H7" s="10">
        <v>12</v>
      </c>
      <c r="I7" s="7"/>
      <c r="J7" s="5" t="s">
        <v>82</v>
      </c>
      <c r="K7" s="5" t="s">
        <v>82</v>
      </c>
      <c r="L7" s="5" t="s">
        <v>52</v>
      </c>
      <c r="M7" s="5" t="s">
        <v>52</v>
      </c>
      <c r="N7" s="5" t="s">
        <v>52</v>
      </c>
      <c r="O7" s="5" t="s">
        <v>50</v>
      </c>
      <c r="P7" s="5"/>
      <c r="Q7" s="5"/>
      <c r="R7" s="5"/>
      <c r="S7" s="5"/>
      <c r="T7" s="5"/>
      <c r="U7" s="5"/>
      <c r="V7" s="5"/>
    </row>
    <row r="8" spans="1:22" x14ac:dyDescent="0.25">
      <c r="A8" s="5" t="s">
        <v>15</v>
      </c>
      <c r="B8" s="5" t="s">
        <v>178</v>
      </c>
      <c r="C8" s="5" t="s">
        <v>54</v>
      </c>
      <c r="D8" s="5" t="s">
        <v>179</v>
      </c>
      <c r="E8" s="13" t="s">
        <v>180</v>
      </c>
      <c r="F8" s="5" t="s">
        <v>1</v>
      </c>
      <c r="G8" s="7"/>
      <c r="H8" s="10">
        <v>12</v>
      </c>
      <c r="I8" s="7"/>
      <c r="J8" s="5" t="s">
        <v>81</v>
      </c>
      <c r="K8" s="5" t="s">
        <v>81</v>
      </c>
      <c r="L8" s="5" t="s">
        <v>52</v>
      </c>
      <c r="M8" s="5" t="s">
        <v>52</v>
      </c>
      <c r="N8" s="5" t="s">
        <v>52</v>
      </c>
      <c r="O8" s="5" t="s">
        <v>50</v>
      </c>
      <c r="P8" s="5"/>
      <c r="Q8" s="5"/>
      <c r="R8" s="5"/>
      <c r="S8" s="5"/>
      <c r="T8" s="5"/>
      <c r="U8" s="5"/>
      <c r="V8" s="5"/>
    </row>
    <row r="9" spans="1:22" x14ac:dyDescent="0.25">
      <c r="A9" s="5" t="s">
        <v>15</v>
      </c>
      <c r="B9" s="5" t="s">
        <v>181</v>
      </c>
      <c r="C9" s="5" t="s">
        <v>53</v>
      </c>
      <c r="D9" s="5" t="s">
        <v>182</v>
      </c>
      <c r="E9" s="13">
        <v>58500</v>
      </c>
      <c r="F9" s="5" t="s">
        <v>1</v>
      </c>
      <c r="G9" s="7"/>
      <c r="H9" s="10">
        <v>3</v>
      </c>
      <c r="I9" s="7"/>
      <c r="J9" s="5" t="s">
        <v>83</v>
      </c>
      <c r="K9" s="5" t="s">
        <v>83</v>
      </c>
      <c r="L9" s="5" t="s">
        <v>52</v>
      </c>
      <c r="M9" s="5" t="s">
        <v>52</v>
      </c>
      <c r="N9" s="5" t="s">
        <v>52</v>
      </c>
      <c r="O9" s="5" t="s">
        <v>50</v>
      </c>
      <c r="P9" s="5"/>
      <c r="Q9" s="5"/>
      <c r="R9" s="5"/>
      <c r="S9" s="5"/>
      <c r="T9" s="5"/>
      <c r="U9" s="5"/>
      <c r="V9" s="5"/>
    </row>
    <row r="10" spans="1:22" ht="47.25" x14ac:dyDescent="0.25">
      <c r="A10" s="5" t="s">
        <v>15</v>
      </c>
      <c r="B10" s="17" t="s">
        <v>183</v>
      </c>
      <c r="C10" s="5" t="s">
        <v>53</v>
      </c>
      <c r="D10" s="5" t="s">
        <v>184</v>
      </c>
      <c r="E10" s="13">
        <v>26565</v>
      </c>
      <c r="F10" s="5" t="s">
        <v>1</v>
      </c>
      <c r="G10" s="7"/>
      <c r="H10" s="10">
        <v>12</v>
      </c>
      <c r="I10" s="7"/>
      <c r="J10" s="5" t="s">
        <v>83</v>
      </c>
      <c r="K10" s="5" t="s">
        <v>83</v>
      </c>
      <c r="L10" s="5" t="s">
        <v>52</v>
      </c>
      <c r="M10" s="5" t="s">
        <v>52</v>
      </c>
      <c r="N10" s="5" t="s">
        <v>52</v>
      </c>
      <c r="O10" s="5" t="s">
        <v>50</v>
      </c>
      <c r="P10" s="5"/>
      <c r="Q10" s="5"/>
      <c r="R10" s="5"/>
      <c r="S10" s="5"/>
      <c r="T10" s="5"/>
      <c r="U10" s="5"/>
      <c r="V10" s="5"/>
    </row>
    <row r="11" spans="1:22" x14ac:dyDescent="0.25">
      <c r="A11" s="5" t="s">
        <v>15</v>
      </c>
      <c r="B11" s="5" t="s">
        <v>186</v>
      </c>
      <c r="C11" s="5" t="s">
        <v>53</v>
      </c>
      <c r="D11" s="5" t="s">
        <v>185</v>
      </c>
      <c r="E11" s="13">
        <v>3480</v>
      </c>
      <c r="F11" s="5" t="s">
        <v>1</v>
      </c>
      <c r="G11" s="7"/>
      <c r="H11" s="10">
        <v>12</v>
      </c>
      <c r="I11" s="7"/>
      <c r="J11" s="5" t="s">
        <v>83</v>
      </c>
      <c r="K11" s="5" t="s">
        <v>83</v>
      </c>
      <c r="L11" s="5" t="s">
        <v>52</v>
      </c>
      <c r="M11" s="5" t="s">
        <v>52</v>
      </c>
      <c r="N11" s="5" t="s">
        <v>52</v>
      </c>
      <c r="O11" s="5" t="s">
        <v>50</v>
      </c>
      <c r="P11" s="5"/>
      <c r="Q11" s="5"/>
      <c r="R11" s="5"/>
      <c r="S11" s="5"/>
      <c r="T11" s="5"/>
      <c r="U11" s="5"/>
      <c r="V11" s="5"/>
    </row>
    <row r="12" spans="1:22" x14ac:dyDescent="0.25">
      <c r="A12" s="5"/>
      <c r="B12" s="5"/>
      <c r="C12" s="5"/>
      <c r="D12" s="5"/>
      <c r="E12" s="13"/>
      <c r="F12" s="5"/>
      <c r="G12" s="7"/>
      <c r="H12" s="10"/>
      <c r="I12" s="7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x14ac:dyDescent="0.25">
      <c r="A13" s="5"/>
      <c r="B13" s="5"/>
      <c r="C13" s="5"/>
      <c r="D13" s="5"/>
      <c r="E13" s="13"/>
      <c r="F13" s="5"/>
      <c r="G13" s="7"/>
      <c r="H13" s="10"/>
      <c r="I13" s="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x14ac:dyDescent="0.25">
      <c r="A14" s="5"/>
      <c r="B14" s="5"/>
      <c r="C14" s="5"/>
      <c r="D14" s="5"/>
      <c r="E14" s="13"/>
      <c r="F14" s="5"/>
      <c r="G14" s="7"/>
      <c r="H14" s="10"/>
      <c r="I14" s="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5">
      <c r="A15" s="5"/>
      <c r="B15" s="5"/>
      <c r="C15" s="5"/>
      <c r="D15" s="5"/>
      <c r="E15" s="13"/>
      <c r="F15" s="5"/>
      <c r="G15" s="7"/>
      <c r="H15" s="10"/>
      <c r="I15" s="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A16" s="5"/>
      <c r="B16" s="5"/>
      <c r="C16" s="5"/>
      <c r="D16" s="5"/>
      <c r="E16" s="13"/>
      <c r="F16" s="5"/>
      <c r="G16" s="7"/>
      <c r="H16" s="10"/>
      <c r="I16" s="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25">
      <c r="A17" s="5"/>
      <c r="B17" s="5"/>
      <c r="C17" s="5"/>
      <c r="D17" s="5"/>
      <c r="E17" s="13"/>
      <c r="F17" s="5"/>
      <c r="G17" s="7"/>
      <c r="H17" s="10"/>
      <c r="I17" s="7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25">
      <c r="A18" s="5"/>
      <c r="B18" s="5"/>
      <c r="C18" s="5"/>
      <c r="D18" s="5"/>
      <c r="E18" s="13"/>
      <c r="F18" s="5"/>
      <c r="G18" s="7"/>
      <c r="H18" s="10"/>
      <c r="I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5">
      <c r="A19" s="5"/>
      <c r="B19" s="5"/>
      <c r="C19" s="5"/>
      <c r="D19" s="5"/>
      <c r="E19" s="13"/>
      <c r="F19" s="5"/>
      <c r="G19" s="7"/>
      <c r="H19" s="10"/>
      <c r="I19" s="7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25">
      <c r="A20" s="5"/>
      <c r="B20" s="5"/>
      <c r="C20" s="5"/>
      <c r="D20" s="5"/>
      <c r="E20" s="13"/>
      <c r="F20" s="5"/>
      <c r="G20" s="7"/>
      <c r="H20" s="10"/>
      <c r="I20" s="7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5">
      <c r="A21" s="5"/>
      <c r="B21" s="5"/>
      <c r="C21" s="5"/>
      <c r="D21" s="5"/>
      <c r="E21" s="13"/>
      <c r="F21" s="5"/>
      <c r="G21" s="7"/>
      <c r="H21" s="10"/>
      <c r="I21" s="7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25">
      <c r="A22" s="5"/>
      <c r="B22" s="5"/>
      <c r="C22" s="5"/>
      <c r="D22" s="5"/>
      <c r="E22" s="13"/>
      <c r="F22" s="5"/>
      <c r="G22" s="7"/>
      <c r="H22" s="10"/>
      <c r="I22" s="7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x14ac:dyDescent="0.25">
      <c r="A23" s="5"/>
      <c r="B23" s="5"/>
      <c r="C23" s="5"/>
      <c r="D23" s="5"/>
      <c r="E23" s="13"/>
      <c r="F23" s="5"/>
      <c r="G23" s="7"/>
      <c r="H23" s="10"/>
      <c r="I23" s="7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x14ac:dyDescent="0.25">
      <c r="A24" s="5"/>
      <c r="B24" s="5"/>
      <c r="C24" s="5"/>
      <c r="D24" s="5"/>
      <c r="E24" s="13"/>
      <c r="F24" s="5"/>
      <c r="G24" s="7"/>
      <c r="H24" s="10"/>
      <c r="I24" s="7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x14ac:dyDescent="0.25">
      <c r="A25" s="5"/>
      <c r="B25" s="5"/>
      <c r="C25" s="5"/>
      <c r="D25" s="5"/>
      <c r="E25" s="13"/>
      <c r="F25" s="5"/>
      <c r="G25" s="7"/>
      <c r="H25" s="10"/>
      <c r="I25" s="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x14ac:dyDescent="0.25">
      <c r="A26" s="5"/>
      <c r="B26" s="5"/>
      <c r="C26" s="5"/>
      <c r="D26" s="5"/>
      <c r="E26" s="13"/>
      <c r="F26" s="5"/>
      <c r="G26" s="7"/>
      <c r="H26" s="10"/>
      <c r="I26" s="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x14ac:dyDescent="0.25">
      <c r="A27" s="5"/>
      <c r="B27" s="5"/>
      <c r="C27" s="5"/>
      <c r="D27" s="5"/>
      <c r="E27" s="13"/>
      <c r="F27" s="5"/>
      <c r="G27" s="7"/>
      <c r="H27" s="10"/>
      <c r="I27" s="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x14ac:dyDescent="0.25">
      <c r="A28" s="5"/>
      <c r="B28" s="5"/>
      <c r="C28" s="5"/>
      <c r="D28" s="5"/>
      <c r="E28" s="13"/>
      <c r="F28" s="5"/>
      <c r="G28" s="7"/>
      <c r="H28" s="10"/>
      <c r="I28" s="7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25">
      <c r="A29" s="5"/>
      <c r="B29" s="5"/>
      <c r="C29" s="5"/>
      <c r="D29" s="5"/>
      <c r="E29" s="13"/>
      <c r="F29" s="5"/>
      <c r="G29" s="7"/>
      <c r="H29" s="10"/>
      <c r="I29" s="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x14ac:dyDescent="0.25">
      <c r="A30" s="5"/>
      <c r="B30" s="5"/>
      <c r="C30" s="5"/>
      <c r="D30" s="5"/>
      <c r="E30" s="13"/>
      <c r="F30" s="5"/>
      <c r="G30" s="7"/>
      <c r="H30" s="10"/>
      <c r="I30" s="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x14ac:dyDescent="0.25">
      <c r="A31" s="5"/>
      <c r="B31" s="5"/>
      <c r="C31" s="5"/>
      <c r="D31" s="5"/>
      <c r="E31" s="13"/>
      <c r="F31" s="5"/>
      <c r="G31" s="7"/>
      <c r="H31" s="10"/>
      <c r="I31" s="7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x14ac:dyDescent="0.25">
      <c r="A32" s="5"/>
      <c r="B32" s="5"/>
      <c r="C32" s="5"/>
      <c r="D32" s="5"/>
      <c r="E32" s="13"/>
      <c r="F32" s="5"/>
      <c r="G32" s="7"/>
      <c r="H32" s="10"/>
      <c r="I32" s="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5">
      <c r="A33" s="5"/>
      <c r="B33" s="5"/>
      <c r="C33" s="5"/>
      <c r="D33" s="5"/>
      <c r="E33" s="13"/>
      <c r="F33" s="5"/>
      <c r="G33" s="7"/>
      <c r="H33" s="10"/>
      <c r="I33" s="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25">
      <c r="A34" s="5"/>
      <c r="B34" s="5"/>
      <c r="C34" s="5"/>
      <c r="D34" s="5"/>
      <c r="E34" s="13"/>
      <c r="F34" s="5"/>
      <c r="G34" s="7"/>
      <c r="H34" s="10"/>
      <c r="I34" s="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25">
      <c r="A35" s="5"/>
      <c r="B35" s="5"/>
      <c r="C35" s="5"/>
      <c r="D35" s="5"/>
      <c r="E35" s="13"/>
      <c r="F35" s="5"/>
      <c r="G35" s="7"/>
      <c r="H35" s="10"/>
      <c r="I35" s="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25">
      <c r="A36" s="5"/>
      <c r="B36" s="5"/>
      <c r="C36" s="5"/>
      <c r="D36" s="5"/>
      <c r="E36" s="13"/>
      <c r="F36" s="5"/>
      <c r="G36" s="7"/>
      <c r="H36" s="10"/>
      <c r="I36" s="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5">
      <c r="A37" s="5"/>
      <c r="B37" s="5"/>
      <c r="C37" s="5"/>
      <c r="D37" s="5"/>
      <c r="E37" s="13"/>
      <c r="F37" s="5"/>
      <c r="G37" s="7"/>
      <c r="H37" s="10"/>
      <c r="I37" s="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5">
      <c r="A38" s="5"/>
      <c r="B38" s="5"/>
      <c r="C38" s="5"/>
      <c r="D38" s="5"/>
      <c r="E38" s="13"/>
      <c r="F38" s="5"/>
      <c r="G38" s="7"/>
      <c r="H38" s="10"/>
      <c r="I38" s="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5"/>
      <c r="B39" s="5"/>
      <c r="C39" s="5"/>
      <c r="D39" s="5"/>
      <c r="E39" s="13"/>
      <c r="F39" s="5"/>
      <c r="G39" s="7"/>
      <c r="H39" s="10"/>
      <c r="I39" s="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5">
      <c r="A40" s="5"/>
      <c r="B40" s="5"/>
      <c r="C40" s="5"/>
      <c r="D40" s="5"/>
      <c r="E40" s="13"/>
      <c r="F40" s="5"/>
      <c r="G40" s="7"/>
      <c r="H40" s="10"/>
      <c r="I40" s="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5">
      <c r="A41" s="5"/>
      <c r="B41" s="5"/>
      <c r="C41" s="5"/>
      <c r="D41" s="5"/>
      <c r="E41" s="13"/>
      <c r="F41" s="5"/>
      <c r="G41" s="7"/>
      <c r="H41" s="10"/>
      <c r="I41" s="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5">
      <c r="A42" s="5"/>
      <c r="B42" s="5"/>
      <c r="C42" s="5"/>
      <c r="D42" s="5"/>
      <c r="E42" s="13"/>
      <c r="F42" s="5"/>
      <c r="G42" s="7"/>
      <c r="H42" s="10"/>
      <c r="I42" s="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5">
      <c r="A43" s="5"/>
      <c r="B43" s="5"/>
      <c r="C43" s="5"/>
      <c r="D43" s="5"/>
      <c r="E43" s="13"/>
      <c r="F43" s="5"/>
      <c r="G43" s="7"/>
      <c r="H43" s="10"/>
      <c r="I43" s="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5">
      <c r="A44" s="5"/>
      <c r="B44" s="5"/>
      <c r="C44" s="5"/>
      <c r="D44" s="5"/>
      <c r="E44" s="13"/>
      <c r="F44" s="5"/>
      <c r="G44" s="7"/>
      <c r="H44" s="10"/>
      <c r="I44" s="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x14ac:dyDescent="0.25">
      <c r="A45" s="5"/>
      <c r="B45" s="5"/>
      <c r="C45" s="5"/>
      <c r="D45" s="5"/>
      <c r="E45" s="13"/>
      <c r="F45" s="5"/>
      <c r="G45" s="7"/>
      <c r="H45" s="10"/>
      <c r="I45" s="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x14ac:dyDescent="0.25">
      <c r="A46" s="5"/>
      <c r="B46" s="5"/>
      <c r="C46" s="5"/>
      <c r="D46" s="5"/>
      <c r="E46" s="13"/>
      <c r="F46" s="5"/>
      <c r="G46" s="7"/>
      <c r="H46" s="10"/>
      <c r="I46" s="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A47" s="5"/>
      <c r="B47" s="5"/>
      <c r="C47" s="5"/>
      <c r="D47" s="5"/>
      <c r="E47" s="13"/>
      <c r="F47" s="5"/>
      <c r="G47" s="7"/>
      <c r="H47" s="10"/>
      <c r="I47" s="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x14ac:dyDescent="0.25">
      <c r="A48" s="5"/>
      <c r="B48" s="5"/>
      <c r="C48" s="5"/>
      <c r="D48" s="5"/>
      <c r="E48" s="13"/>
      <c r="F48" s="5"/>
      <c r="G48" s="7"/>
      <c r="H48" s="10"/>
      <c r="I48" s="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x14ac:dyDescent="0.25">
      <c r="A49" s="5"/>
      <c r="B49" s="5"/>
      <c r="C49" s="5"/>
      <c r="D49" s="5"/>
      <c r="E49" s="13"/>
      <c r="F49" s="5"/>
      <c r="G49" s="7"/>
      <c r="H49" s="10"/>
      <c r="I49" s="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25">
      <c r="A50" s="5"/>
      <c r="B50" s="5"/>
      <c r="C50" s="5"/>
      <c r="D50" s="5"/>
      <c r="E50" s="13"/>
      <c r="F50" s="5"/>
      <c r="G50" s="7"/>
      <c r="H50" s="10"/>
      <c r="I50" s="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5">
      <c r="A51" s="5"/>
      <c r="B51" s="5"/>
      <c r="C51" s="5"/>
      <c r="D51" s="5"/>
      <c r="E51" s="13"/>
      <c r="F51" s="5"/>
      <c r="G51" s="7"/>
      <c r="H51" s="10"/>
      <c r="I51" s="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x14ac:dyDescent="0.25">
      <c r="A52" s="5"/>
      <c r="B52" s="5"/>
      <c r="C52" s="5"/>
      <c r="D52" s="5"/>
      <c r="E52" s="13"/>
      <c r="F52" s="5"/>
      <c r="G52" s="7"/>
      <c r="H52" s="10"/>
      <c r="I52" s="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x14ac:dyDescent="0.25">
      <c r="A53" s="5"/>
      <c r="B53" s="5"/>
      <c r="C53" s="5"/>
      <c r="D53" s="5"/>
      <c r="E53" s="13"/>
      <c r="F53" s="5"/>
      <c r="G53" s="7"/>
      <c r="H53" s="10"/>
      <c r="I53" s="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25">
      <c r="A54" s="5"/>
      <c r="B54" s="5"/>
      <c r="C54" s="5"/>
      <c r="D54" s="5"/>
      <c r="E54" s="13"/>
      <c r="F54" s="5"/>
      <c r="G54" s="7"/>
      <c r="H54" s="10"/>
      <c r="I54" s="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x14ac:dyDescent="0.25">
      <c r="A55" s="5"/>
      <c r="B55" s="5"/>
      <c r="C55" s="5"/>
      <c r="D55" s="5"/>
      <c r="E55" s="13"/>
      <c r="F55" s="5"/>
      <c r="G55" s="7"/>
      <c r="H55" s="10"/>
      <c r="I55" s="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x14ac:dyDescent="0.25">
      <c r="A56" s="5"/>
      <c r="B56" s="5"/>
      <c r="C56" s="5"/>
      <c r="D56" s="5"/>
      <c r="E56" s="13"/>
      <c r="F56" s="5"/>
      <c r="G56" s="7"/>
      <c r="H56" s="10"/>
      <c r="I56" s="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x14ac:dyDescent="0.25">
      <c r="A57" s="5"/>
      <c r="B57" s="5"/>
      <c r="C57" s="5"/>
      <c r="D57" s="5"/>
      <c r="E57" s="13"/>
      <c r="F57" s="5"/>
      <c r="G57" s="7"/>
      <c r="H57" s="10"/>
      <c r="I57" s="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x14ac:dyDescent="0.25">
      <c r="A58" s="5"/>
      <c r="B58" s="5"/>
      <c r="C58" s="5"/>
      <c r="D58" s="5"/>
      <c r="E58" s="13"/>
      <c r="F58" s="5"/>
      <c r="G58" s="7"/>
      <c r="H58" s="10"/>
      <c r="I58" s="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x14ac:dyDescent="0.25">
      <c r="A59" s="5"/>
      <c r="B59" s="5"/>
      <c r="C59" s="5"/>
      <c r="D59" s="5"/>
      <c r="E59" s="13"/>
      <c r="F59" s="5"/>
      <c r="G59" s="7"/>
      <c r="H59" s="10"/>
      <c r="I59" s="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x14ac:dyDescent="0.25">
      <c r="A60" s="5"/>
      <c r="B60" s="5"/>
      <c r="C60" s="5"/>
      <c r="D60" s="5"/>
      <c r="E60" s="13"/>
      <c r="F60" s="5"/>
      <c r="G60" s="7"/>
      <c r="H60" s="10"/>
      <c r="I60" s="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x14ac:dyDescent="0.25">
      <c r="A61" s="5"/>
      <c r="B61" s="5"/>
      <c r="C61" s="5"/>
      <c r="D61" s="5"/>
      <c r="E61" s="13"/>
      <c r="F61" s="5"/>
      <c r="G61" s="7"/>
      <c r="H61" s="10"/>
      <c r="I61" s="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x14ac:dyDescent="0.25">
      <c r="A62" s="5"/>
      <c r="B62" s="5"/>
      <c r="C62" s="5"/>
      <c r="D62" s="5"/>
      <c r="E62" s="13"/>
      <c r="F62" s="5"/>
      <c r="G62" s="7"/>
      <c r="H62" s="10"/>
      <c r="I62" s="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x14ac:dyDescent="0.25">
      <c r="A63" s="5"/>
      <c r="B63" s="5"/>
      <c r="C63" s="5"/>
      <c r="D63" s="5"/>
      <c r="E63" s="13"/>
      <c r="F63" s="5"/>
      <c r="G63" s="7"/>
      <c r="H63" s="10"/>
      <c r="I63" s="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x14ac:dyDescent="0.25">
      <c r="A64" s="5"/>
      <c r="B64" s="5"/>
      <c r="C64" s="5"/>
      <c r="D64" s="5"/>
      <c r="E64" s="13"/>
      <c r="F64" s="5"/>
      <c r="G64" s="7"/>
      <c r="H64" s="10"/>
      <c r="I64" s="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x14ac:dyDescent="0.25">
      <c r="A65" s="5"/>
      <c r="B65" s="5"/>
      <c r="C65" s="5"/>
      <c r="D65" s="5"/>
      <c r="E65" s="13"/>
      <c r="F65" s="5"/>
      <c r="G65" s="7"/>
      <c r="H65" s="10"/>
      <c r="I65" s="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25">
      <c r="A66" s="5"/>
      <c r="B66" s="5"/>
      <c r="C66" s="5"/>
      <c r="D66" s="5"/>
      <c r="E66" s="13"/>
      <c r="F66" s="5"/>
      <c r="G66" s="7"/>
      <c r="H66" s="10"/>
      <c r="I66" s="7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x14ac:dyDescent="0.25">
      <c r="A67" s="5"/>
      <c r="B67" s="5"/>
      <c r="C67" s="5"/>
      <c r="D67" s="5"/>
      <c r="E67" s="13"/>
      <c r="F67" s="5"/>
      <c r="G67" s="7"/>
      <c r="H67" s="10"/>
      <c r="I67" s="7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x14ac:dyDescent="0.25">
      <c r="A68" s="5"/>
      <c r="B68" s="5"/>
      <c r="C68" s="5"/>
      <c r="D68" s="5"/>
      <c r="E68" s="13"/>
      <c r="F68" s="5"/>
      <c r="G68" s="7"/>
      <c r="H68" s="10"/>
      <c r="I68" s="7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x14ac:dyDescent="0.25">
      <c r="A69" s="5"/>
      <c r="B69" s="5"/>
      <c r="C69" s="5"/>
      <c r="D69" s="5"/>
      <c r="E69" s="13"/>
      <c r="F69" s="5"/>
      <c r="G69" s="7"/>
      <c r="H69" s="10"/>
      <c r="I69" s="7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x14ac:dyDescent="0.25">
      <c r="A70" s="5"/>
      <c r="B70" s="5"/>
      <c r="C70" s="5"/>
      <c r="D70" s="5"/>
      <c r="E70" s="13"/>
      <c r="F70" s="5"/>
      <c r="G70" s="7"/>
      <c r="H70" s="10"/>
      <c r="I70" s="7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x14ac:dyDescent="0.25">
      <c r="A71" s="5"/>
      <c r="B71" s="5"/>
      <c r="C71" s="5"/>
      <c r="D71" s="5"/>
      <c r="E71" s="13"/>
      <c r="F71" s="5"/>
      <c r="G71" s="7"/>
      <c r="H71" s="10"/>
      <c r="I71" s="7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x14ac:dyDescent="0.25">
      <c r="A72" s="5"/>
      <c r="B72" s="5"/>
      <c r="C72" s="5"/>
      <c r="D72" s="5"/>
      <c r="E72" s="13"/>
      <c r="F72" s="5"/>
      <c r="G72" s="7"/>
      <c r="H72" s="10"/>
      <c r="I72" s="7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x14ac:dyDescent="0.25">
      <c r="A73" s="5"/>
      <c r="B73" s="5"/>
      <c r="C73" s="5"/>
      <c r="D73" s="5"/>
      <c r="E73" s="13"/>
      <c r="F73" s="5"/>
      <c r="G73" s="7"/>
      <c r="H73" s="10"/>
      <c r="I73" s="7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x14ac:dyDescent="0.25">
      <c r="A74" s="5"/>
      <c r="B74" s="5"/>
      <c r="C74" s="5"/>
      <c r="D74" s="5"/>
      <c r="E74" s="13"/>
      <c r="F74" s="5"/>
      <c r="G74" s="7"/>
      <c r="H74" s="10"/>
      <c r="I74" s="7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x14ac:dyDescent="0.25">
      <c r="A75" s="5"/>
      <c r="B75" s="5"/>
      <c r="C75" s="5"/>
      <c r="D75" s="5"/>
      <c r="E75" s="13"/>
      <c r="F75" s="5"/>
      <c r="G75" s="7"/>
      <c r="H75" s="10"/>
      <c r="I75" s="7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x14ac:dyDescent="0.25">
      <c r="A76" s="5"/>
      <c r="B76" s="5"/>
      <c r="C76" s="5"/>
      <c r="D76" s="5"/>
      <c r="E76" s="13"/>
      <c r="F76" s="5"/>
      <c r="G76" s="7"/>
      <c r="H76" s="10"/>
      <c r="I76" s="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x14ac:dyDescent="0.25">
      <c r="A77" s="5"/>
      <c r="B77" s="5"/>
      <c r="C77" s="5"/>
      <c r="D77" s="5"/>
      <c r="E77" s="13"/>
      <c r="F77" s="5"/>
      <c r="G77" s="7"/>
      <c r="H77" s="10"/>
      <c r="I77" s="7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25">
      <c r="A78" s="5"/>
      <c r="B78" s="5"/>
      <c r="C78" s="5"/>
      <c r="D78" s="5"/>
      <c r="E78" s="13"/>
      <c r="F78" s="5"/>
      <c r="G78" s="7"/>
      <c r="H78" s="10"/>
      <c r="I78" s="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x14ac:dyDescent="0.25">
      <c r="A79" s="5"/>
      <c r="B79" s="5"/>
      <c r="C79" s="5"/>
      <c r="D79" s="5"/>
      <c r="E79" s="13"/>
      <c r="F79" s="5"/>
      <c r="G79" s="7"/>
      <c r="H79" s="10"/>
      <c r="I79" s="7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x14ac:dyDescent="0.25">
      <c r="A80" s="5"/>
      <c r="B80" s="5"/>
      <c r="C80" s="5"/>
      <c r="D80" s="5"/>
      <c r="E80" s="13"/>
      <c r="F80" s="5"/>
      <c r="G80" s="7"/>
      <c r="H80" s="10"/>
      <c r="I80" s="7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x14ac:dyDescent="0.25">
      <c r="A81" s="5"/>
      <c r="B81" s="5"/>
      <c r="C81" s="5"/>
      <c r="D81" s="5"/>
      <c r="E81" s="13"/>
      <c r="F81" s="5"/>
      <c r="G81" s="7"/>
      <c r="H81" s="10"/>
      <c r="I81" s="7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x14ac:dyDescent="0.25">
      <c r="A82" s="5"/>
      <c r="B82" s="5"/>
      <c r="C82" s="5"/>
      <c r="D82" s="5"/>
      <c r="E82" s="13"/>
      <c r="F82" s="5"/>
      <c r="G82" s="7"/>
      <c r="H82" s="10"/>
      <c r="I82" s="7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x14ac:dyDescent="0.25">
      <c r="A83" s="5"/>
      <c r="B83" s="5"/>
      <c r="C83" s="5"/>
      <c r="D83" s="5"/>
      <c r="E83" s="13"/>
      <c r="F83" s="5"/>
      <c r="G83" s="7"/>
      <c r="H83" s="10"/>
      <c r="I83" s="7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x14ac:dyDescent="0.25">
      <c r="A84" s="5"/>
      <c r="B84" s="5"/>
      <c r="C84" s="5"/>
      <c r="D84" s="5"/>
      <c r="E84" s="13"/>
      <c r="F84" s="5"/>
      <c r="G84" s="7"/>
      <c r="H84" s="10"/>
      <c r="I84" s="7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x14ac:dyDescent="0.25">
      <c r="A85" s="5"/>
      <c r="B85" s="5"/>
      <c r="C85" s="5"/>
      <c r="D85" s="5"/>
      <c r="E85" s="13"/>
      <c r="F85" s="5"/>
      <c r="G85" s="7"/>
      <c r="H85" s="10"/>
      <c r="I85" s="7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x14ac:dyDescent="0.25">
      <c r="A86" s="5"/>
      <c r="B86" s="5"/>
      <c r="C86" s="5"/>
      <c r="D86" s="5"/>
      <c r="E86" s="13"/>
      <c r="F86" s="5"/>
      <c r="G86" s="7"/>
      <c r="H86" s="10"/>
      <c r="I86" s="7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x14ac:dyDescent="0.25">
      <c r="A87" s="5"/>
      <c r="B87" s="5"/>
      <c r="C87" s="5"/>
      <c r="D87" s="5"/>
      <c r="E87" s="13"/>
      <c r="F87" s="5"/>
      <c r="G87" s="7"/>
      <c r="H87" s="10"/>
      <c r="I87" s="7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x14ac:dyDescent="0.25">
      <c r="A88" s="5"/>
      <c r="B88" s="5"/>
      <c r="C88" s="5"/>
      <c r="D88" s="5"/>
      <c r="E88" s="13"/>
      <c r="F88" s="5"/>
      <c r="G88" s="7"/>
      <c r="H88" s="10"/>
      <c r="I88" s="7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x14ac:dyDescent="0.25">
      <c r="A89" s="5"/>
      <c r="B89" s="5"/>
      <c r="C89" s="5"/>
      <c r="D89" s="5"/>
      <c r="E89" s="13"/>
      <c r="F89" s="5"/>
      <c r="G89" s="7"/>
      <c r="H89" s="10"/>
      <c r="I89" s="7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x14ac:dyDescent="0.25">
      <c r="A90" s="5"/>
      <c r="B90" s="5"/>
      <c r="C90" s="5"/>
      <c r="D90" s="5"/>
      <c r="E90" s="13"/>
      <c r="F90" s="5"/>
      <c r="G90" s="7"/>
      <c r="H90" s="10"/>
      <c r="I90" s="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x14ac:dyDescent="0.25">
      <c r="A91" s="5"/>
      <c r="B91" s="5"/>
      <c r="C91" s="5"/>
      <c r="D91" s="5"/>
      <c r="E91" s="13"/>
      <c r="F91" s="5"/>
      <c r="G91" s="7"/>
      <c r="H91" s="10"/>
      <c r="I91" s="7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x14ac:dyDescent="0.25">
      <c r="A92" s="5"/>
      <c r="B92" s="5"/>
      <c r="C92" s="5"/>
      <c r="D92" s="5"/>
      <c r="E92" s="13"/>
      <c r="F92" s="5"/>
      <c r="G92" s="7"/>
      <c r="H92" s="10"/>
      <c r="I92" s="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x14ac:dyDescent="0.25">
      <c r="A93" s="5"/>
      <c r="B93" s="5"/>
      <c r="C93" s="5"/>
      <c r="D93" s="5"/>
      <c r="E93" s="13"/>
      <c r="F93" s="5"/>
      <c r="G93" s="7"/>
      <c r="H93" s="10"/>
      <c r="I93" s="7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x14ac:dyDescent="0.25">
      <c r="A94" s="5"/>
      <c r="B94" s="5"/>
      <c r="C94" s="5"/>
      <c r="D94" s="5"/>
      <c r="E94" s="13"/>
      <c r="F94" s="5"/>
      <c r="G94" s="7"/>
      <c r="H94" s="10"/>
      <c r="I94" s="7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x14ac:dyDescent="0.25">
      <c r="A95" s="5"/>
      <c r="B95" s="5"/>
      <c r="C95" s="5"/>
      <c r="D95" s="5"/>
      <c r="E95" s="13"/>
      <c r="F95" s="5"/>
      <c r="G95" s="7"/>
      <c r="H95" s="10"/>
      <c r="I95" s="7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x14ac:dyDescent="0.25">
      <c r="A96" s="5"/>
      <c r="B96" s="5"/>
      <c r="C96" s="5"/>
      <c r="D96" s="5"/>
      <c r="E96" s="13"/>
      <c r="F96" s="5"/>
      <c r="G96" s="7"/>
      <c r="H96" s="10"/>
      <c r="I96" s="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x14ac:dyDescent="0.25">
      <c r="A97" s="5"/>
      <c r="B97" s="5"/>
      <c r="C97" s="5"/>
      <c r="D97" s="5"/>
      <c r="E97" s="13"/>
      <c r="F97" s="5"/>
      <c r="G97" s="7"/>
      <c r="H97" s="10"/>
      <c r="I97" s="7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x14ac:dyDescent="0.25">
      <c r="A98" s="5"/>
      <c r="B98" s="5"/>
      <c r="C98" s="5"/>
      <c r="D98" s="5"/>
      <c r="E98" s="13"/>
      <c r="F98" s="5"/>
      <c r="G98" s="7"/>
      <c r="H98" s="10"/>
      <c r="I98" s="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x14ac:dyDescent="0.25">
      <c r="A99" s="5"/>
      <c r="B99" s="5"/>
      <c r="C99" s="5"/>
      <c r="D99" s="5"/>
      <c r="E99" s="13"/>
      <c r="F99" s="5"/>
      <c r="G99" s="7"/>
      <c r="H99" s="10"/>
      <c r="I99" s="7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x14ac:dyDescent="0.25">
      <c r="A100" s="5"/>
      <c r="B100" s="5"/>
      <c r="C100" s="5"/>
      <c r="D100" s="5"/>
      <c r="E100" s="13"/>
      <c r="F100" s="5"/>
      <c r="G100" s="7"/>
      <c r="H100" s="10"/>
      <c r="I100" s="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x14ac:dyDescent="0.25">
      <c r="A101" s="5"/>
      <c r="B101" s="5"/>
      <c r="C101" s="5"/>
      <c r="D101" s="5"/>
      <c r="E101" s="13"/>
      <c r="F101" s="5"/>
      <c r="G101" s="7"/>
      <c r="H101" s="10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x14ac:dyDescent="0.25">
      <c r="A102" s="5"/>
      <c r="B102" s="5"/>
      <c r="C102" s="5"/>
      <c r="D102" s="5"/>
      <c r="E102" s="13"/>
      <c r="F102" s="5"/>
      <c r="G102" s="7"/>
      <c r="H102" s="10"/>
      <c r="I102" s="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x14ac:dyDescent="0.25">
      <c r="A103" s="5"/>
      <c r="B103" s="5"/>
      <c r="C103" s="5"/>
      <c r="D103" s="5"/>
      <c r="E103" s="13"/>
      <c r="F103" s="5"/>
      <c r="G103" s="7"/>
      <c r="H103" s="10"/>
      <c r="I103" s="7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x14ac:dyDescent="0.25">
      <c r="A104" s="5"/>
      <c r="B104" s="5"/>
      <c r="C104" s="5"/>
      <c r="D104" s="5"/>
      <c r="E104" s="13"/>
      <c r="F104" s="5"/>
      <c r="G104" s="7"/>
      <c r="H104" s="10"/>
      <c r="I104" s="7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x14ac:dyDescent="0.25">
      <c r="A105" s="5"/>
      <c r="B105" s="5"/>
      <c r="C105" s="5"/>
      <c r="D105" s="5"/>
      <c r="E105" s="13"/>
      <c r="F105" s="5"/>
      <c r="G105" s="7"/>
      <c r="H105" s="10"/>
      <c r="I105" s="7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x14ac:dyDescent="0.25">
      <c r="A106" s="5"/>
      <c r="B106" s="5"/>
      <c r="C106" s="5"/>
      <c r="D106" s="5"/>
      <c r="E106" s="13"/>
      <c r="F106" s="5"/>
      <c r="G106" s="7"/>
      <c r="H106" s="10"/>
      <c r="I106" s="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x14ac:dyDescent="0.25">
      <c r="A107" s="5"/>
      <c r="B107" s="5"/>
      <c r="C107" s="5"/>
      <c r="D107" s="5"/>
      <c r="E107" s="13"/>
      <c r="F107" s="5"/>
      <c r="G107" s="7"/>
      <c r="H107" s="10"/>
      <c r="I107" s="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x14ac:dyDescent="0.25">
      <c r="A108" s="5"/>
      <c r="B108" s="5"/>
      <c r="C108" s="5"/>
      <c r="D108" s="5"/>
      <c r="E108" s="13"/>
      <c r="F108" s="5"/>
      <c r="G108" s="7"/>
      <c r="H108" s="10"/>
      <c r="I108" s="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x14ac:dyDescent="0.25">
      <c r="A109" s="5"/>
      <c r="B109" s="5"/>
      <c r="C109" s="5"/>
      <c r="D109" s="5"/>
      <c r="E109" s="13"/>
      <c r="F109" s="5"/>
      <c r="G109" s="7"/>
      <c r="H109" s="10"/>
      <c r="I109" s="7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x14ac:dyDescent="0.25">
      <c r="A110" s="5"/>
      <c r="B110" s="5"/>
      <c r="C110" s="5"/>
      <c r="D110" s="5"/>
      <c r="E110" s="13"/>
      <c r="F110" s="5"/>
      <c r="G110" s="7"/>
      <c r="H110" s="10"/>
      <c r="I110" s="7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x14ac:dyDescent="0.25">
      <c r="A111" s="5"/>
      <c r="B111" s="5"/>
      <c r="C111" s="5"/>
      <c r="D111" s="5"/>
      <c r="E111" s="13"/>
      <c r="F111" s="5"/>
      <c r="G111" s="7"/>
      <c r="H111" s="10"/>
      <c r="I111" s="7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x14ac:dyDescent="0.25">
      <c r="A112" s="5"/>
      <c r="B112" s="5"/>
      <c r="C112" s="5"/>
      <c r="D112" s="5"/>
      <c r="E112" s="13"/>
      <c r="F112" s="5"/>
      <c r="G112" s="7"/>
      <c r="H112" s="10"/>
      <c r="I112" s="7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x14ac:dyDescent="0.25">
      <c r="A113" s="5"/>
      <c r="B113" s="5"/>
      <c r="C113" s="5"/>
      <c r="D113" s="5"/>
      <c r="E113" s="13"/>
      <c r="F113" s="5"/>
      <c r="G113" s="7"/>
      <c r="H113" s="10"/>
      <c r="I113" s="7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x14ac:dyDescent="0.25">
      <c r="A114" s="5"/>
      <c r="B114" s="5"/>
      <c r="C114" s="5"/>
      <c r="D114" s="5"/>
      <c r="E114" s="13"/>
      <c r="F114" s="5"/>
      <c r="G114" s="7"/>
      <c r="H114" s="10"/>
      <c r="I114" s="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x14ac:dyDescent="0.25">
      <c r="A115" s="5"/>
      <c r="B115" s="5"/>
      <c r="C115" s="5"/>
      <c r="D115" s="5"/>
      <c r="E115" s="13"/>
      <c r="F115" s="5"/>
      <c r="G115" s="7"/>
      <c r="H115" s="10"/>
      <c r="I115" s="7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x14ac:dyDescent="0.25">
      <c r="A116" s="5"/>
      <c r="B116" s="5"/>
      <c r="C116" s="5"/>
      <c r="D116" s="5"/>
      <c r="E116" s="13"/>
      <c r="F116" s="5"/>
      <c r="G116" s="7"/>
      <c r="H116" s="10"/>
      <c r="I116" s="7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x14ac:dyDescent="0.25">
      <c r="A117" s="5"/>
      <c r="B117" s="5"/>
      <c r="C117" s="5"/>
      <c r="D117" s="5"/>
      <c r="E117" s="13"/>
      <c r="F117" s="5"/>
      <c r="G117" s="7"/>
      <c r="H117" s="10"/>
      <c r="I117" s="7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x14ac:dyDescent="0.25">
      <c r="A118" s="5"/>
      <c r="B118" s="5"/>
      <c r="C118" s="5"/>
      <c r="D118" s="5"/>
      <c r="E118" s="13"/>
      <c r="F118" s="5"/>
      <c r="G118" s="7"/>
      <c r="H118" s="10"/>
      <c r="I118" s="7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x14ac:dyDescent="0.25">
      <c r="A119" s="5"/>
      <c r="B119" s="5"/>
      <c r="C119" s="5"/>
      <c r="D119" s="5"/>
      <c r="E119" s="13"/>
      <c r="F119" s="5"/>
      <c r="G119" s="7"/>
      <c r="H119" s="10"/>
      <c r="I119" s="7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x14ac:dyDescent="0.25">
      <c r="A120" s="5"/>
      <c r="B120" s="5"/>
      <c r="C120" s="5"/>
      <c r="D120" s="5"/>
      <c r="E120" s="13"/>
      <c r="F120" s="5"/>
      <c r="G120" s="7"/>
      <c r="H120" s="10"/>
      <c r="I120" s="7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x14ac:dyDescent="0.25">
      <c r="A121" s="5"/>
      <c r="B121" s="5"/>
      <c r="C121" s="5"/>
      <c r="D121" s="5"/>
      <c r="E121" s="13"/>
      <c r="F121" s="5"/>
      <c r="G121" s="7"/>
      <c r="H121" s="10"/>
      <c r="I121" s="7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x14ac:dyDescent="0.25">
      <c r="A122" s="5"/>
      <c r="B122" s="5"/>
      <c r="C122" s="5"/>
      <c r="D122" s="5"/>
      <c r="E122" s="13"/>
      <c r="F122" s="5"/>
      <c r="G122" s="7"/>
      <c r="H122" s="10"/>
      <c r="I122" s="7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x14ac:dyDescent="0.25">
      <c r="A123" s="5"/>
      <c r="B123" s="5"/>
      <c r="C123" s="5"/>
      <c r="D123" s="5"/>
      <c r="E123" s="13"/>
      <c r="F123" s="5"/>
      <c r="G123" s="7"/>
      <c r="H123" s="10"/>
      <c r="I123" s="7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x14ac:dyDescent="0.25">
      <c r="A124" s="5"/>
      <c r="B124" s="5"/>
      <c r="C124" s="5"/>
      <c r="D124" s="5"/>
      <c r="E124" s="13"/>
      <c r="F124" s="5"/>
      <c r="G124" s="7"/>
      <c r="H124" s="10"/>
      <c r="I124" s="7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x14ac:dyDescent="0.25">
      <c r="A125" s="5"/>
      <c r="B125" s="5"/>
      <c r="C125" s="5"/>
      <c r="D125" s="5"/>
      <c r="E125" s="13"/>
      <c r="F125" s="5"/>
      <c r="G125" s="7"/>
      <c r="H125" s="10"/>
      <c r="I125" s="7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x14ac:dyDescent="0.25">
      <c r="A126" s="5"/>
      <c r="B126" s="5"/>
      <c r="C126" s="5"/>
      <c r="D126" s="5"/>
      <c r="E126" s="13"/>
      <c r="F126" s="5"/>
      <c r="G126" s="7"/>
      <c r="H126" s="10"/>
      <c r="I126" s="7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x14ac:dyDescent="0.25">
      <c r="A127" s="5"/>
      <c r="B127" s="5"/>
      <c r="C127" s="5"/>
      <c r="D127" s="5"/>
      <c r="E127" s="13"/>
      <c r="F127" s="5"/>
      <c r="G127" s="7"/>
      <c r="H127" s="10"/>
      <c r="I127" s="7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x14ac:dyDescent="0.25">
      <c r="A128" s="5"/>
      <c r="B128" s="5"/>
      <c r="C128" s="5"/>
      <c r="D128" s="5"/>
      <c r="E128" s="13"/>
      <c r="F128" s="5"/>
      <c r="G128" s="7"/>
      <c r="H128" s="10"/>
      <c r="I128" s="7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x14ac:dyDescent="0.25">
      <c r="A129" s="5"/>
      <c r="B129" s="5"/>
      <c r="C129" s="5"/>
      <c r="D129" s="5"/>
      <c r="E129" s="13"/>
      <c r="F129" s="5"/>
      <c r="G129" s="7"/>
      <c r="H129" s="10"/>
      <c r="I129" s="7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x14ac:dyDescent="0.25">
      <c r="A130" s="5"/>
      <c r="B130" s="5"/>
      <c r="C130" s="5"/>
      <c r="D130" s="5"/>
      <c r="E130" s="13"/>
      <c r="F130" s="5"/>
      <c r="G130" s="7"/>
      <c r="H130" s="10"/>
      <c r="I130" s="7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x14ac:dyDescent="0.25">
      <c r="A131" s="5"/>
      <c r="B131" s="5"/>
      <c r="C131" s="5"/>
      <c r="D131" s="5"/>
      <c r="E131" s="13"/>
      <c r="F131" s="5"/>
      <c r="G131" s="7"/>
      <c r="H131" s="10"/>
      <c r="I131" s="7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x14ac:dyDescent="0.25">
      <c r="A132" s="5"/>
      <c r="B132" s="5"/>
      <c r="C132" s="5"/>
      <c r="D132" s="5"/>
      <c r="E132" s="13"/>
      <c r="F132" s="5"/>
      <c r="G132" s="7"/>
      <c r="H132" s="10"/>
      <c r="I132" s="7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x14ac:dyDescent="0.25">
      <c r="A133" s="5"/>
      <c r="B133" s="5"/>
      <c r="C133" s="5"/>
      <c r="D133" s="5"/>
      <c r="E133" s="13"/>
      <c r="F133" s="5"/>
      <c r="G133" s="7"/>
      <c r="H133" s="10"/>
      <c r="I133" s="7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x14ac:dyDescent="0.25">
      <c r="A134" s="5"/>
      <c r="B134" s="5"/>
      <c r="C134" s="5"/>
      <c r="D134" s="5"/>
      <c r="E134" s="13"/>
      <c r="F134" s="5"/>
      <c r="G134" s="7"/>
      <c r="H134" s="10"/>
      <c r="I134" s="7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x14ac:dyDescent="0.25">
      <c r="A135" s="5"/>
      <c r="B135" s="5"/>
      <c r="C135" s="5"/>
      <c r="D135" s="5"/>
      <c r="E135" s="13"/>
      <c r="F135" s="5"/>
      <c r="G135" s="7"/>
      <c r="H135" s="10"/>
      <c r="I135" s="7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x14ac:dyDescent="0.25">
      <c r="A136" s="5"/>
      <c r="B136" s="5"/>
      <c r="C136" s="5"/>
      <c r="D136" s="5"/>
      <c r="E136" s="13"/>
      <c r="F136" s="5"/>
      <c r="G136" s="7"/>
      <c r="H136" s="10"/>
      <c r="I136" s="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x14ac:dyDescent="0.25">
      <c r="A137" s="5"/>
      <c r="B137" s="5"/>
      <c r="C137" s="5"/>
      <c r="D137" s="5"/>
      <c r="E137" s="13"/>
      <c r="F137" s="5"/>
      <c r="G137" s="7"/>
      <c r="H137" s="10"/>
      <c r="I137" s="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x14ac:dyDescent="0.25">
      <c r="A138" s="5"/>
      <c r="B138" s="5"/>
      <c r="C138" s="5"/>
      <c r="D138" s="5"/>
      <c r="E138" s="13"/>
      <c r="F138" s="5"/>
      <c r="G138" s="7"/>
      <c r="H138" s="10"/>
      <c r="I138" s="7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x14ac:dyDescent="0.25">
      <c r="A139" s="5"/>
      <c r="B139" s="5"/>
      <c r="C139" s="5"/>
      <c r="D139" s="5"/>
      <c r="E139" s="13"/>
      <c r="F139" s="5"/>
      <c r="G139" s="7"/>
      <c r="H139" s="10"/>
      <c r="I139" s="7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x14ac:dyDescent="0.25">
      <c r="A140" s="5"/>
      <c r="B140" s="5"/>
      <c r="C140" s="5"/>
      <c r="D140" s="5"/>
      <c r="E140" s="13"/>
      <c r="F140" s="5"/>
      <c r="G140" s="7"/>
      <c r="H140" s="10"/>
      <c r="I140" s="7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x14ac:dyDescent="0.25">
      <c r="A141" s="5"/>
      <c r="B141" s="5"/>
      <c r="C141" s="5"/>
      <c r="D141" s="5"/>
      <c r="E141" s="13"/>
      <c r="F141" s="5"/>
      <c r="G141" s="7"/>
      <c r="H141" s="10"/>
      <c r="I141" s="7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x14ac:dyDescent="0.25">
      <c r="A142" s="5"/>
      <c r="B142" s="5"/>
      <c r="C142" s="5"/>
      <c r="D142" s="5"/>
      <c r="E142" s="13"/>
      <c r="F142" s="5"/>
      <c r="G142" s="7"/>
      <c r="H142" s="10"/>
      <c r="I142" s="7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x14ac:dyDescent="0.25">
      <c r="A143" s="5"/>
      <c r="B143" s="5"/>
      <c r="C143" s="5"/>
      <c r="D143" s="5"/>
      <c r="E143" s="13"/>
      <c r="F143" s="5"/>
      <c r="G143" s="7"/>
      <c r="H143" s="10"/>
      <c r="I143" s="7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x14ac:dyDescent="0.25">
      <c r="A144" s="5"/>
      <c r="B144" s="5"/>
      <c r="C144" s="5"/>
      <c r="D144" s="5"/>
      <c r="E144" s="13"/>
      <c r="F144" s="5"/>
      <c r="G144" s="7"/>
      <c r="H144" s="10"/>
      <c r="I144" s="7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x14ac:dyDescent="0.25">
      <c r="A145" s="5"/>
      <c r="B145" s="5"/>
      <c r="C145" s="5"/>
      <c r="D145" s="5"/>
      <c r="E145" s="13"/>
      <c r="F145" s="5"/>
      <c r="G145" s="7"/>
      <c r="H145" s="10"/>
      <c r="I145" s="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x14ac:dyDescent="0.25">
      <c r="A146" s="5"/>
      <c r="B146" s="5"/>
      <c r="C146" s="5"/>
      <c r="D146" s="5"/>
      <c r="E146" s="13"/>
      <c r="F146" s="5"/>
      <c r="G146" s="7"/>
      <c r="H146" s="10"/>
      <c r="I146" s="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x14ac:dyDescent="0.25">
      <c r="A147" s="5"/>
      <c r="B147" s="5"/>
      <c r="C147" s="5"/>
      <c r="D147" s="5"/>
      <c r="E147" s="13"/>
      <c r="F147" s="5"/>
      <c r="G147" s="7"/>
      <c r="H147" s="10"/>
      <c r="I147" s="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x14ac:dyDescent="0.25">
      <c r="A148" s="5"/>
      <c r="B148" s="5"/>
      <c r="C148" s="5"/>
      <c r="D148" s="5"/>
      <c r="E148" s="13"/>
      <c r="F148" s="5"/>
      <c r="G148" s="7"/>
      <c r="H148" s="10"/>
      <c r="I148" s="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x14ac:dyDescent="0.25">
      <c r="A149" s="5"/>
      <c r="B149" s="5"/>
      <c r="C149" s="5"/>
      <c r="D149" s="5"/>
      <c r="E149" s="13"/>
      <c r="F149" s="5"/>
      <c r="G149" s="7"/>
      <c r="H149" s="10"/>
      <c r="I149" s="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x14ac:dyDescent="0.25">
      <c r="A150" s="5"/>
      <c r="B150" s="5"/>
      <c r="C150" s="5"/>
      <c r="D150" s="5"/>
      <c r="E150" s="13"/>
      <c r="F150" s="5"/>
      <c r="G150" s="7"/>
      <c r="H150" s="10"/>
      <c r="I150" s="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x14ac:dyDescent="0.25">
      <c r="A151" s="5"/>
      <c r="B151" s="5"/>
      <c r="C151" s="5"/>
      <c r="D151" s="5"/>
      <c r="E151" s="13"/>
      <c r="F151" s="5"/>
      <c r="G151" s="7"/>
      <c r="H151" s="10"/>
      <c r="I151" s="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x14ac:dyDescent="0.25">
      <c r="A152" s="5"/>
      <c r="B152" s="5"/>
      <c r="C152" s="5"/>
      <c r="D152" s="5"/>
      <c r="E152" s="13"/>
      <c r="F152" s="5"/>
      <c r="G152" s="7"/>
      <c r="H152" s="10"/>
      <c r="I152" s="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x14ac:dyDescent="0.25">
      <c r="A153" s="5"/>
      <c r="B153" s="5"/>
      <c r="C153" s="5"/>
      <c r="D153" s="5"/>
      <c r="E153" s="13"/>
      <c r="F153" s="5"/>
      <c r="G153" s="7"/>
      <c r="H153" s="10"/>
      <c r="I153" s="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x14ac:dyDescent="0.25">
      <c r="A154" s="5"/>
      <c r="B154" s="5"/>
      <c r="C154" s="5"/>
      <c r="D154" s="5"/>
      <c r="E154" s="13"/>
      <c r="F154" s="5"/>
      <c r="G154" s="7"/>
      <c r="H154" s="10"/>
      <c r="I154" s="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x14ac:dyDescent="0.25">
      <c r="A155" s="5"/>
      <c r="B155" s="5"/>
      <c r="C155" s="5"/>
      <c r="D155" s="5"/>
      <c r="E155" s="13"/>
      <c r="F155" s="5"/>
      <c r="G155" s="7"/>
      <c r="H155" s="10"/>
      <c r="I155" s="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x14ac:dyDescent="0.25">
      <c r="A156" s="5"/>
      <c r="B156" s="5"/>
      <c r="C156" s="5"/>
      <c r="D156" s="5"/>
      <c r="E156" s="13"/>
      <c r="F156" s="5"/>
      <c r="G156" s="7"/>
      <c r="H156" s="10"/>
      <c r="I156" s="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x14ac:dyDescent="0.25">
      <c r="A157" s="5"/>
      <c r="B157" s="5"/>
      <c r="C157" s="5"/>
      <c r="D157" s="5"/>
      <c r="E157" s="13"/>
      <c r="F157" s="5"/>
      <c r="G157" s="7"/>
      <c r="H157" s="10"/>
      <c r="I157" s="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x14ac:dyDescent="0.25">
      <c r="A158" s="5"/>
      <c r="B158" s="5"/>
      <c r="C158" s="5"/>
      <c r="D158" s="5"/>
      <c r="E158" s="13"/>
      <c r="F158" s="5"/>
      <c r="G158" s="7"/>
      <c r="H158" s="10"/>
      <c r="I158" s="7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x14ac:dyDescent="0.25">
      <c r="A159" s="5"/>
      <c r="B159" s="5"/>
      <c r="C159" s="5"/>
      <c r="D159" s="5"/>
      <c r="E159" s="13"/>
      <c r="F159" s="5"/>
      <c r="G159" s="7"/>
      <c r="H159" s="10"/>
      <c r="I159" s="7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x14ac:dyDescent="0.25">
      <c r="A160" s="5"/>
      <c r="B160" s="5"/>
      <c r="C160" s="5"/>
      <c r="D160" s="5"/>
      <c r="E160" s="13"/>
      <c r="F160" s="5"/>
      <c r="G160" s="7"/>
      <c r="H160" s="10"/>
      <c r="I160" s="7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x14ac:dyDescent="0.25">
      <c r="A161" s="5"/>
      <c r="B161" s="5"/>
      <c r="C161" s="5"/>
      <c r="D161" s="5"/>
      <c r="E161" s="13"/>
      <c r="F161" s="5"/>
      <c r="G161" s="7"/>
      <c r="H161" s="10"/>
      <c r="I161" s="7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x14ac:dyDescent="0.25">
      <c r="A162" s="5"/>
      <c r="B162" s="5"/>
      <c r="C162" s="5"/>
      <c r="D162" s="5"/>
      <c r="E162" s="13"/>
      <c r="F162" s="5"/>
      <c r="G162" s="7"/>
      <c r="H162" s="10"/>
      <c r="I162" s="7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x14ac:dyDescent="0.25">
      <c r="A163" s="5"/>
      <c r="B163" s="5"/>
      <c r="C163" s="5"/>
      <c r="D163" s="5"/>
      <c r="E163" s="13"/>
      <c r="F163" s="5"/>
      <c r="G163" s="7"/>
      <c r="H163" s="10"/>
      <c r="I163" s="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x14ac:dyDescent="0.25">
      <c r="A164" s="5"/>
      <c r="B164" s="5"/>
      <c r="C164" s="5"/>
      <c r="D164" s="5"/>
      <c r="E164" s="13"/>
      <c r="F164" s="5"/>
      <c r="G164" s="7"/>
      <c r="H164" s="10"/>
      <c r="I164" s="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x14ac:dyDescent="0.25">
      <c r="A165" s="5"/>
      <c r="B165" s="5"/>
      <c r="C165" s="5"/>
      <c r="D165" s="5"/>
      <c r="E165" s="13"/>
      <c r="F165" s="5"/>
      <c r="G165" s="7"/>
      <c r="H165" s="10"/>
      <c r="I165" s="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x14ac:dyDescent="0.25">
      <c r="A166" s="5"/>
      <c r="B166" s="5"/>
      <c r="C166" s="5"/>
      <c r="D166" s="5"/>
      <c r="E166" s="13"/>
      <c r="F166" s="5"/>
      <c r="G166" s="7"/>
      <c r="H166" s="10"/>
      <c r="I166" s="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x14ac:dyDescent="0.25">
      <c r="A167" s="5"/>
      <c r="B167" s="5"/>
      <c r="C167" s="5"/>
      <c r="D167" s="5"/>
      <c r="E167" s="13"/>
      <c r="F167" s="5"/>
      <c r="G167" s="7"/>
      <c r="H167" s="10"/>
      <c r="I167" s="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x14ac:dyDescent="0.25">
      <c r="A168" s="5"/>
      <c r="B168" s="5"/>
      <c r="C168" s="5"/>
      <c r="D168" s="5"/>
      <c r="E168" s="13"/>
      <c r="F168" s="5"/>
      <c r="G168" s="7"/>
      <c r="H168" s="10"/>
      <c r="I168" s="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x14ac:dyDescent="0.25">
      <c r="A169" s="5"/>
      <c r="B169" s="5"/>
      <c r="C169" s="5"/>
      <c r="D169" s="5"/>
      <c r="E169" s="13"/>
      <c r="F169" s="5"/>
      <c r="G169" s="7"/>
      <c r="H169" s="10"/>
      <c r="I169" s="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x14ac:dyDescent="0.25">
      <c r="A170" s="5"/>
      <c r="B170" s="5"/>
      <c r="C170" s="5"/>
      <c r="D170" s="5"/>
      <c r="E170" s="13"/>
      <c r="F170" s="5"/>
      <c r="G170" s="7"/>
      <c r="H170" s="10"/>
      <c r="I170" s="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x14ac:dyDescent="0.25">
      <c r="A171" s="5"/>
      <c r="B171" s="5"/>
      <c r="C171" s="5"/>
      <c r="D171" s="5"/>
      <c r="E171" s="13"/>
      <c r="F171" s="5"/>
      <c r="G171" s="7"/>
      <c r="H171" s="10"/>
      <c r="I171" s="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x14ac:dyDescent="0.25">
      <c r="A172" s="5"/>
      <c r="B172" s="5"/>
      <c r="C172" s="5"/>
      <c r="D172" s="5"/>
      <c r="E172" s="13"/>
      <c r="F172" s="5"/>
      <c r="G172" s="7"/>
      <c r="H172" s="10"/>
      <c r="I172" s="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x14ac:dyDescent="0.25">
      <c r="A173" s="5"/>
      <c r="B173" s="5"/>
      <c r="C173" s="5"/>
      <c r="D173" s="5"/>
      <c r="E173" s="13"/>
      <c r="F173" s="5"/>
      <c r="G173" s="7"/>
      <c r="H173" s="10"/>
      <c r="I173" s="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x14ac:dyDescent="0.25">
      <c r="A174" s="5"/>
      <c r="B174" s="5"/>
      <c r="C174" s="5"/>
      <c r="D174" s="5"/>
      <c r="E174" s="13"/>
      <c r="F174" s="5"/>
      <c r="G174" s="7"/>
      <c r="H174" s="10"/>
      <c r="I174" s="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x14ac:dyDescent="0.25">
      <c r="A175" s="5"/>
      <c r="B175" s="5"/>
      <c r="C175" s="5"/>
      <c r="D175" s="5"/>
      <c r="E175" s="13"/>
      <c r="F175" s="5"/>
      <c r="G175" s="7"/>
      <c r="H175" s="10"/>
      <c r="I175" s="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x14ac:dyDescent="0.25">
      <c r="A176" s="5"/>
      <c r="B176" s="5"/>
      <c r="C176" s="5"/>
      <c r="D176" s="5"/>
      <c r="E176" s="13"/>
      <c r="F176" s="5"/>
      <c r="G176" s="7"/>
      <c r="H176" s="10"/>
      <c r="I176" s="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x14ac:dyDescent="0.25">
      <c r="A177" s="5"/>
      <c r="B177" s="5"/>
      <c r="C177" s="5"/>
      <c r="D177" s="5"/>
      <c r="E177" s="13"/>
      <c r="F177" s="5"/>
      <c r="G177" s="7"/>
      <c r="H177" s="10"/>
      <c r="I177" s="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x14ac:dyDescent="0.25">
      <c r="A178" s="5"/>
      <c r="B178" s="5"/>
      <c r="C178" s="5"/>
      <c r="D178" s="5"/>
      <c r="E178" s="13"/>
      <c r="F178" s="5"/>
      <c r="G178" s="7"/>
      <c r="H178" s="10"/>
      <c r="I178" s="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x14ac:dyDescent="0.25">
      <c r="A179" s="5"/>
      <c r="B179" s="5"/>
      <c r="C179" s="5"/>
      <c r="D179" s="5"/>
      <c r="E179" s="13"/>
      <c r="F179" s="5"/>
      <c r="G179" s="7"/>
      <c r="H179" s="10"/>
      <c r="I179" s="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x14ac:dyDescent="0.25">
      <c r="A180" s="5"/>
      <c r="B180" s="5"/>
      <c r="C180" s="5"/>
      <c r="D180" s="5"/>
      <c r="E180" s="13"/>
      <c r="F180" s="5"/>
      <c r="G180" s="7"/>
      <c r="H180" s="10"/>
      <c r="I180" s="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x14ac:dyDescent="0.25">
      <c r="A181" s="5"/>
      <c r="B181" s="5"/>
      <c r="C181" s="5"/>
      <c r="D181" s="5"/>
      <c r="E181" s="13"/>
      <c r="F181" s="5"/>
      <c r="G181" s="7"/>
      <c r="H181" s="10"/>
      <c r="I181" s="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x14ac:dyDescent="0.25">
      <c r="A182" s="5"/>
      <c r="B182" s="5"/>
      <c r="C182" s="5"/>
      <c r="D182" s="5"/>
      <c r="E182" s="13"/>
      <c r="F182" s="5"/>
      <c r="G182" s="7"/>
      <c r="H182" s="10"/>
      <c r="I182" s="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x14ac:dyDescent="0.25">
      <c r="A183" s="5"/>
      <c r="B183" s="5"/>
      <c r="C183" s="5"/>
      <c r="D183" s="5"/>
      <c r="E183" s="13"/>
      <c r="F183" s="5"/>
      <c r="G183" s="7"/>
      <c r="H183" s="10"/>
      <c r="I183" s="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x14ac:dyDescent="0.25">
      <c r="A184" s="5"/>
      <c r="B184" s="5"/>
      <c r="C184" s="5"/>
      <c r="D184" s="5"/>
      <c r="E184" s="13"/>
      <c r="F184" s="5"/>
      <c r="G184" s="7"/>
      <c r="H184" s="10"/>
      <c r="I184" s="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x14ac:dyDescent="0.25">
      <c r="A185" s="5"/>
      <c r="B185" s="5"/>
      <c r="C185" s="5"/>
      <c r="D185" s="5"/>
      <c r="E185" s="13"/>
      <c r="F185" s="5"/>
      <c r="G185" s="7"/>
      <c r="H185" s="10"/>
      <c r="I185" s="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x14ac:dyDescent="0.25">
      <c r="A186" s="5"/>
      <c r="B186" s="5"/>
      <c r="C186" s="5"/>
      <c r="D186" s="5"/>
      <c r="E186" s="13"/>
      <c r="F186" s="5"/>
      <c r="G186" s="7"/>
      <c r="H186" s="10"/>
      <c r="I186" s="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x14ac:dyDescent="0.25">
      <c r="A187" s="5"/>
      <c r="B187" s="5"/>
      <c r="C187" s="5"/>
      <c r="D187" s="5"/>
      <c r="E187" s="13"/>
      <c r="F187" s="5"/>
      <c r="G187" s="7"/>
      <c r="H187" s="10"/>
      <c r="I187" s="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x14ac:dyDescent="0.25">
      <c r="A188" s="5"/>
      <c r="B188" s="5"/>
      <c r="C188" s="5"/>
      <c r="D188" s="5"/>
      <c r="E188" s="13"/>
      <c r="F188" s="5"/>
      <c r="G188" s="7"/>
      <c r="H188" s="10"/>
      <c r="I188" s="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x14ac:dyDescent="0.25">
      <c r="A189" s="5"/>
      <c r="B189" s="5"/>
      <c r="C189" s="5"/>
      <c r="D189" s="5"/>
      <c r="E189" s="13"/>
      <c r="F189" s="5"/>
      <c r="G189" s="7"/>
      <c r="H189" s="10"/>
      <c r="I189" s="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x14ac:dyDescent="0.25">
      <c r="A190" s="5"/>
      <c r="B190" s="5"/>
      <c r="C190" s="5"/>
      <c r="D190" s="5"/>
      <c r="E190" s="13"/>
      <c r="F190" s="5"/>
      <c r="G190" s="7"/>
      <c r="H190" s="10"/>
      <c r="I190" s="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x14ac:dyDescent="0.25">
      <c r="A191" s="5"/>
      <c r="B191" s="5"/>
      <c r="C191" s="5"/>
      <c r="D191" s="5"/>
      <c r="E191" s="13"/>
      <c r="F191" s="5"/>
      <c r="G191" s="7"/>
      <c r="H191" s="10"/>
      <c r="I191" s="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x14ac:dyDescent="0.25">
      <c r="A192" s="5"/>
      <c r="B192" s="5"/>
      <c r="C192" s="5"/>
      <c r="D192" s="5"/>
      <c r="E192" s="13"/>
      <c r="F192" s="5"/>
      <c r="G192" s="7"/>
      <c r="H192" s="10"/>
      <c r="I192" s="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x14ac:dyDescent="0.25">
      <c r="A193" s="5"/>
      <c r="B193" s="5"/>
      <c r="C193" s="5"/>
      <c r="D193" s="5"/>
      <c r="E193" s="13"/>
      <c r="F193" s="5"/>
      <c r="G193" s="7"/>
      <c r="H193" s="10"/>
      <c r="I193" s="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x14ac:dyDescent="0.25">
      <c r="A194" s="5"/>
      <c r="B194" s="5"/>
      <c r="C194" s="5"/>
      <c r="D194" s="5"/>
      <c r="E194" s="13"/>
      <c r="F194" s="5"/>
      <c r="G194" s="7"/>
      <c r="H194" s="10"/>
      <c r="I194" s="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x14ac:dyDescent="0.25">
      <c r="A195" s="5"/>
      <c r="B195" s="5"/>
      <c r="C195" s="5"/>
      <c r="D195" s="5"/>
      <c r="E195" s="13"/>
      <c r="F195" s="5"/>
      <c r="G195" s="7"/>
      <c r="H195" s="10"/>
      <c r="I195" s="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x14ac:dyDescent="0.25">
      <c r="A196" s="5"/>
      <c r="B196" s="5"/>
      <c r="C196" s="5"/>
      <c r="D196" s="5"/>
      <c r="E196" s="13"/>
      <c r="F196" s="5"/>
      <c r="G196" s="7"/>
      <c r="H196" s="10"/>
      <c r="I196" s="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x14ac:dyDescent="0.25">
      <c r="A197" s="5"/>
      <c r="B197" s="5"/>
      <c r="C197" s="5"/>
      <c r="D197" s="5"/>
      <c r="E197" s="13"/>
      <c r="F197" s="5"/>
      <c r="G197" s="7"/>
      <c r="H197" s="10"/>
      <c r="I197" s="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x14ac:dyDescent="0.25">
      <c r="A198" s="5"/>
      <c r="B198" s="5"/>
      <c r="C198" s="5"/>
      <c r="D198" s="5"/>
      <c r="E198" s="13"/>
      <c r="F198" s="5"/>
      <c r="G198" s="7"/>
      <c r="H198" s="10"/>
      <c r="I198" s="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x14ac:dyDescent="0.25">
      <c r="A199" s="5"/>
      <c r="B199" s="5"/>
      <c r="C199" s="5"/>
      <c r="D199" s="5"/>
      <c r="E199" s="13"/>
      <c r="F199" s="5"/>
      <c r="G199" s="7"/>
      <c r="H199" s="10"/>
      <c r="I199" s="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x14ac:dyDescent="0.25">
      <c r="A200" s="5"/>
      <c r="B200" s="5"/>
      <c r="C200" s="5"/>
      <c r="D200" s="5"/>
      <c r="E200" s="13"/>
      <c r="F200" s="5"/>
      <c r="G200" s="7"/>
      <c r="H200" s="10"/>
      <c r="I200" s="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x14ac:dyDescent="0.25">
      <c r="A201" s="5"/>
      <c r="B201" s="5"/>
      <c r="C201" s="5"/>
      <c r="D201" s="5"/>
      <c r="E201" s="13"/>
      <c r="F201" s="5"/>
      <c r="G201" s="7"/>
      <c r="H201" s="10"/>
      <c r="I201" s="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x14ac:dyDescent="0.25">
      <c r="A202" s="5"/>
      <c r="B202" s="5"/>
      <c r="C202" s="5"/>
      <c r="D202" s="5"/>
      <c r="E202" s="13"/>
      <c r="F202" s="5"/>
      <c r="G202" s="7"/>
      <c r="H202" s="10"/>
      <c r="I202" s="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x14ac:dyDescent="0.25">
      <c r="A203" s="5"/>
      <c r="B203" s="5"/>
      <c r="C203" s="5"/>
      <c r="D203" s="5"/>
      <c r="E203" s="13"/>
      <c r="F203" s="5"/>
      <c r="G203" s="7"/>
      <c r="H203" s="10"/>
      <c r="I203" s="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x14ac:dyDescent="0.25">
      <c r="A204" s="5"/>
      <c r="B204" s="5"/>
      <c r="C204" s="5"/>
      <c r="D204" s="5"/>
      <c r="E204" s="13"/>
      <c r="F204" s="5"/>
      <c r="G204" s="7"/>
      <c r="H204" s="10"/>
      <c r="I204" s="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x14ac:dyDescent="0.25">
      <c r="A205" s="5"/>
      <c r="B205" s="5"/>
      <c r="C205" s="5"/>
      <c r="D205" s="5"/>
      <c r="E205" s="13"/>
      <c r="F205" s="5"/>
      <c r="G205" s="7"/>
      <c r="H205" s="10"/>
      <c r="I205" s="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x14ac:dyDescent="0.25">
      <c r="A206" s="5"/>
      <c r="B206" s="5"/>
      <c r="C206" s="5"/>
      <c r="D206" s="5"/>
      <c r="E206" s="13"/>
      <c r="F206" s="5"/>
      <c r="G206" s="7"/>
      <c r="H206" s="10"/>
      <c r="I206" s="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x14ac:dyDescent="0.25">
      <c r="A207" s="5"/>
      <c r="B207" s="5"/>
      <c r="C207" s="5"/>
      <c r="D207" s="5"/>
      <c r="E207" s="13"/>
      <c r="F207" s="5"/>
      <c r="G207" s="7"/>
      <c r="H207" s="10"/>
      <c r="I207" s="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x14ac:dyDescent="0.25">
      <c r="A208" s="5"/>
      <c r="B208" s="5"/>
      <c r="C208" s="5"/>
      <c r="D208" s="5"/>
      <c r="E208" s="13"/>
      <c r="F208" s="5"/>
      <c r="G208" s="7"/>
      <c r="H208" s="10"/>
      <c r="I208" s="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x14ac:dyDescent="0.25">
      <c r="A209" s="5"/>
      <c r="B209" s="5"/>
      <c r="C209" s="5"/>
      <c r="D209" s="5"/>
      <c r="E209" s="13"/>
      <c r="F209" s="5"/>
      <c r="G209" s="7"/>
      <c r="H209" s="10"/>
      <c r="I209" s="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x14ac:dyDescent="0.25">
      <c r="A210" s="5"/>
      <c r="B210" s="5"/>
      <c r="C210" s="5"/>
      <c r="D210" s="5"/>
      <c r="E210" s="13"/>
      <c r="F210" s="5"/>
      <c r="G210" s="7"/>
      <c r="H210" s="10"/>
      <c r="I210" s="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x14ac:dyDescent="0.25">
      <c r="A211" s="5"/>
      <c r="B211" s="5"/>
      <c r="C211" s="5"/>
      <c r="D211" s="5"/>
      <c r="E211" s="13"/>
      <c r="F211" s="5"/>
      <c r="G211" s="7"/>
      <c r="H211" s="10"/>
      <c r="I211" s="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x14ac:dyDescent="0.25">
      <c r="A212" s="5"/>
      <c r="B212" s="5"/>
      <c r="C212" s="5"/>
      <c r="D212" s="5"/>
      <c r="E212" s="13"/>
      <c r="F212" s="5"/>
      <c r="G212" s="7"/>
      <c r="H212" s="10"/>
      <c r="I212" s="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x14ac:dyDescent="0.25">
      <c r="A213" s="5"/>
      <c r="B213" s="5"/>
      <c r="C213" s="5"/>
      <c r="D213" s="5"/>
      <c r="E213" s="13"/>
      <c r="F213" s="5"/>
      <c r="G213" s="7"/>
      <c r="H213" s="10"/>
      <c r="I213" s="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x14ac:dyDescent="0.25">
      <c r="A214" s="5"/>
      <c r="B214" s="5"/>
      <c r="C214" s="5"/>
      <c r="D214" s="5"/>
      <c r="E214" s="13"/>
      <c r="F214" s="5"/>
      <c r="G214" s="7"/>
      <c r="H214" s="10"/>
      <c r="I214" s="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x14ac:dyDescent="0.25">
      <c r="A215" s="5"/>
      <c r="B215" s="5"/>
      <c r="C215" s="5"/>
      <c r="D215" s="5"/>
      <c r="E215" s="13"/>
      <c r="F215" s="5"/>
      <c r="G215" s="7"/>
      <c r="H215" s="10"/>
      <c r="I215" s="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x14ac:dyDescent="0.25">
      <c r="A216" s="5"/>
      <c r="B216" s="5"/>
      <c r="C216" s="5"/>
      <c r="D216" s="5"/>
      <c r="E216" s="13"/>
      <c r="F216" s="5"/>
      <c r="G216" s="7"/>
      <c r="H216" s="10"/>
      <c r="I216" s="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x14ac:dyDescent="0.25">
      <c r="A217" s="5"/>
      <c r="B217" s="5"/>
      <c r="C217" s="5"/>
      <c r="D217" s="5"/>
      <c r="E217" s="13"/>
      <c r="F217" s="5"/>
      <c r="G217" s="7"/>
      <c r="H217" s="10"/>
      <c r="I217" s="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x14ac:dyDescent="0.25">
      <c r="A218" s="5"/>
      <c r="B218" s="5"/>
      <c r="C218" s="5"/>
      <c r="D218" s="5"/>
      <c r="E218" s="13"/>
      <c r="F218" s="5"/>
      <c r="G218" s="7"/>
      <c r="H218" s="10"/>
      <c r="I218" s="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x14ac:dyDescent="0.25">
      <c r="A219" s="5"/>
      <c r="B219" s="5"/>
      <c r="C219" s="5"/>
      <c r="D219" s="5"/>
      <c r="E219" s="13"/>
      <c r="F219" s="5"/>
      <c r="G219" s="7"/>
      <c r="H219" s="10"/>
      <c r="I219" s="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x14ac:dyDescent="0.25">
      <c r="A220" s="5"/>
      <c r="B220" s="5"/>
      <c r="C220" s="5"/>
      <c r="D220" s="5"/>
      <c r="E220" s="13"/>
      <c r="F220" s="5"/>
      <c r="G220" s="7"/>
      <c r="H220" s="10"/>
      <c r="I220" s="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x14ac:dyDescent="0.25">
      <c r="A221" s="5"/>
      <c r="B221" s="5"/>
      <c r="C221" s="5"/>
      <c r="D221" s="5"/>
      <c r="E221" s="13"/>
      <c r="F221" s="5"/>
      <c r="G221" s="7"/>
      <c r="H221" s="10"/>
      <c r="I221" s="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x14ac:dyDescent="0.25">
      <c r="A222" s="5"/>
      <c r="B222" s="5"/>
      <c r="C222" s="5"/>
      <c r="D222" s="5"/>
      <c r="E222" s="13"/>
      <c r="F222" s="5"/>
      <c r="G222" s="7"/>
      <c r="H222" s="10"/>
      <c r="I222" s="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x14ac:dyDescent="0.25">
      <c r="A223" s="5"/>
      <c r="B223" s="5"/>
      <c r="C223" s="5"/>
      <c r="D223" s="5"/>
      <c r="E223" s="13"/>
      <c r="F223" s="5"/>
      <c r="G223" s="7"/>
      <c r="H223" s="10"/>
      <c r="I223" s="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x14ac:dyDescent="0.25">
      <c r="A224" s="5"/>
      <c r="B224" s="5"/>
      <c r="C224" s="5"/>
      <c r="D224" s="5"/>
      <c r="E224" s="13"/>
      <c r="F224" s="5"/>
      <c r="G224" s="7"/>
      <c r="H224" s="10"/>
      <c r="I224" s="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x14ac:dyDescent="0.25">
      <c r="A225" s="5"/>
      <c r="B225" s="5"/>
      <c r="C225" s="5"/>
      <c r="D225" s="5"/>
      <c r="E225" s="13"/>
      <c r="F225" s="5"/>
      <c r="G225" s="7"/>
      <c r="H225" s="10"/>
      <c r="I225" s="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x14ac:dyDescent="0.25">
      <c r="A226" s="5"/>
      <c r="B226" s="5"/>
      <c r="C226" s="5"/>
      <c r="D226" s="5"/>
      <c r="E226" s="13"/>
      <c r="F226" s="5"/>
      <c r="G226" s="7"/>
      <c r="H226" s="10"/>
      <c r="I226" s="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x14ac:dyDescent="0.25">
      <c r="A227" s="5"/>
      <c r="B227" s="5"/>
      <c r="C227" s="5"/>
      <c r="D227" s="5"/>
      <c r="E227" s="13"/>
      <c r="F227" s="5"/>
      <c r="G227" s="7"/>
      <c r="H227" s="10"/>
      <c r="I227" s="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x14ac:dyDescent="0.25">
      <c r="A228" s="5"/>
      <c r="B228" s="5"/>
      <c r="C228" s="5"/>
      <c r="D228" s="5"/>
      <c r="E228" s="13"/>
      <c r="F228" s="5"/>
      <c r="G228" s="7"/>
      <c r="H228" s="10"/>
      <c r="I228" s="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x14ac:dyDescent="0.25">
      <c r="A229" s="5"/>
      <c r="B229" s="5"/>
      <c r="C229" s="5"/>
      <c r="D229" s="5"/>
      <c r="E229" s="13"/>
      <c r="F229" s="5"/>
      <c r="G229" s="7"/>
      <c r="H229" s="10"/>
      <c r="I229" s="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x14ac:dyDescent="0.25">
      <c r="A230" s="5"/>
      <c r="B230" s="5"/>
      <c r="C230" s="5"/>
      <c r="D230" s="5"/>
      <c r="E230" s="13"/>
      <c r="F230" s="5"/>
      <c r="G230" s="7"/>
      <c r="H230" s="10"/>
      <c r="I230" s="7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x14ac:dyDescent="0.25">
      <c r="A231" s="5"/>
      <c r="B231" s="5"/>
      <c r="C231" s="5"/>
      <c r="D231" s="5"/>
      <c r="E231" s="13"/>
      <c r="F231" s="5"/>
      <c r="G231" s="7"/>
      <c r="H231" s="10"/>
      <c r="I231" s="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x14ac:dyDescent="0.25">
      <c r="A232" s="5"/>
      <c r="B232" s="5"/>
      <c r="C232" s="5"/>
      <c r="D232" s="5"/>
      <c r="E232" s="13"/>
      <c r="F232" s="5"/>
      <c r="G232" s="7"/>
      <c r="H232" s="10"/>
      <c r="I232" s="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x14ac:dyDescent="0.25">
      <c r="A233" s="5"/>
      <c r="B233" s="5"/>
      <c r="C233" s="5"/>
      <c r="D233" s="5"/>
      <c r="E233" s="13"/>
      <c r="F233" s="5"/>
      <c r="G233" s="7"/>
      <c r="H233" s="10"/>
      <c r="I233" s="7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x14ac:dyDescent="0.25">
      <c r="A234" s="5"/>
      <c r="B234" s="5"/>
      <c r="C234" s="5"/>
      <c r="D234" s="5"/>
      <c r="E234" s="13"/>
      <c r="F234" s="5"/>
      <c r="G234" s="7"/>
      <c r="H234" s="10"/>
      <c r="I234" s="7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x14ac:dyDescent="0.25">
      <c r="A235" s="5"/>
      <c r="B235" s="5"/>
      <c r="C235" s="5"/>
      <c r="D235" s="5"/>
      <c r="E235" s="13"/>
      <c r="F235" s="5"/>
      <c r="G235" s="7"/>
      <c r="H235" s="10"/>
      <c r="I235" s="7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x14ac:dyDescent="0.25">
      <c r="A236" s="5"/>
      <c r="B236" s="5"/>
      <c r="C236" s="5"/>
      <c r="D236" s="5"/>
      <c r="E236" s="13"/>
      <c r="F236" s="5"/>
      <c r="G236" s="7"/>
      <c r="H236" s="10"/>
      <c r="I236" s="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x14ac:dyDescent="0.25">
      <c r="A237" s="5"/>
      <c r="B237" s="5"/>
      <c r="C237" s="5"/>
      <c r="D237" s="5"/>
      <c r="E237" s="13"/>
      <c r="F237" s="5"/>
      <c r="G237" s="7"/>
      <c r="H237" s="10"/>
      <c r="I237" s="7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x14ac:dyDescent="0.25">
      <c r="A238" s="5"/>
      <c r="B238" s="5"/>
      <c r="C238" s="5"/>
      <c r="D238" s="5"/>
      <c r="E238" s="13"/>
      <c r="F238" s="5"/>
      <c r="G238" s="7"/>
      <c r="H238" s="10"/>
      <c r="I238" s="7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x14ac:dyDescent="0.25">
      <c r="A239" s="5"/>
      <c r="B239" s="5"/>
      <c r="C239" s="5"/>
      <c r="D239" s="5"/>
      <c r="E239" s="13"/>
      <c r="F239" s="5"/>
      <c r="G239" s="7"/>
      <c r="H239" s="10"/>
      <c r="I239" s="7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x14ac:dyDescent="0.25">
      <c r="A240" s="5"/>
      <c r="B240" s="5"/>
      <c r="C240" s="5"/>
      <c r="D240" s="5"/>
      <c r="E240" s="13"/>
      <c r="F240" s="5"/>
      <c r="G240" s="7"/>
      <c r="H240" s="10"/>
      <c r="I240" s="7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x14ac:dyDescent="0.25">
      <c r="A241" s="5"/>
      <c r="B241" s="5"/>
      <c r="C241" s="5"/>
      <c r="D241" s="5"/>
      <c r="E241" s="13"/>
      <c r="F241" s="5"/>
      <c r="G241" s="7"/>
      <c r="H241" s="10"/>
      <c r="I241" s="7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x14ac:dyDescent="0.25">
      <c r="A242" s="5"/>
      <c r="B242" s="5"/>
      <c r="C242" s="5"/>
      <c r="D242" s="5"/>
      <c r="E242" s="13"/>
      <c r="F242" s="5"/>
      <c r="G242" s="7"/>
      <c r="H242" s="10"/>
      <c r="I242" s="7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x14ac:dyDescent="0.25">
      <c r="A243" s="5"/>
      <c r="B243" s="5"/>
      <c r="C243" s="5"/>
      <c r="D243" s="5"/>
      <c r="E243" s="13"/>
      <c r="F243" s="5"/>
      <c r="G243" s="7"/>
      <c r="H243" s="10"/>
      <c r="I243" s="7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x14ac:dyDescent="0.25">
      <c r="A244" s="5"/>
      <c r="B244" s="5"/>
      <c r="C244" s="5"/>
      <c r="D244" s="5"/>
      <c r="E244" s="13"/>
      <c r="F244" s="5"/>
      <c r="G244" s="7"/>
      <c r="H244" s="10"/>
      <c r="I244" s="7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x14ac:dyDescent="0.25">
      <c r="A245" s="5"/>
      <c r="B245" s="5"/>
      <c r="C245" s="5"/>
      <c r="D245" s="5"/>
      <c r="E245" s="13"/>
      <c r="F245" s="5"/>
      <c r="G245" s="7"/>
      <c r="H245" s="10"/>
      <c r="I245" s="7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x14ac:dyDescent="0.25">
      <c r="A246" s="5"/>
      <c r="B246" s="5"/>
      <c r="C246" s="5"/>
      <c r="D246" s="5"/>
      <c r="E246" s="13"/>
      <c r="F246" s="5"/>
      <c r="G246" s="7"/>
      <c r="H246" s="10"/>
      <c r="I246" s="7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x14ac:dyDescent="0.25">
      <c r="A247" s="5"/>
      <c r="B247" s="5"/>
      <c r="C247" s="5"/>
      <c r="D247" s="5"/>
      <c r="E247" s="13"/>
      <c r="F247" s="5"/>
      <c r="G247" s="7"/>
      <c r="H247" s="10"/>
      <c r="I247" s="7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x14ac:dyDescent="0.25">
      <c r="A248" s="5"/>
      <c r="B248" s="5"/>
      <c r="C248" s="5"/>
      <c r="D248" s="5"/>
      <c r="E248" s="13"/>
      <c r="F248" s="5"/>
      <c r="G248" s="7"/>
      <c r="H248" s="10"/>
      <c r="I248" s="7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x14ac:dyDescent="0.25">
      <c r="A249" s="5"/>
      <c r="B249" s="5"/>
      <c r="C249" s="5"/>
      <c r="D249" s="5"/>
      <c r="E249" s="13"/>
      <c r="F249" s="5"/>
      <c r="G249" s="7"/>
      <c r="H249" s="10"/>
      <c r="I249" s="7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x14ac:dyDescent="0.25">
      <c r="A250" s="5"/>
      <c r="B250" s="5"/>
      <c r="C250" s="5"/>
      <c r="D250" s="5"/>
      <c r="E250" s="13"/>
      <c r="F250" s="5"/>
      <c r="G250" s="7"/>
      <c r="H250" s="10"/>
      <c r="I250" s="7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x14ac:dyDescent="0.25">
      <c r="A251" s="5"/>
      <c r="B251" s="5"/>
      <c r="C251" s="5"/>
      <c r="D251" s="5"/>
      <c r="E251" s="13"/>
      <c r="F251" s="5"/>
      <c r="G251" s="7"/>
      <c r="H251" s="10"/>
      <c r="I251" s="7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x14ac:dyDescent="0.25">
      <c r="A252" s="5"/>
      <c r="B252" s="5"/>
      <c r="C252" s="5"/>
      <c r="D252" s="5"/>
      <c r="E252" s="13"/>
      <c r="F252" s="5"/>
      <c r="G252" s="7"/>
      <c r="H252" s="10"/>
      <c r="I252" s="7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x14ac:dyDescent="0.25">
      <c r="A253" s="5"/>
      <c r="B253" s="5"/>
      <c r="C253" s="5"/>
      <c r="D253" s="5"/>
      <c r="E253" s="13"/>
      <c r="F253" s="5"/>
      <c r="G253" s="7"/>
      <c r="H253" s="10"/>
      <c r="I253" s="7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x14ac:dyDescent="0.25">
      <c r="A254" s="5"/>
      <c r="B254" s="5"/>
      <c r="C254" s="5"/>
      <c r="D254" s="5"/>
      <c r="E254" s="13"/>
      <c r="F254" s="5"/>
      <c r="G254" s="7"/>
      <c r="H254" s="10"/>
      <c r="I254" s="7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x14ac:dyDescent="0.25">
      <c r="A255" s="5"/>
      <c r="B255" s="5"/>
      <c r="C255" s="5"/>
      <c r="D255" s="5"/>
      <c r="E255" s="13"/>
      <c r="F255" s="5"/>
      <c r="G255" s="7"/>
      <c r="H255" s="10"/>
      <c r="I255" s="7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x14ac:dyDescent="0.25">
      <c r="A256" s="5"/>
      <c r="B256" s="5"/>
      <c r="C256" s="5"/>
      <c r="D256" s="5"/>
      <c r="E256" s="13"/>
      <c r="F256" s="5"/>
      <c r="G256" s="7"/>
      <c r="H256" s="10"/>
      <c r="I256" s="7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x14ac:dyDescent="0.25">
      <c r="A257" s="5"/>
      <c r="B257" s="5"/>
      <c r="C257" s="5"/>
      <c r="D257" s="5"/>
      <c r="E257" s="13"/>
      <c r="F257" s="5"/>
      <c r="G257" s="7"/>
      <c r="H257" s="10"/>
      <c r="I257" s="7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x14ac:dyDescent="0.25">
      <c r="A258" s="5"/>
      <c r="B258" s="5"/>
      <c r="C258" s="5"/>
      <c r="D258" s="5"/>
      <c r="E258" s="13"/>
      <c r="F258" s="5"/>
      <c r="G258" s="7"/>
      <c r="H258" s="10"/>
      <c r="I258" s="7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x14ac:dyDescent="0.25">
      <c r="A259" s="5"/>
      <c r="B259" s="5"/>
      <c r="C259" s="5"/>
      <c r="D259" s="5"/>
      <c r="E259" s="13"/>
      <c r="F259" s="5"/>
      <c r="G259" s="7"/>
      <c r="H259" s="10"/>
      <c r="I259" s="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x14ac:dyDescent="0.25">
      <c r="A260" s="5"/>
      <c r="B260" s="5"/>
      <c r="C260" s="5"/>
      <c r="D260" s="5"/>
      <c r="E260" s="13"/>
      <c r="F260" s="5"/>
      <c r="G260" s="7"/>
      <c r="H260" s="10"/>
      <c r="I260" s="7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x14ac:dyDescent="0.25">
      <c r="A261" s="5"/>
      <c r="B261" s="5"/>
      <c r="C261" s="5"/>
      <c r="D261" s="5"/>
      <c r="E261" s="13"/>
      <c r="F261" s="5"/>
      <c r="G261" s="7"/>
      <c r="H261" s="10"/>
      <c r="I261" s="7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x14ac:dyDescent="0.25">
      <c r="A262" s="5"/>
      <c r="B262" s="5"/>
      <c r="C262" s="5"/>
      <c r="D262" s="5"/>
      <c r="E262" s="13"/>
      <c r="F262" s="5"/>
      <c r="G262" s="7"/>
      <c r="H262" s="10"/>
      <c r="I262" s="7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x14ac:dyDescent="0.25">
      <c r="A263" s="5"/>
      <c r="B263" s="5"/>
      <c r="C263" s="5"/>
      <c r="D263" s="5"/>
      <c r="E263" s="13"/>
      <c r="F263" s="5"/>
      <c r="G263" s="7"/>
      <c r="H263" s="10"/>
      <c r="I263" s="7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x14ac:dyDescent="0.25">
      <c r="A264" s="5"/>
      <c r="B264" s="5"/>
      <c r="C264" s="5"/>
      <c r="D264" s="5"/>
      <c r="E264" s="13"/>
      <c r="F264" s="5"/>
      <c r="G264" s="7"/>
      <c r="H264" s="10"/>
      <c r="I264" s="7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x14ac:dyDescent="0.25">
      <c r="A265" s="5"/>
      <c r="B265" s="5"/>
      <c r="C265" s="5"/>
      <c r="D265" s="5"/>
      <c r="E265" s="13"/>
      <c r="F265" s="5"/>
      <c r="G265" s="7"/>
      <c r="H265" s="10"/>
      <c r="I265" s="7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x14ac:dyDescent="0.25">
      <c r="A266" s="5"/>
      <c r="B266" s="5"/>
      <c r="C266" s="5"/>
      <c r="D266" s="5"/>
      <c r="E266" s="13"/>
      <c r="F266" s="5"/>
      <c r="G266" s="7"/>
      <c r="H266" s="10"/>
      <c r="I266" s="7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x14ac:dyDescent="0.25">
      <c r="A267" s="5"/>
      <c r="B267" s="5"/>
      <c r="C267" s="5"/>
      <c r="D267" s="5"/>
      <c r="E267" s="13"/>
      <c r="F267" s="5"/>
      <c r="G267" s="7"/>
      <c r="H267" s="10"/>
      <c r="I267" s="7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x14ac:dyDescent="0.25">
      <c r="A268" s="5"/>
      <c r="B268" s="5"/>
      <c r="C268" s="5"/>
      <c r="D268" s="5"/>
      <c r="E268" s="13"/>
      <c r="F268" s="5"/>
      <c r="G268" s="7"/>
      <c r="H268" s="10"/>
      <c r="I268" s="7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x14ac:dyDescent="0.25">
      <c r="A269" s="5"/>
      <c r="B269" s="5"/>
      <c r="C269" s="5"/>
      <c r="D269" s="5"/>
      <c r="E269" s="13"/>
      <c r="F269" s="5"/>
      <c r="G269" s="7"/>
      <c r="H269" s="10"/>
      <c r="I269" s="7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x14ac:dyDescent="0.25">
      <c r="A270" s="5"/>
      <c r="B270" s="5"/>
      <c r="C270" s="5"/>
      <c r="D270" s="5"/>
      <c r="E270" s="13"/>
      <c r="F270" s="5"/>
      <c r="G270" s="7"/>
      <c r="H270" s="10"/>
      <c r="I270" s="7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x14ac:dyDescent="0.25">
      <c r="A271" s="5"/>
      <c r="B271" s="5"/>
      <c r="C271" s="5"/>
      <c r="D271" s="5"/>
      <c r="E271" s="13"/>
      <c r="F271" s="5"/>
      <c r="G271" s="7"/>
      <c r="H271" s="10"/>
      <c r="I271" s="7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x14ac:dyDescent="0.25">
      <c r="A272" s="5"/>
      <c r="B272" s="5"/>
      <c r="C272" s="5"/>
      <c r="D272" s="5"/>
      <c r="E272" s="13"/>
      <c r="F272" s="5"/>
      <c r="G272" s="7"/>
      <c r="H272" s="10"/>
      <c r="I272" s="7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x14ac:dyDescent="0.25">
      <c r="A273" s="5"/>
      <c r="B273" s="5"/>
      <c r="C273" s="5"/>
      <c r="D273" s="5"/>
      <c r="E273" s="13"/>
      <c r="F273" s="5"/>
      <c r="G273" s="7"/>
      <c r="H273" s="10"/>
      <c r="I273" s="7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x14ac:dyDescent="0.25">
      <c r="A274" s="5"/>
      <c r="B274" s="5"/>
      <c r="C274" s="5"/>
      <c r="D274" s="5"/>
      <c r="E274" s="13"/>
      <c r="F274" s="5"/>
      <c r="G274" s="7"/>
      <c r="H274" s="10"/>
      <c r="I274" s="7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x14ac:dyDescent="0.25">
      <c r="A275" s="5"/>
      <c r="B275" s="5"/>
      <c r="C275" s="5"/>
      <c r="D275" s="5"/>
      <c r="E275" s="13"/>
      <c r="F275" s="5"/>
      <c r="G275" s="7"/>
      <c r="H275" s="10"/>
      <c r="I275" s="7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x14ac:dyDescent="0.25">
      <c r="A276" s="5"/>
      <c r="B276" s="5"/>
      <c r="C276" s="5"/>
      <c r="D276" s="5"/>
      <c r="E276" s="13"/>
      <c r="F276" s="5"/>
      <c r="G276" s="7"/>
      <c r="H276" s="10"/>
      <c r="I276" s="7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x14ac:dyDescent="0.25">
      <c r="A277" s="5"/>
      <c r="B277" s="5"/>
      <c r="C277" s="5"/>
      <c r="D277" s="5"/>
      <c r="E277" s="13"/>
      <c r="F277" s="5"/>
      <c r="G277" s="7"/>
      <c r="H277" s="10"/>
      <c r="I277" s="7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x14ac:dyDescent="0.25">
      <c r="A278" s="5"/>
      <c r="B278" s="5"/>
      <c r="C278" s="5"/>
      <c r="D278" s="5"/>
      <c r="E278" s="13"/>
      <c r="F278" s="5"/>
      <c r="G278" s="7"/>
      <c r="H278" s="10"/>
      <c r="I278" s="7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x14ac:dyDescent="0.25">
      <c r="A279" s="5"/>
      <c r="B279" s="5"/>
      <c r="C279" s="5"/>
      <c r="D279" s="5"/>
      <c r="E279" s="13"/>
      <c r="F279" s="5"/>
      <c r="G279" s="7"/>
      <c r="H279" s="10"/>
      <c r="I279" s="7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x14ac:dyDescent="0.25">
      <c r="A280" s="5"/>
      <c r="B280" s="5"/>
      <c r="C280" s="5"/>
      <c r="D280" s="5"/>
      <c r="E280" s="13"/>
      <c r="F280" s="5"/>
      <c r="G280" s="7"/>
      <c r="H280" s="10"/>
      <c r="I280" s="7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x14ac:dyDescent="0.25">
      <c r="A281" s="5"/>
      <c r="B281" s="5"/>
      <c r="C281" s="5"/>
      <c r="D281" s="5"/>
      <c r="E281" s="13"/>
      <c r="F281" s="5"/>
      <c r="G281" s="7"/>
      <c r="H281" s="10"/>
      <c r="I281" s="7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x14ac:dyDescent="0.25">
      <c r="A282" s="5"/>
      <c r="B282" s="5"/>
      <c r="C282" s="5"/>
      <c r="D282" s="5"/>
      <c r="E282" s="13"/>
      <c r="F282" s="5"/>
      <c r="G282" s="7"/>
      <c r="H282" s="10"/>
      <c r="I282" s="7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x14ac:dyDescent="0.25">
      <c r="A283" s="5"/>
      <c r="B283" s="5"/>
      <c r="C283" s="5"/>
      <c r="D283" s="5"/>
      <c r="E283" s="13"/>
      <c r="F283" s="5"/>
      <c r="G283" s="7"/>
      <c r="H283" s="10"/>
      <c r="I283" s="7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x14ac:dyDescent="0.25">
      <c r="A284" s="5"/>
      <c r="B284" s="5"/>
      <c r="C284" s="5"/>
      <c r="D284" s="5"/>
      <c r="E284" s="13"/>
      <c r="F284" s="5"/>
      <c r="G284" s="7"/>
      <c r="H284" s="10"/>
      <c r="I284" s="7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x14ac:dyDescent="0.25">
      <c r="A285" s="5"/>
      <c r="B285" s="5"/>
      <c r="C285" s="5"/>
      <c r="D285" s="5"/>
      <c r="E285" s="13"/>
      <c r="F285" s="5"/>
      <c r="G285" s="7"/>
      <c r="H285" s="10"/>
      <c r="I285" s="7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x14ac:dyDescent="0.25">
      <c r="A286" s="5"/>
      <c r="B286" s="5"/>
      <c r="C286" s="5"/>
      <c r="D286" s="5"/>
      <c r="E286" s="13"/>
      <c r="F286" s="5"/>
      <c r="G286" s="7"/>
      <c r="H286" s="10"/>
      <c r="I286" s="7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x14ac:dyDescent="0.25">
      <c r="A287" s="5"/>
      <c r="B287" s="5"/>
      <c r="C287" s="5"/>
      <c r="D287" s="5"/>
      <c r="E287" s="13"/>
      <c r="F287" s="5"/>
      <c r="G287" s="7"/>
      <c r="H287" s="10"/>
      <c r="I287" s="7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x14ac:dyDescent="0.25">
      <c r="A288" s="5"/>
      <c r="B288" s="5"/>
      <c r="C288" s="5"/>
      <c r="D288" s="5"/>
      <c r="E288" s="13"/>
      <c r="F288" s="5"/>
      <c r="G288" s="7"/>
      <c r="H288" s="10"/>
      <c r="I288" s="7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x14ac:dyDescent="0.25">
      <c r="A289" s="5"/>
      <c r="B289" s="5"/>
      <c r="C289" s="5"/>
      <c r="D289" s="5"/>
      <c r="E289" s="13"/>
      <c r="F289" s="5"/>
      <c r="G289" s="7"/>
      <c r="H289" s="10"/>
      <c r="I289" s="7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x14ac:dyDescent="0.25">
      <c r="A290" s="5"/>
      <c r="B290" s="5"/>
      <c r="C290" s="5"/>
      <c r="D290" s="5"/>
      <c r="E290" s="13"/>
      <c r="F290" s="5"/>
      <c r="G290" s="7"/>
      <c r="H290" s="10"/>
      <c r="I290" s="7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x14ac:dyDescent="0.25">
      <c r="A291" s="5"/>
      <c r="B291" s="5"/>
      <c r="C291" s="5"/>
      <c r="D291" s="5"/>
      <c r="E291" s="13"/>
      <c r="F291" s="5"/>
      <c r="G291" s="7"/>
      <c r="H291" s="10"/>
      <c r="I291" s="7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x14ac:dyDescent="0.25">
      <c r="A292" s="5"/>
      <c r="B292" s="5"/>
      <c r="C292" s="5"/>
      <c r="D292" s="5"/>
      <c r="E292" s="13"/>
      <c r="F292" s="5"/>
      <c r="G292" s="7"/>
      <c r="H292" s="10"/>
      <c r="I292" s="7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x14ac:dyDescent="0.25">
      <c r="A293" s="5"/>
      <c r="B293" s="5"/>
      <c r="C293" s="5"/>
      <c r="D293" s="5"/>
      <c r="E293" s="13"/>
      <c r="F293" s="5"/>
      <c r="G293" s="7"/>
      <c r="H293" s="10"/>
      <c r="I293" s="7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x14ac:dyDescent="0.25">
      <c r="A294" s="5"/>
      <c r="B294" s="5"/>
      <c r="C294" s="5"/>
      <c r="D294" s="5"/>
      <c r="E294" s="13"/>
      <c r="F294" s="5"/>
      <c r="G294" s="7"/>
      <c r="H294" s="10"/>
      <c r="I294" s="7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x14ac:dyDescent="0.25">
      <c r="A295" s="5"/>
      <c r="B295" s="5"/>
      <c r="C295" s="5"/>
      <c r="D295" s="5"/>
      <c r="E295" s="13"/>
      <c r="F295" s="5"/>
      <c r="G295" s="7"/>
      <c r="H295" s="10"/>
      <c r="I295" s="7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x14ac:dyDescent="0.25">
      <c r="A296" s="5"/>
      <c r="B296" s="5"/>
      <c r="C296" s="5"/>
      <c r="D296" s="5"/>
      <c r="E296" s="13"/>
      <c r="F296" s="5"/>
      <c r="G296" s="7"/>
      <c r="H296" s="10"/>
      <c r="I296" s="7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x14ac:dyDescent="0.25">
      <c r="A297" s="5"/>
      <c r="B297" s="5"/>
      <c r="C297" s="5"/>
      <c r="D297" s="5"/>
      <c r="E297" s="13"/>
      <c r="F297" s="5"/>
      <c r="G297" s="7"/>
      <c r="H297" s="10"/>
      <c r="I297" s="7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x14ac:dyDescent="0.25">
      <c r="A298" s="5"/>
      <c r="B298" s="5"/>
      <c r="C298" s="5"/>
      <c r="D298" s="5"/>
      <c r="E298" s="13"/>
      <c r="F298" s="5"/>
      <c r="G298" s="7"/>
      <c r="H298" s="10"/>
      <c r="I298" s="7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x14ac:dyDescent="0.25">
      <c r="A299" s="5"/>
      <c r="B299" s="5"/>
      <c r="C299" s="5"/>
      <c r="D299" s="5"/>
      <c r="E299" s="13"/>
      <c r="F299" s="5"/>
      <c r="G299" s="7"/>
      <c r="H299" s="10"/>
      <c r="I299" s="7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x14ac:dyDescent="0.25">
      <c r="A300" s="5"/>
      <c r="B300" s="5"/>
      <c r="C300" s="5"/>
      <c r="D300" s="5"/>
      <c r="E300" s="13"/>
      <c r="F300" s="5"/>
      <c r="G300" s="7"/>
      <c r="H300" s="10"/>
      <c r="I300" s="7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x14ac:dyDescent="0.25">
      <c r="A301" s="5"/>
      <c r="B301" s="5"/>
      <c r="C301" s="5"/>
      <c r="D301" s="5"/>
      <c r="E301" s="13"/>
      <c r="F301" s="5"/>
      <c r="G301" s="7"/>
      <c r="H301" s="10"/>
      <c r="I301" s="7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x14ac:dyDescent="0.25">
      <c r="A302" s="5"/>
      <c r="B302" s="5"/>
      <c r="C302" s="5"/>
      <c r="D302" s="5"/>
      <c r="E302" s="13"/>
      <c r="F302" s="5"/>
      <c r="G302" s="7"/>
      <c r="H302" s="10"/>
      <c r="I302" s="7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x14ac:dyDescent="0.25">
      <c r="A303" s="5"/>
      <c r="B303" s="5"/>
      <c r="C303" s="5"/>
      <c r="D303" s="5"/>
      <c r="E303" s="13"/>
      <c r="F303" s="5"/>
      <c r="G303" s="7"/>
      <c r="H303" s="10"/>
      <c r="I303" s="7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x14ac:dyDescent="0.25">
      <c r="A304" s="5"/>
      <c r="B304" s="5"/>
      <c r="C304" s="5"/>
      <c r="D304" s="5"/>
      <c r="E304" s="13"/>
      <c r="F304" s="5"/>
      <c r="G304" s="7"/>
      <c r="H304" s="10"/>
      <c r="I304" s="7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x14ac:dyDescent="0.25">
      <c r="A305" s="5"/>
      <c r="B305" s="5"/>
      <c r="C305" s="5"/>
      <c r="D305" s="5"/>
      <c r="E305" s="13"/>
      <c r="F305" s="5"/>
      <c r="G305" s="7"/>
      <c r="H305" s="10"/>
      <c r="I305" s="7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x14ac:dyDescent="0.25">
      <c r="A306" s="5"/>
      <c r="B306" s="5"/>
      <c r="C306" s="5"/>
      <c r="D306" s="5"/>
      <c r="E306" s="13"/>
      <c r="F306" s="5"/>
      <c r="G306" s="7"/>
      <c r="H306" s="10"/>
      <c r="I306" s="7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x14ac:dyDescent="0.25">
      <c r="A307" s="5"/>
      <c r="B307" s="5"/>
      <c r="C307" s="5"/>
      <c r="D307" s="5"/>
      <c r="E307" s="13"/>
      <c r="F307" s="5"/>
      <c r="G307" s="7"/>
      <c r="H307" s="10"/>
      <c r="I307" s="7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x14ac:dyDescent="0.25">
      <c r="A308" s="5"/>
      <c r="B308" s="5"/>
      <c r="C308" s="5"/>
      <c r="D308" s="5"/>
      <c r="E308" s="13"/>
      <c r="F308" s="5"/>
      <c r="G308" s="7"/>
      <c r="H308" s="10"/>
      <c r="I308" s="7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x14ac:dyDescent="0.25">
      <c r="A309" s="5"/>
      <c r="B309" s="5"/>
      <c r="C309" s="5"/>
      <c r="D309" s="5"/>
      <c r="E309" s="13"/>
      <c r="F309" s="5"/>
      <c r="G309" s="7"/>
      <c r="H309" s="10"/>
      <c r="I309" s="7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x14ac:dyDescent="0.25">
      <c r="A310" s="5"/>
      <c r="B310" s="5"/>
      <c r="C310" s="5"/>
      <c r="D310" s="5"/>
      <c r="E310" s="13"/>
      <c r="F310" s="5"/>
      <c r="G310" s="7"/>
      <c r="H310" s="10"/>
      <c r="I310" s="7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x14ac:dyDescent="0.25">
      <c r="A311" s="5"/>
      <c r="B311" s="5"/>
      <c r="C311" s="5"/>
      <c r="D311" s="5"/>
      <c r="E311" s="13"/>
      <c r="F311" s="5"/>
      <c r="G311" s="7"/>
      <c r="H311" s="10"/>
      <c r="I311" s="7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x14ac:dyDescent="0.25">
      <c r="A312" s="5"/>
      <c r="B312" s="5"/>
      <c r="C312" s="5"/>
      <c r="D312" s="5"/>
      <c r="E312" s="13"/>
      <c r="F312" s="5"/>
      <c r="G312" s="7"/>
      <c r="H312" s="10"/>
      <c r="I312" s="7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x14ac:dyDescent="0.25">
      <c r="A313" s="5"/>
      <c r="B313" s="5"/>
      <c r="C313" s="5"/>
      <c r="D313" s="5"/>
      <c r="E313" s="13"/>
      <c r="F313" s="5"/>
      <c r="G313" s="7"/>
      <c r="H313" s="10"/>
      <c r="I313" s="7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x14ac:dyDescent="0.25">
      <c r="A314" s="5"/>
      <c r="B314" s="5"/>
      <c r="C314" s="5"/>
      <c r="D314" s="5"/>
      <c r="E314" s="13"/>
      <c r="F314" s="5"/>
      <c r="G314" s="7"/>
      <c r="H314" s="10"/>
      <c r="I314" s="7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x14ac:dyDescent="0.25">
      <c r="A315" s="5"/>
      <c r="B315" s="5"/>
      <c r="C315" s="5"/>
      <c r="D315" s="5"/>
      <c r="E315" s="13"/>
      <c r="F315" s="5"/>
      <c r="G315" s="7"/>
      <c r="H315" s="10"/>
      <c r="I315" s="7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x14ac:dyDescent="0.25">
      <c r="A316" s="5"/>
      <c r="B316" s="5"/>
      <c r="C316" s="5"/>
      <c r="D316" s="5"/>
      <c r="E316" s="13"/>
      <c r="F316" s="5"/>
      <c r="G316" s="7"/>
      <c r="H316" s="10"/>
      <c r="I316" s="7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x14ac:dyDescent="0.25">
      <c r="A317" s="5"/>
      <c r="B317" s="5"/>
      <c r="C317" s="5"/>
      <c r="D317" s="5"/>
      <c r="E317" s="13"/>
      <c r="F317" s="5"/>
      <c r="G317" s="7"/>
      <c r="H317" s="10"/>
      <c r="I317" s="7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x14ac:dyDescent="0.25">
      <c r="A318" s="5"/>
      <c r="B318" s="5"/>
      <c r="C318" s="5"/>
      <c r="D318" s="5"/>
      <c r="E318" s="13"/>
      <c r="F318" s="5"/>
      <c r="G318" s="7"/>
      <c r="H318" s="10"/>
      <c r="I318" s="7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x14ac:dyDescent="0.25">
      <c r="A319" s="5"/>
      <c r="B319" s="5"/>
      <c r="C319" s="5"/>
      <c r="D319" s="5"/>
      <c r="E319" s="13"/>
      <c r="F319" s="5"/>
      <c r="G319" s="7"/>
      <c r="H319" s="10"/>
      <c r="I319" s="7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x14ac:dyDescent="0.25">
      <c r="A320" s="5"/>
      <c r="B320" s="5"/>
      <c r="C320" s="5"/>
      <c r="D320" s="5"/>
      <c r="E320" s="13"/>
      <c r="F320" s="5"/>
      <c r="G320" s="7"/>
      <c r="H320" s="10"/>
      <c r="I320" s="7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x14ac:dyDescent="0.25">
      <c r="A321" s="5"/>
      <c r="B321" s="5"/>
      <c r="C321" s="5"/>
      <c r="D321" s="5"/>
      <c r="E321" s="13"/>
      <c r="F321" s="5"/>
      <c r="G321" s="7"/>
      <c r="H321" s="10"/>
      <c r="I321" s="7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x14ac:dyDescent="0.25">
      <c r="A322" s="5"/>
      <c r="B322" s="5"/>
      <c r="C322" s="5"/>
      <c r="D322" s="5"/>
      <c r="E322" s="13"/>
      <c r="F322" s="5"/>
      <c r="G322" s="7"/>
      <c r="H322" s="10"/>
      <c r="I322" s="7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x14ac:dyDescent="0.25">
      <c r="A323" s="5"/>
      <c r="B323" s="5"/>
      <c r="C323" s="5"/>
      <c r="D323" s="5"/>
      <c r="E323" s="13"/>
      <c r="F323" s="5"/>
      <c r="G323" s="7"/>
      <c r="H323" s="10"/>
      <c r="I323" s="7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x14ac:dyDescent="0.25">
      <c r="A324" s="5"/>
      <c r="B324" s="5"/>
      <c r="C324" s="5"/>
      <c r="D324" s="5"/>
      <c r="E324" s="13"/>
      <c r="F324" s="5"/>
      <c r="G324" s="7"/>
      <c r="H324" s="10"/>
      <c r="I324" s="7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x14ac:dyDescent="0.25">
      <c r="A325" s="5"/>
      <c r="B325" s="5"/>
      <c r="C325" s="5"/>
      <c r="D325" s="5"/>
      <c r="E325" s="13"/>
      <c r="F325" s="5"/>
      <c r="G325" s="7"/>
      <c r="H325" s="10"/>
      <c r="I325" s="7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x14ac:dyDescent="0.25">
      <c r="A326" s="5"/>
      <c r="B326" s="5"/>
      <c r="C326" s="5"/>
      <c r="D326" s="5"/>
      <c r="E326" s="13"/>
      <c r="F326" s="5"/>
      <c r="G326" s="7"/>
      <c r="H326" s="10"/>
      <c r="I326" s="7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x14ac:dyDescent="0.25">
      <c r="A327" s="5"/>
      <c r="B327" s="5"/>
      <c r="C327" s="5"/>
      <c r="D327" s="5"/>
      <c r="E327" s="13"/>
      <c r="F327" s="5"/>
      <c r="G327" s="7"/>
      <c r="H327" s="10"/>
      <c r="I327" s="7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x14ac:dyDescent="0.25">
      <c r="A328" s="5"/>
      <c r="B328" s="5"/>
      <c r="C328" s="5"/>
      <c r="D328" s="5"/>
      <c r="E328" s="13"/>
      <c r="F328" s="5"/>
      <c r="G328" s="7"/>
      <c r="H328" s="10"/>
      <c r="I328" s="7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x14ac:dyDescent="0.25">
      <c r="A329" s="5"/>
      <c r="B329" s="5"/>
      <c r="C329" s="5"/>
      <c r="D329" s="5"/>
      <c r="E329" s="13"/>
      <c r="F329" s="5"/>
      <c r="G329" s="7"/>
      <c r="H329" s="10"/>
      <c r="I329" s="7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x14ac:dyDescent="0.25">
      <c r="A330" s="5"/>
      <c r="B330" s="5"/>
      <c r="C330" s="5"/>
      <c r="D330" s="5"/>
      <c r="E330" s="13"/>
      <c r="F330" s="5"/>
      <c r="G330" s="7"/>
      <c r="H330" s="10"/>
      <c r="I330" s="7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x14ac:dyDescent="0.25">
      <c r="A331" s="5"/>
      <c r="B331" s="5"/>
      <c r="C331" s="5"/>
      <c r="D331" s="5"/>
      <c r="E331" s="13"/>
      <c r="F331" s="5"/>
      <c r="G331" s="7"/>
      <c r="H331" s="10"/>
      <c r="I331" s="7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x14ac:dyDescent="0.25">
      <c r="A332" s="5"/>
      <c r="B332" s="5"/>
      <c r="C332" s="5"/>
      <c r="D332" s="5"/>
      <c r="E332" s="13"/>
      <c r="F332" s="5"/>
      <c r="G332" s="7"/>
      <c r="H332" s="10"/>
      <c r="I332" s="7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x14ac:dyDescent="0.25">
      <c r="A333" s="5"/>
      <c r="B333" s="5"/>
      <c r="C333" s="5"/>
      <c r="D333" s="5"/>
      <c r="E333" s="13"/>
      <c r="F333" s="5"/>
      <c r="G333" s="7"/>
      <c r="H333" s="10"/>
      <c r="I333" s="7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x14ac:dyDescent="0.25">
      <c r="A334" s="5"/>
      <c r="B334" s="5"/>
      <c r="C334" s="5"/>
      <c r="D334" s="5"/>
      <c r="E334" s="13"/>
      <c r="F334" s="5"/>
      <c r="G334" s="7"/>
      <c r="H334" s="10"/>
      <c r="I334" s="7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x14ac:dyDescent="0.25">
      <c r="A335" s="5"/>
      <c r="B335" s="5"/>
      <c r="C335" s="5"/>
      <c r="D335" s="5"/>
      <c r="E335" s="13"/>
      <c r="F335" s="5"/>
      <c r="G335" s="7"/>
      <c r="H335" s="10"/>
      <c r="I335" s="7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x14ac:dyDescent="0.25">
      <c r="A336" s="5"/>
      <c r="B336" s="5"/>
      <c r="C336" s="5"/>
      <c r="D336" s="5"/>
      <c r="E336" s="13"/>
      <c r="F336" s="5"/>
      <c r="G336" s="7"/>
      <c r="H336" s="10"/>
      <c r="I336" s="7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x14ac:dyDescent="0.25">
      <c r="A337" s="5"/>
      <c r="B337" s="5"/>
      <c r="C337" s="5"/>
      <c r="D337" s="5"/>
      <c r="E337" s="13"/>
      <c r="F337" s="5"/>
      <c r="G337" s="7"/>
      <c r="H337" s="10"/>
      <c r="I337" s="7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x14ac:dyDescent="0.25">
      <c r="A338" s="5"/>
      <c r="B338" s="5"/>
      <c r="C338" s="5"/>
      <c r="D338" s="5"/>
      <c r="E338" s="13"/>
      <c r="F338" s="5"/>
      <c r="G338" s="7"/>
      <c r="H338" s="10"/>
      <c r="I338" s="7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x14ac:dyDescent="0.25">
      <c r="A339" s="5"/>
      <c r="B339" s="5"/>
      <c r="C339" s="5"/>
      <c r="D339" s="5"/>
      <c r="E339" s="13"/>
      <c r="F339" s="5"/>
      <c r="G339" s="7"/>
      <c r="H339" s="10"/>
      <c r="I339" s="7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x14ac:dyDescent="0.25">
      <c r="A340" s="5"/>
      <c r="B340" s="5"/>
      <c r="C340" s="5"/>
      <c r="D340" s="5"/>
      <c r="E340" s="13"/>
      <c r="F340" s="5"/>
      <c r="G340" s="7"/>
      <c r="H340" s="10"/>
      <c r="I340" s="7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x14ac:dyDescent="0.25">
      <c r="A341" s="5"/>
      <c r="B341" s="5"/>
      <c r="C341" s="5"/>
      <c r="D341" s="5"/>
      <c r="E341" s="13"/>
      <c r="F341" s="5"/>
      <c r="G341" s="7"/>
      <c r="H341" s="10"/>
      <c r="I341" s="7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x14ac:dyDescent="0.25">
      <c r="A342" s="5"/>
      <c r="B342" s="5"/>
      <c r="C342" s="5"/>
      <c r="D342" s="5"/>
      <c r="E342" s="13"/>
      <c r="F342" s="5"/>
      <c r="G342" s="7"/>
      <c r="H342" s="10"/>
      <c r="I342" s="7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x14ac:dyDescent="0.25">
      <c r="A343" s="5"/>
      <c r="B343" s="5"/>
      <c r="C343" s="5"/>
      <c r="D343" s="5"/>
      <c r="E343" s="13"/>
      <c r="F343" s="5"/>
      <c r="G343" s="7"/>
      <c r="H343" s="10"/>
      <c r="I343" s="7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x14ac:dyDescent="0.25">
      <c r="A344" s="5"/>
      <c r="B344" s="5"/>
      <c r="C344" s="5"/>
      <c r="D344" s="5"/>
      <c r="E344" s="13"/>
      <c r="F344" s="5"/>
      <c r="G344" s="7"/>
      <c r="H344" s="10"/>
      <c r="I344" s="7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x14ac:dyDescent="0.25">
      <c r="A345" s="5"/>
      <c r="B345" s="5"/>
      <c r="C345" s="5"/>
      <c r="D345" s="5"/>
      <c r="E345" s="13"/>
      <c r="F345" s="5"/>
      <c r="G345" s="7"/>
      <c r="H345" s="10"/>
      <c r="I345" s="7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x14ac:dyDescent="0.25">
      <c r="A346" s="5"/>
      <c r="B346" s="5"/>
      <c r="C346" s="5"/>
      <c r="D346" s="5"/>
      <c r="E346" s="13"/>
      <c r="F346" s="5"/>
      <c r="G346" s="7"/>
      <c r="H346" s="10"/>
      <c r="I346" s="7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x14ac:dyDescent="0.25">
      <c r="A347" s="5"/>
      <c r="B347" s="5"/>
      <c r="C347" s="5"/>
      <c r="D347" s="5"/>
      <c r="E347" s="13"/>
      <c r="F347" s="5"/>
      <c r="G347" s="7"/>
      <c r="H347" s="10"/>
      <c r="I347" s="7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x14ac:dyDescent="0.25">
      <c r="A348" s="5"/>
      <c r="B348" s="5"/>
      <c r="C348" s="5"/>
      <c r="D348" s="5"/>
      <c r="E348" s="13"/>
      <c r="F348" s="5"/>
      <c r="G348" s="7"/>
      <c r="H348" s="10"/>
      <c r="I348" s="7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x14ac:dyDescent="0.25">
      <c r="A349" s="5"/>
      <c r="B349" s="5"/>
      <c r="C349" s="5"/>
      <c r="D349" s="5"/>
      <c r="E349" s="13"/>
      <c r="F349" s="5"/>
      <c r="G349" s="7"/>
      <c r="H349" s="10"/>
      <c r="I349" s="7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x14ac:dyDescent="0.25">
      <c r="A350" s="5"/>
      <c r="B350" s="5"/>
      <c r="C350" s="5"/>
      <c r="D350" s="5"/>
      <c r="E350" s="13"/>
      <c r="F350" s="5"/>
      <c r="G350" s="7"/>
      <c r="H350" s="10"/>
      <c r="I350" s="7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x14ac:dyDescent="0.25">
      <c r="A351" s="5"/>
      <c r="B351" s="5"/>
      <c r="C351" s="5"/>
      <c r="D351" s="5"/>
      <c r="E351" s="13"/>
      <c r="F351" s="5"/>
      <c r="G351" s="7"/>
      <c r="H351" s="10"/>
      <c r="I351" s="7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x14ac:dyDescent="0.25">
      <c r="A352" s="5"/>
      <c r="B352" s="5"/>
      <c r="C352" s="5"/>
      <c r="D352" s="5"/>
      <c r="E352" s="13"/>
      <c r="F352" s="5"/>
      <c r="G352" s="7"/>
      <c r="H352" s="10"/>
      <c r="I352" s="7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x14ac:dyDescent="0.25">
      <c r="A353" s="5"/>
      <c r="B353" s="5"/>
      <c r="C353" s="5"/>
      <c r="D353" s="5"/>
      <c r="E353" s="13"/>
      <c r="F353" s="5"/>
      <c r="G353" s="7"/>
      <c r="H353" s="10"/>
      <c r="I353" s="7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x14ac:dyDescent="0.25">
      <c r="A354" s="5"/>
      <c r="B354" s="5"/>
      <c r="C354" s="5"/>
      <c r="D354" s="5"/>
      <c r="E354" s="13"/>
      <c r="F354" s="5"/>
      <c r="G354" s="7"/>
      <c r="H354" s="10"/>
      <c r="I354" s="7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x14ac:dyDescent="0.25">
      <c r="A355" s="5"/>
      <c r="B355" s="5"/>
      <c r="C355" s="5"/>
      <c r="D355" s="5"/>
      <c r="E355" s="13"/>
      <c r="F355" s="5"/>
      <c r="G355" s="7"/>
      <c r="H355" s="10"/>
      <c r="I355" s="7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x14ac:dyDescent="0.25">
      <c r="A356" s="5"/>
      <c r="B356" s="5"/>
      <c r="C356" s="5"/>
      <c r="D356" s="5"/>
      <c r="E356" s="13"/>
      <c r="F356" s="5"/>
      <c r="G356" s="7"/>
      <c r="H356" s="10"/>
      <c r="I356" s="7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x14ac:dyDescent="0.25">
      <c r="A357" s="5"/>
      <c r="B357" s="5"/>
      <c r="C357" s="5"/>
      <c r="D357" s="5"/>
      <c r="E357" s="13"/>
      <c r="F357" s="5"/>
      <c r="G357" s="7"/>
      <c r="H357" s="10"/>
      <c r="I357" s="7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x14ac:dyDescent="0.25">
      <c r="A358" s="5"/>
      <c r="B358" s="5"/>
      <c r="C358" s="5"/>
      <c r="D358" s="5"/>
      <c r="E358" s="13"/>
      <c r="F358" s="5"/>
      <c r="G358" s="7"/>
      <c r="H358" s="10"/>
      <c r="I358" s="7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x14ac:dyDescent="0.25">
      <c r="A359" s="5"/>
      <c r="B359" s="5"/>
      <c r="C359" s="5"/>
      <c r="D359" s="5"/>
      <c r="E359" s="13"/>
      <c r="F359" s="5"/>
      <c r="G359" s="7"/>
      <c r="H359" s="10"/>
      <c r="I359" s="7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x14ac:dyDescent="0.25">
      <c r="A360" s="5"/>
      <c r="B360" s="5"/>
      <c r="C360" s="5"/>
      <c r="D360" s="5"/>
      <c r="E360" s="13"/>
      <c r="F360" s="5"/>
      <c r="G360" s="7"/>
      <c r="H360" s="10"/>
      <c r="I360" s="7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x14ac:dyDescent="0.25">
      <c r="A361" s="5"/>
      <c r="B361" s="5"/>
      <c r="C361" s="5"/>
      <c r="D361" s="5"/>
      <c r="E361" s="13"/>
      <c r="F361" s="5"/>
      <c r="G361" s="7"/>
      <c r="H361" s="10"/>
      <c r="I361" s="7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x14ac:dyDescent="0.25">
      <c r="A362" s="5"/>
      <c r="B362" s="5"/>
      <c r="C362" s="5"/>
      <c r="D362" s="5"/>
      <c r="E362" s="13"/>
      <c r="F362" s="5"/>
      <c r="G362" s="7"/>
      <c r="H362" s="10"/>
      <c r="I362" s="7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x14ac:dyDescent="0.25">
      <c r="A363" s="5"/>
      <c r="B363" s="5"/>
      <c r="C363" s="5"/>
      <c r="D363" s="5"/>
      <c r="E363" s="13"/>
      <c r="F363" s="5"/>
      <c r="G363" s="7"/>
      <c r="H363" s="10"/>
      <c r="I363" s="7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x14ac:dyDescent="0.25">
      <c r="A364" s="5"/>
      <c r="B364" s="5"/>
      <c r="C364" s="5"/>
      <c r="D364" s="5"/>
      <c r="E364" s="13"/>
      <c r="F364" s="5"/>
      <c r="G364" s="7"/>
      <c r="H364" s="10"/>
      <c r="I364" s="7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x14ac:dyDescent="0.25">
      <c r="A365" s="5"/>
      <c r="B365" s="5"/>
      <c r="C365" s="5"/>
      <c r="D365" s="5"/>
      <c r="E365" s="13"/>
      <c r="F365" s="5"/>
      <c r="G365" s="7"/>
      <c r="H365" s="10"/>
      <c r="I365" s="7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x14ac:dyDescent="0.25">
      <c r="A366" s="5"/>
      <c r="B366" s="5"/>
      <c r="C366" s="5"/>
      <c r="D366" s="5"/>
      <c r="E366" s="13"/>
      <c r="F366" s="5"/>
      <c r="G366" s="7"/>
      <c r="H366" s="10"/>
      <c r="I366" s="7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x14ac:dyDescent="0.25">
      <c r="A367" s="5"/>
      <c r="B367" s="5"/>
      <c r="C367" s="5"/>
      <c r="D367" s="5"/>
      <c r="E367" s="13"/>
      <c r="F367" s="5"/>
      <c r="G367" s="7"/>
      <c r="H367" s="10"/>
      <c r="I367" s="7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x14ac:dyDescent="0.25">
      <c r="A368" s="5"/>
      <c r="B368" s="5"/>
      <c r="C368" s="5"/>
      <c r="D368" s="5"/>
      <c r="E368" s="13"/>
      <c r="F368" s="5"/>
      <c r="G368" s="7"/>
      <c r="H368" s="10"/>
      <c r="I368" s="7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x14ac:dyDescent="0.25">
      <c r="A369" s="5"/>
      <c r="B369" s="5"/>
      <c r="C369" s="5"/>
      <c r="D369" s="5"/>
      <c r="E369" s="13"/>
      <c r="F369" s="5"/>
      <c r="G369" s="7"/>
      <c r="H369" s="10"/>
      <c r="I369" s="7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x14ac:dyDescent="0.25">
      <c r="A370" s="5"/>
      <c r="B370" s="5"/>
      <c r="C370" s="5"/>
      <c r="D370" s="5"/>
      <c r="E370" s="13"/>
      <c r="F370" s="5"/>
      <c r="G370" s="7"/>
      <c r="H370" s="10"/>
      <c r="I370" s="7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x14ac:dyDescent="0.25">
      <c r="A371" s="5"/>
      <c r="B371" s="5"/>
      <c r="C371" s="5"/>
      <c r="D371" s="5"/>
      <c r="E371" s="13"/>
      <c r="F371" s="5"/>
      <c r="G371" s="7"/>
      <c r="H371" s="10"/>
      <c r="I371" s="7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x14ac:dyDescent="0.25">
      <c r="A372" s="5"/>
      <c r="B372" s="5"/>
      <c r="C372" s="5"/>
      <c r="D372" s="5"/>
      <c r="E372" s="13"/>
      <c r="F372" s="5"/>
      <c r="G372" s="7"/>
      <c r="H372" s="10"/>
      <c r="I372" s="7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x14ac:dyDescent="0.25">
      <c r="A373" s="5"/>
      <c r="B373" s="5"/>
      <c r="C373" s="5"/>
      <c r="D373" s="5"/>
      <c r="E373" s="13"/>
      <c r="F373" s="5"/>
      <c r="G373" s="7"/>
      <c r="H373" s="10"/>
      <c r="I373" s="7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x14ac:dyDescent="0.25">
      <c r="A374" s="5"/>
      <c r="B374" s="5"/>
      <c r="C374" s="5"/>
      <c r="D374" s="5"/>
      <c r="E374" s="13"/>
      <c r="F374" s="5"/>
      <c r="G374" s="7"/>
      <c r="H374" s="10"/>
      <c r="I374" s="7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x14ac:dyDescent="0.25">
      <c r="A375" s="5"/>
      <c r="B375" s="5"/>
      <c r="C375" s="5"/>
      <c r="D375" s="5"/>
      <c r="E375" s="13"/>
      <c r="F375" s="5"/>
      <c r="G375" s="7"/>
      <c r="H375" s="10"/>
      <c r="I375" s="7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x14ac:dyDescent="0.25">
      <c r="A376" s="5"/>
      <c r="B376" s="5"/>
      <c r="C376" s="5"/>
      <c r="D376" s="5"/>
      <c r="E376" s="13"/>
      <c r="F376" s="5"/>
      <c r="G376" s="7"/>
      <c r="H376" s="10"/>
      <c r="I376" s="7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x14ac:dyDescent="0.25">
      <c r="A377" s="5"/>
      <c r="B377" s="5"/>
      <c r="C377" s="5"/>
      <c r="D377" s="5"/>
      <c r="E377" s="13"/>
      <c r="F377" s="5"/>
      <c r="G377" s="7"/>
      <c r="H377" s="10"/>
      <c r="I377" s="7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x14ac:dyDescent="0.25">
      <c r="A378" s="5"/>
      <c r="B378" s="5"/>
      <c r="C378" s="5"/>
      <c r="D378" s="5"/>
      <c r="E378" s="13"/>
      <c r="F378" s="5"/>
      <c r="G378" s="7"/>
      <c r="H378" s="10"/>
      <c r="I378" s="7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x14ac:dyDescent="0.25">
      <c r="A379" s="5"/>
      <c r="B379" s="5"/>
      <c r="C379" s="5"/>
      <c r="D379" s="5"/>
      <c r="E379" s="13"/>
      <c r="F379" s="5"/>
      <c r="G379" s="7"/>
      <c r="H379" s="10"/>
      <c r="I379" s="7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x14ac:dyDescent="0.25">
      <c r="A380" s="5"/>
      <c r="B380" s="5"/>
      <c r="C380" s="5"/>
      <c r="D380" s="5"/>
      <c r="E380" s="13"/>
      <c r="F380" s="5"/>
      <c r="G380" s="7"/>
      <c r="H380" s="10"/>
      <c r="I380" s="7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x14ac:dyDescent="0.25">
      <c r="A381" s="5"/>
      <c r="B381" s="5"/>
      <c r="C381" s="5"/>
      <c r="D381" s="5"/>
      <c r="E381" s="13"/>
      <c r="F381" s="5"/>
      <c r="G381" s="7"/>
      <c r="H381" s="10"/>
      <c r="I381" s="7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x14ac:dyDescent="0.25">
      <c r="A382" s="5"/>
      <c r="B382" s="5"/>
      <c r="C382" s="5"/>
      <c r="D382" s="5"/>
      <c r="E382" s="13"/>
      <c r="F382" s="5"/>
      <c r="G382" s="7"/>
      <c r="H382" s="10"/>
      <c r="I382" s="7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x14ac:dyDescent="0.25">
      <c r="A383" s="5"/>
      <c r="B383" s="5"/>
      <c r="C383" s="5"/>
      <c r="D383" s="5"/>
      <c r="E383" s="13"/>
      <c r="F383" s="5"/>
      <c r="G383" s="7"/>
      <c r="H383" s="10"/>
      <c r="I383" s="7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x14ac:dyDescent="0.25">
      <c r="A384" s="5"/>
      <c r="B384" s="5"/>
      <c r="C384" s="5"/>
      <c r="D384" s="5"/>
      <c r="E384" s="13"/>
      <c r="F384" s="5"/>
      <c r="G384" s="7"/>
      <c r="H384" s="10"/>
      <c r="I384" s="7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x14ac:dyDescent="0.25">
      <c r="A385" s="5"/>
      <c r="B385" s="5"/>
      <c r="C385" s="5"/>
      <c r="D385" s="5"/>
      <c r="E385" s="13"/>
      <c r="F385" s="5"/>
      <c r="G385" s="7"/>
      <c r="H385" s="10"/>
      <c r="I385" s="7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x14ac:dyDescent="0.25">
      <c r="A386" s="5"/>
      <c r="B386" s="5"/>
      <c r="C386" s="5"/>
      <c r="D386" s="5"/>
      <c r="E386" s="13"/>
      <c r="F386" s="5"/>
      <c r="G386" s="7"/>
      <c r="H386" s="10"/>
      <c r="I386" s="7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x14ac:dyDescent="0.25">
      <c r="A387" s="5"/>
      <c r="B387" s="5"/>
      <c r="C387" s="5"/>
      <c r="D387" s="5"/>
      <c r="E387" s="13"/>
      <c r="F387" s="5"/>
      <c r="G387" s="7"/>
      <c r="H387" s="10"/>
      <c r="I387" s="7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x14ac:dyDescent="0.25">
      <c r="A388" s="5"/>
      <c r="B388" s="5"/>
      <c r="C388" s="5"/>
      <c r="D388" s="5"/>
      <c r="E388" s="13"/>
      <c r="F388" s="5"/>
      <c r="G388" s="7"/>
      <c r="H388" s="10"/>
      <c r="I388" s="7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x14ac:dyDescent="0.25">
      <c r="A389" s="5"/>
      <c r="B389" s="5"/>
      <c r="C389" s="5"/>
      <c r="D389" s="5"/>
      <c r="E389" s="13"/>
      <c r="F389" s="5"/>
      <c r="G389" s="7"/>
      <c r="H389" s="10"/>
      <c r="I389" s="7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x14ac:dyDescent="0.25">
      <c r="A390" s="5"/>
      <c r="B390" s="5"/>
      <c r="C390" s="5"/>
      <c r="D390" s="5"/>
      <c r="E390" s="13"/>
      <c r="F390" s="5"/>
      <c r="G390" s="7"/>
      <c r="H390" s="10"/>
      <c r="I390" s="7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x14ac:dyDescent="0.25">
      <c r="A391" s="5"/>
      <c r="B391" s="5"/>
      <c r="C391" s="5"/>
      <c r="D391" s="5"/>
      <c r="E391" s="13"/>
      <c r="F391" s="5"/>
      <c r="G391" s="7"/>
      <c r="H391" s="10"/>
      <c r="I391" s="7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x14ac:dyDescent="0.25">
      <c r="A392" s="5"/>
      <c r="B392" s="5"/>
      <c r="C392" s="5"/>
      <c r="D392" s="5"/>
      <c r="E392" s="13"/>
      <c r="F392" s="5"/>
      <c r="G392" s="7"/>
      <c r="H392" s="10"/>
      <c r="I392" s="7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x14ac:dyDescent="0.25">
      <c r="A393" s="5"/>
      <c r="B393" s="5"/>
      <c r="C393" s="5"/>
      <c r="D393" s="5"/>
      <c r="E393" s="13"/>
      <c r="F393" s="5"/>
      <c r="G393" s="7"/>
      <c r="H393" s="10"/>
      <c r="I393" s="7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x14ac:dyDescent="0.25">
      <c r="A394" s="5"/>
      <c r="B394" s="5"/>
      <c r="C394" s="5"/>
      <c r="D394" s="5"/>
      <c r="E394" s="13"/>
      <c r="F394" s="5"/>
      <c r="G394" s="7"/>
      <c r="H394" s="10"/>
      <c r="I394" s="7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x14ac:dyDescent="0.25">
      <c r="A395" s="5"/>
      <c r="B395" s="5"/>
      <c r="C395" s="5"/>
      <c r="D395" s="5"/>
      <c r="E395" s="13"/>
      <c r="F395" s="5"/>
      <c r="G395" s="7"/>
      <c r="H395" s="10"/>
      <c r="I395" s="7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x14ac:dyDescent="0.25">
      <c r="A396" s="5"/>
      <c r="B396" s="5"/>
      <c r="C396" s="5"/>
      <c r="D396" s="5"/>
      <c r="E396" s="13"/>
      <c r="F396" s="5"/>
      <c r="G396" s="7"/>
      <c r="H396" s="10"/>
      <c r="I396" s="7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x14ac:dyDescent="0.25">
      <c r="A397" s="5"/>
      <c r="B397" s="5"/>
      <c r="C397" s="5"/>
      <c r="D397" s="5"/>
      <c r="E397" s="13"/>
      <c r="F397" s="5"/>
      <c r="G397" s="7"/>
      <c r="H397" s="10"/>
      <c r="I397" s="7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x14ac:dyDescent="0.25">
      <c r="A398" s="5"/>
      <c r="B398" s="5"/>
      <c r="C398" s="5"/>
      <c r="D398" s="5"/>
      <c r="E398" s="13"/>
      <c r="F398" s="5"/>
      <c r="G398" s="7"/>
      <c r="H398" s="10"/>
      <c r="I398" s="7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x14ac:dyDescent="0.25">
      <c r="A399" s="5"/>
      <c r="B399" s="5"/>
      <c r="C399" s="5"/>
      <c r="D399" s="5"/>
      <c r="E399" s="13"/>
      <c r="F399" s="5"/>
      <c r="G399" s="7"/>
      <c r="H399" s="10"/>
      <c r="I399" s="7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x14ac:dyDescent="0.25">
      <c r="A400" s="5"/>
      <c r="B400" s="5"/>
      <c r="C400" s="5"/>
      <c r="D400" s="5"/>
      <c r="E400" s="13"/>
      <c r="F400" s="5"/>
      <c r="G400" s="7"/>
      <c r="H400" s="10"/>
      <c r="I400" s="7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x14ac:dyDescent="0.25">
      <c r="A401" s="5"/>
      <c r="B401" s="5"/>
      <c r="C401" s="5"/>
      <c r="D401" s="5"/>
      <c r="E401" s="13"/>
      <c r="F401" s="5"/>
      <c r="G401" s="7"/>
      <c r="H401" s="10"/>
      <c r="I401" s="7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x14ac:dyDescent="0.25">
      <c r="A402" s="5"/>
      <c r="B402" s="5"/>
      <c r="C402" s="5"/>
      <c r="D402" s="5"/>
      <c r="E402" s="13"/>
      <c r="F402" s="5"/>
      <c r="G402" s="7"/>
      <c r="H402" s="10"/>
      <c r="I402" s="7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x14ac:dyDescent="0.25">
      <c r="A403" s="5"/>
      <c r="B403" s="5"/>
      <c r="C403" s="5"/>
      <c r="D403" s="5"/>
      <c r="E403" s="13"/>
      <c r="F403" s="5"/>
      <c r="G403" s="7"/>
      <c r="H403" s="10"/>
      <c r="I403" s="7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x14ac:dyDescent="0.25">
      <c r="A404" s="5"/>
      <c r="B404" s="5"/>
      <c r="C404" s="5"/>
      <c r="D404" s="5"/>
      <c r="E404" s="13"/>
      <c r="F404" s="5"/>
      <c r="G404" s="7"/>
      <c r="H404" s="10"/>
      <c r="I404" s="7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x14ac:dyDescent="0.25">
      <c r="A405" s="5"/>
      <c r="B405" s="5"/>
      <c r="C405" s="5"/>
      <c r="D405" s="5"/>
      <c r="E405" s="13"/>
      <c r="F405" s="5"/>
      <c r="G405" s="7"/>
      <c r="H405" s="10"/>
      <c r="I405" s="7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x14ac:dyDescent="0.25">
      <c r="A406" s="5"/>
      <c r="B406" s="5"/>
      <c r="C406" s="5"/>
      <c r="D406" s="5"/>
      <c r="E406" s="13"/>
      <c r="F406" s="5"/>
      <c r="G406" s="7"/>
      <c r="H406" s="10"/>
      <c r="I406" s="7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x14ac:dyDescent="0.25">
      <c r="A407" s="5"/>
      <c r="B407" s="5"/>
      <c r="C407" s="5"/>
      <c r="D407" s="5"/>
      <c r="E407" s="13"/>
      <c r="F407" s="5"/>
      <c r="G407" s="7"/>
      <c r="H407" s="10"/>
      <c r="I407" s="7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x14ac:dyDescent="0.25">
      <c r="A408" s="5"/>
      <c r="B408" s="5"/>
      <c r="C408" s="5"/>
      <c r="D408" s="5"/>
      <c r="E408" s="13"/>
      <c r="F408" s="5"/>
      <c r="G408" s="7"/>
      <c r="H408" s="10"/>
      <c r="I408" s="7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x14ac:dyDescent="0.25">
      <c r="A409" s="5"/>
      <c r="B409" s="5"/>
      <c r="C409" s="5"/>
      <c r="D409" s="5"/>
      <c r="E409" s="13"/>
      <c r="F409" s="5"/>
      <c r="G409" s="7"/>
      <c r="H409" s="10"/>
      <c r="I409" s="7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x14ac:dyDescent="0.25">
      <c r="A410" s="5"/>
      <c r="B410" s="5"/>
      <c r="C410" s="5"/>
      <c r="D410" s="5"/>
      <c r="E410" s="13"/>
      <c r="F410" s="5"/>
      <c r="G410" s="7"/>
      <c r="H410" s="10"/>
      <c r="I410" s="7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x14ac:dyDescent="0.25">
      <c r="A411" s="5"/>
      <c r="B411" s="5"/>
      <c r="C411" s="5"/>
      <c r="D411" s="5"/>
      <c r="E411" s="13"/>
      <c r="F411" s="5"/>
      <c r="G411" s="7"/>
      <c r="H411" s="10"/>
      <c r="I411" s="7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x14ac:dyDescent="0.25">
      <c r="A412" s="5"/>
      <c r="B412" s="5"/>
      <c r="C412" s="5"/>
      <c r="D412" s="5"/>
      <c r="E412" s="13"/>
      <c r="F412" s="5"/>
      <c r="G412" s="7"/>
      <c r="H412" s="10"/>
      <c r="I412" s="7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x14ac:dyDescent="0.25">
      <c r="A413" s="5"/>
      <c r="B413" s="5"/>
      <c r="C413" s="5"/>
      <c r="D413" s="5"/>
      <c r="E413" s="13"/>
      <c r="F413" s="5"/>
      <c r="G413" s="7"/>
      <c r="H413" s="10"/>
      <c r="I413" s="7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x14ac:dyDescent="0.25">
      <c r="A414" s="5"/>
      <c r="B414" s="5"/>
      <c r="C414" s="5"/>
      <c r="D414" s="5"/>
      <c r="E414" s="13"/>
      <c r="F414" s="5"/>
      <c r="G414" s="7"/>
      <c r="H414" s="10"/>
      <c r="I414" s="7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x14ac:dyDescent="0.25">
      <c r="A415" s="5"/>
      <c r="B415" s="5"/>
      <c r="C415" s="5"/>
      <c r="D415" s="5"/>
      <c r="E415" s="13"/>
      <c r="F415" s="5"/>
      <c r="G415" s="7"/>
      <c r="H415" s="10"/>
      <c r="I415" s="7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x14ac:dyDescent="0.25">
      <c r="A416" s="5"/>
      <c r="B416" s="5"/>
      <c r="C416" s="5"/>
      <c r="D416" s="5"/>
      <c r="E416" s="13"/>
      <c r="F416" s="5"/>
      <c r="G416" s="7"/>
      <c r="H416" s="10"/>
      <c r="I416" s="7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x14ac:dyDescent="0.25">
      <c r="A417" s="5"/>
      <c r="B417" s="5"/>
      <c r="C417" s="5"/>
      <c r="D417" s="5"/>
      <c r="E417" s="13"/>
      <c r="F417" s="5"/>
      <c r="G417" s="7"/>
      <c r="H417" s="10"/>
      <c r="I417" s="7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x14ac:dyDescent="0.25">
      <c r="A418" s="5"/>
      <c r="B418" s="5"/>
      <c r="C418" s="5"/>
      <c r="D418" s="5"/>
      <c r="E418" s="13"/>
      <c r="F418" s="5"/>
      <c r="G418" s="7"/>
      <c r="H418" s="10"/>
      <c r="I418" s="7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x14ac:dyDescent="0.25">
      <c r="A419" s="5"/>
      <c r="B419" s="5"/>
      <c r="C419" s="5"/>
      <c r="D419" s="5"/>
      <c r="E419" s="13"/>
      <c r="F419" s="5"/>
      <c r="G419" s="7"/>
      <c r="H419" s="10"/>
      <c r="I419" s="7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x14ac:dyDescent="0.25">
      <c r="A420" s="5"/>
      <c r="B420" s="5"/>
      <c r="C420" s="5"/>
      <c r="D420" s="5"/>
      <c r="E420" s="13"/>
      <c r="F420" s="5"/>
      <c r="G420" s="7"/>
      <c r="H420" s="10"/>
      <c r="I420" s="7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x14ac:dyDescent="0.25">
      <c r="A421" s="5"/>
      <c r="B421" s="5"/>
      <c r="C421" s="5"/>
      <c r="D421" s="5"/>
      <c r="E421" s="13"/>
      <c r="F421" s="5"/>
      <c r="G421" s="7"/>
      <c r="H421" s="10"/>
      <c r="I421" s="7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x14ac:dyDescent="0.25">
      <c r="A422" s="5"/>
      <c r="B422" s="5"/>
      <c r="C422" s="5"/>
      <c r="D422" s="5"/>
      <c r="E422" s="13"/>
      <c r="F422" s="5"/>
      <c r="G422" s="7"/>
      <c r="H422" s="10"/>
      <c r="I422" s="7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x14ac:dyDescent="0.25">
      <c r="A423" s="5"/>
      <c r="B423" s="5"/>
      <c r="C423" s="5"/>
      <c r="D423" s="5"/>
      <c r="E423" s="13"/>
      <c r="F423" s="5"/>
      <c r="G423" s="7"/>
      <c r="H423" s="10"/>
      <c r="I423" s="7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x14ac:dyDescent="0.25">
      <c r="A424" s="5"/>
      <c r="B424" s="5"/>
      <c r="C424" s="5"/>
      <c r="D424" s="5"/>
      <c r="E424" s="13"/>
      <c r="F424" s="5"/>
      <c r="G424" s="7"/>
      <c r="H424" s="10"/>
      <c r="I424" s="7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x14ac:dyDescent="0.25">
      <c r="A425" s="5"/>
      <c r="B425" s="5"/>
      <c r="C425" s="5"/>
      <c r="D425" s="5"/>
      <c r="E425" s="13"/>
      <c r="F425" s="5"/>
      <c r="G425" s="7"/>
      <c r="H425" s="10"/>
      <c r="I425" s="7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x14ac:dyDescent="0.25">
      <c r="A426" s="5"/>
      <c r="B426" s="5"/>
      <c r="C426" s="5"/>
      <c r="D426" s="5"/>
      <c r="E426" s="13"/>
      <c r="F426" s="5"/>
      <c r="G426" s="7"/>
      <c r="H426" s="10"/>
      <c r="I426" s="7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x14ac:dyDescent="0.25">
      <c r="A427" s="5"/>
      <c r="B427" s="5"/>
      <c r="C427" s="5"/>
      <c r="D427" s="5"/>
      <c r="E427" s="13"/>
      <c r="F427" s="5"/>
      <c r="G427" s="7"/>
      <c r="H427" s="10"/>
      <c r="I427" s="7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x14ac:dyDescent="0.25">
      <c r="A428" s="5"/>
      <c r="B428" s="5"/>
      <c r="C428" s="5"/>
      <c r="D428" s="5"/>
      <c r="E428" s="13"/>
      <c r="F428" s="5"/>
      <c r="G428" s="7"/>
      <c r="H428" s="10"/>
      <c r="I428" s="7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x14ac:dyDescent="0.25">
      <c r="A429" s="5"/>
      <c r="B429" s="5"/>
      <c r="C429" s="5"/>
      <c r="D429" s="5"/>
      <c r="E429" s="13"/>
      <c r="F429" s="5"/>
      <c r="G429" s="7"/>
      <c r="H429" s="10"/>
      <c r="I429" s="7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x14ac:dyDescent="0.25">
      <c r="A430" s="5"/>
      <c r="B430" s="5"/>
      <c r="C430" s="5"/>
      <c r="D430" s="5"/>
      <c r="E430" s="13"/>
      <c r="F430" s="5"/>
      <c r="G430" s="7"/>
      <c r="H430" s="10"/>
      <c r="I430" s="7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x14ac:dyDescent="0.25">
      <c r="A431" s="5"/>
      <c r="B431" s="5"/>
      <c r="C431" s="5"/>
      <c r="D431" s="5"/>
      <c r="E431" s="13"/>
      <c r="F431" s="5"/>
      <c r="G431" s="7"/>
      <c r="H431" s="10"/>
      <c r="I431" s="7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x14ac:dyDescent="0.25">
      <c r="A432" s="5"/>
      <c r="B432" s="5"/>
      <c r="C432" s="5"/>
      <c r="D432" s="5"/>
      <c r="E432" s="13"/>
      <c r="F432" s="5"/>
      <c r="G432" s="7"/>
      <c r="H432" s="10"/>
      <c r="I432" s="7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x14ac:dyDescent="0.25">
      <c r="A433" s="5"/>
      <c r="B433" s="5"/>
      <c r="C433" s="5"/>
      <c r="D433" s="5"/>
      <c r="E433" s="13"/>
      <c r="F433" s="5"/>
      <c r="G433" s="7"/>
      <c r="H433" s="10"/>
      <c r="I433" s="7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x14ac:dyDescent="0.25">
      <c r="A434" s="5"/>
      <c r="B434" s="5"/>
      <c r="C434" s="5"/>
      <c r="D434" s="5"/>
      <c r="E434" s="13"/>
      <c r="F434" s="5"/>
      <c r="G434" s="7"/>
      <c r="H434" s="10"/>
      <c r="I434" s="7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x14ac:dyDescent="0.25">
      <c r="A435" s="5"/>
      <c r="B435" s="5"/>
      <c r="C435" s="5"/>
      <c r="D435" s="5"/>
      <c r="E435" s="13"/>
      <c r="F435" s="5"/>
      <c r="G435" s="7"/>
      <c r="H435" s="10"/>
      <c r="I435" s="7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x14ac:dyDescent="0.25">
      <c r="A436" s="5"/>
      <c r="B436" s="5"/>
      <c r="C436" s="5"/>
      <c r="D436" s="5"/>
      <c r="E436" s="13"/>
      <c r="F436" s="5"/>
      <c r="G436" s="7"/>
      <c r="H436" s="10"/>
      <c r="I436" s="7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x14ac:dyDescent="0.25">
      <c r="A437" s="5"/>
      <c r="B437" s="5"/>
      <c r="C437" s="5"/>
      <c r="D437" s="5"/>
      <c r="E437" s="13"/>
      <c r="F437" s="5"/>
      <c r="G437" s="7"/>
      <c r="H437" s="10"/>
      <c r="I437" s="7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x14ac:dyDescent="0.25">
      <c r="A438" s="5"/>
      <c r="B438" s="5"/>
      <c r="C438" s="5"/>
      <c r="D438" s="5"/>
      <c r="E438" s="13"/>
      <c r="F438" s="5"/>
      <c r="G438" s="7"/>
      <c r="H438" s="10"/>
      <c r="I438" s="7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x14ac:dyDescent="0.25">
      <c r="A439" s="5"/>
      <c r="B439" s="5"/>
      <c r="C439" s="5"/>
      <c r="D439" s="5"/>
      <c r="E439" s="13"/>
      <c r="F439" s="5"/>
      <c r="G439" s="7"/>
      <c r="H439" s="10"/>
      <c r="I439" s="7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x14ac:dyDescent="0.25">
      <c r="A440" s="5"/>
      <c r="B440" s="5"/>
      <c r="C440" s="5"/>
      <c r="D440" s="5"/>
      <c r="E440" s="13"/>
      <c r="F440" s="5"/>
      <c r="G440" s="7"/>
      <c r="H440" s="10"/>
      <c r="I440" s="7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x14ac:dyDescent="0.25">
      <c r="A441" s="5"/>
      <c r="B441" s="5"/>
      <c r="C441" s="5"/>
      <c r="D441" s="5"/>
      <c r="E441" s="13"/>
      <c r="F441" s="5"/>
      <c r="G441" s="7"/>
      <c r="H441" s="10"/>
      <c r="I441" s="7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x14ac:dyDescent="0.25">
      <c r="A442" s="5"/>
      <c r="B442" s="5"/>
      <c r="C442" s="5"/>
      <c r="D442" s="5"/>
      <c r="E442" s="13"/>
      <c r="F442" s="5"/>
      <c r="G442" s="7"/>
      <c r="H442" s="10"/>
      <c r="I442" s="7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x14ac:dyDescent="0.25">
      <c r="A443" s="5"/>
      <c r="B443" s="5"/>
      <c r="C443" s="5"/>
      <c r="D443" s="5"/>
      <c r="E443" s="13"/>
      <c r="F443" s="5"/>
      <c r="G443" s="7"/>
      <c r="H443" s="10"/>
      <c r="I443" s="7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x14ac:dyDescent="0.25">
      <c r="A444" s="5"/>
      <c r="B444" s="5"/>
      <c r="C444" s="5"/>
      <c r="D444" s="5"/>
      <c r="E444" s="13"/>
      <c r="F444" s="5"/>
      <c r="G444" s="7"/>
      <c r="H444" s="10"/>
      <c r="I444" s="7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x14ac:dyDescent="0.25">
      <c r="A445" s="5"/>
      <c r="B445" s="5"/>
      <c r="C445" s="5"/>
      <c r="D445" s="5"/>
      <c r="E445" s="13"/>
      <c r="F445" s="5"/>
      <c r="G445" s="7"/>
      <c r="H445" s="10"/>
      <c r="I445" s="7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x14ac:dyDescent="0.25">
      <c r="A446" s="5"/>
      <c r="B446" s="5"/>
      <c r="C446" s="5"/>
      <c r="D446" s="5"/>
      <c r="E446" s="13"/>
      <c r="F446" s="5"/>
      <c r="G446" s="7"/>
      <c r="H446" s="10"/>
      <c r="I446" s="7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x14ac:dyDescent="0.25">
      <c r="A447" s="5"/>
      <c r="B447" s="5"/>
      <c r="C447" s="5"/>
      <c r="D447" s="5"/>
      <c r="E447" s="13"/>
      <c r="F447" s="5"/>
      <c r="G447" s="7"/>
      <c r="H447" s="10"/>
      <c r="I447" s="7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x14ac:dyDescent="0.25">
      <c r="A448" s="5"/>
      <c r="B448" s="5"/>
      <c r="C448" s="5"/>
      <c r="D448" s="5"/>
      <c r="E448" s="13"/>
      <c r="F448" s="5"/>
      <c r="G448" s="7"/>
      <c r="H448" s="10"/>
      <c r="I448" s="7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x14ac:dyDescent="0.25">
      <c r="A449" s="5"/>
      <c r="B449" s="5"/>
      <c r="C449" s="5"/>
      <c r="D449" s="5"/>
      <c r="E449" s="13"/>
      <c r="F449" s="5"/>
      <c r="G449" s="7"/>
      <c r="H449" s="10"/>
      <c r="I449" s="7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x14ac:dyDescent="0.25">
      <c r="A450" s="5"/>
      <c r="B450" s="5"/>
      <c r="C450" s="5"/>
      <c r="D450" s="5"/>
      <c r="E450" s="13"/>
      <c r="F450" s="5"/>
      <c r="G450" s="7"/>
      <c r="H450" s="10"/>
      <c r="I450" s="7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x14ac:dyDescent="0.25">
      <c r="A451" s="5"/>
      <c r="B451" s="5"/>
      <c r="C451" s="5"/>
      <c r="D451" s="5"/>
      <c r="E451" s="13"/>
      <c r="F451" s="5"/>
      <c r="G451" s="7"/>
      <c r="H451" s="10"/>
      <c r="I451" s="7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x14ac:dyDescent="0.25">
      <c r="A452" s="5"/>
      <c r="B452" s="5"/>
      <c r="C452" s="5"/>
      <c r="D452" s="5"/>
      <c r="E452" s="13"/>
      <c r="F452" s="5"/>
      <c r="G452" s="7"/>
      <c r="H452" s="10"/>
      <c r="I452" s="7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x14ac:dyDescent="0.25">
      <c r="A453" s="5"/>
      <c r="B453" s="5"/>
      <c r="C453" s="5"/>
      <c r="D453" s="5"/>
      <c r="E453" s="13"/>
      <c r="F453" s="5"/>
      <c r="G453" s="7"/>
      <c r="H453" s="10"/>
      <c r="I453" s="7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x14ac:dyDescent="0.25">
      <c r="A454" s="5"/>
      <c r="B454" s="5"/>
      <c r="C454" s="5"/>
      <c r="D454" s="5"/>
      <c r="E454" s="13"/>
      <c r="F454" s="5"/>
      <c r="G454" s="7"/>
      <c r="H454" s="10"/>
      <c r="I454" s="7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x14ac:dyDescent="0.25">
      <c r="A455" s="5"/>
      <c r="B455" s="5"/>
      <c r="C455" s="5"/>
      <c r="D455" s="5"/>
      <c r="E455" s="13"/>
      <c r="F455" s="5"/>
      <c r="G455" s="7"/>
      <c r="H455" s="10"/>
      <c r="I455" s="7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x14ac:dyDescent="0.25">
      <c r="A456" s="5"/>
      <c r="B456" s="5"/>
      <c r="C456" s="5"/>
      <c r="D456" s="5"/>
      <c r="E456" s="13"/>
      <c r="F456" s="5"/>
      <c r="G456" s="7"/>
      <c r="H456" s="10"/>
      <c r="I456" s="7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x14ac:dyDescent="0.25">
      <c r="A457" s="5"/>
      <c r="B457" s="5"/>
      <c r="C457" s="5"/>
      <c r="D457" s="5"/>
      <c r="E457" s="13"/>
      <c r="F457" s="5"/>
      <c r="G457" s="7"/>
      <c r="H457" s="10"/>
      <c r="I457" s="7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x14ac:dyDescent="0.25">
      <c r="A458" s="5"/>
      <c r="B458" s="5"/>
      <c r="C458" s="5"/>
      <c r="D458" s="5"/>
      <c r="E458" s="13"/>
      <c r="F458" s="5"/>
      <c r="G458" s="7"/>
      <c r="H458" s="10"/>
      <c r="I458" s="7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x14ac:dyDescent="0.25">
      <c r="A459" s="5"/>
      <c r="B459" s="5"/>
      <c r="C459" s="5"/>
      <c r="D459" s="5"/>
      <c r="E459" s="13"/>
      <c r="F459" s="5"/>
      <c r="G459" s="7"/>
      <c r="H459" s="10"/>
      <c r="I459" s="7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x14ac:dyDescent="0.25">
      <c r="A460" s="5"/>
      <c r="B460" s="5"/>
      <c r="C460" s="5"/>
      <c r="D460" s="5"/>
      <c r="E460" s="13"/>
      <c r="F460" s="5"/>
      <c r="G460" s="7"/>
      <c r="H460" s="10"/>
      <c r="I460" s="7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x14ac:dyDescent="0.25">
      <c r="A461" s="5"/>
      <c r="B461" s="5"/>
      <c r="C461" s="5"/>
      <c r="D461" s="5"/>
      <c r="E461" s="13"/>
      <c r="F461" s="5"/>
      <c r="G461" s="7"/>
      <c r="H461" s="10"/>
      <c r="I461" s="7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x14ac:dyDescent="0.25">
      <c r="A462" s="5"/>
      <c r="B462" s="5"/>
      <c r="C462" s="5"/>
      <c r="D462" s="5"/>
      <c r="E462" s="13"/>
      <c r="F462" s="5"/>
      <c r="G462" s="7"/>
      <c r="H462" s="10"/>
      <c r="I462" s="7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x14ac:dyDescent="0.25">
      <c r="A463" s="5"/>
      <c r="B463" s="5"/>
      <c r="C463" s="5"/>
      <c r="D463" s="5"/>
      <c r="E463" s="13"/>
      <c r="F463" s="5"/>
      <c r="G463" s="7"/>
      <c r="H463" s="10"/>
      <c r="I463" s="7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x14ac:dyDescent="0.25">
      <c r="A464" s="5"/>
      <c r="B464" s="5"/>
      <c r="C464" s="5"/>
      <c r="D464" s="5"/>
      <c r="E464" s="13"/>
      <c r="F464" s="5"/>
      <c r="G464" s="7"/>
      <c r="H464" s="10"/>
      <c r="I464" s="7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x14ac:dyDescent="0.25">
      <c r="A465" s="5"/>
      <c r="B465" s="5"/>
      <c r="C465" s="5"/>
      <c r="D465" s="5"/>
      <c r="E465" s="13"/>
      <c r="F465" s="5"/>
      <c r="G465" s="7"/>
      <c r="H465" s="10"/>
      <c r="I465" s="7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x14ac:dyDescent="0.25">
      <c r="A466" s="5"/>
      <c r="B466" s="5"/>
      <c r="C466" s="5"/>
      <c r="D466" s="5"/>
      <c r="E466" s="13"/>
      <c r="F466" s="5"/>
      <c r="G466" s="7"/>
      <c r="H466" s="10"/>
      <c r="I466" s="7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x14ac:dyDescent="0.25">
      <c r="A467" s="5"/>
      <c r="B467" s="5"/>
      <c r="C467" s="5"/>
      <c r="D467" s="5"/>
      <c r="E467" s="13"/>
      <c r="F467" s="5"/>
      <c r="G467" s="7"/>
      <c r="H467" s="10"/>
      <c r="I467" s="7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x14ac:dyDescent="0.25">
      <c r="A468" s="5"/>
      <c r="B468" s="5"/>
      <c r="C468" s="5"/>
      <c r="D468" s="5"/>
      <c r="E468" s="13"/>
      <c r="F468" s="5"/>
      <c r="G468" s="7"/>
      <c r="H468" s="10"/>
      <c r="I468" s="7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x14ac:dyDescent="0.25">
      <c r="A469" s="5"/>
      <c r="B469" s="5"/>
      <c r="C469" s="5"/>
      <c r="D469" s="5"/>
      <c r="E469" s="13"/>
      <c r="F469" s="5"/>
      <c r="G469" s="7"/>
      <c r="H469" s="10"/>
      <c r="I469" s="7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x14ac:dyDescent="0.25">
      <c r="A470" s="5"/>
      <c r="B470" s="5"/>
      <c r="C470" s="5"/>
      <c r="D470" s="5"/>
      <c r="E470" s="13"/>
      <c r="F470" s="5"/>
      <c r="G470" s="7"/>
      <c r="H470" s="10"/>
      <c r="I470" s="7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x14ac:dyDescent="0.25">
      <c r="A471" s="5"/>
      <c r="B471" s="5"/>
      <c r="C471" s="5"/>
      <c r="D471" s="5"/>
      <c r="E471" s="13"/>
      <c r="F471" s="5"/>
      <c r="G471" s="7"/>
      <c r="H471" s="10"/>
      <c r="I471" s="7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x14ac:dyDescent="0.25">
      <c r="A472" s="5"/>
      <c r="B472" s="5"/>
      <c r="C472" s="5"/>
      <c r="D472" s="5"/>
      <c r="E472" s="13"/>
      <c r="F472" s="5"/>
      <c r="G472" s="7"/>
      <c r="H472" s="10"/>
      <c r="I472" s="7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x14ac:dyDescent="0.25">
      <c r="A473" s="5"/>
      <c r="B473" s="5"/>
      <c r="C473" s="5"/>
      <c r="D473" s="5"/>
      <c r="E473" s="13"/>
      <c r="F473" s="5"/>
      <c r="G473" s="7"/>
      <c r="H473" s="10"/>
      <c r="I473" s="7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x14ac:dyDescent="0.25">
      <c r="A474" s="5"/>
      <c r="B474" s="5"/>
      <c r="C474" s="5"/>
      <c r="D474" s="5"/>
      <c r="E474" s="13"/>
      <c r="F474" s="5"/>
      <c r="G474" s="7"/>
      <c r="H474" s="10"/>
      <c r="I474" s="7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x14ac:dyDescent="0.25">
      <c r="A475" s="5"/>
      <c r="B475" s="5"/>
      <c r="C475" s="5"/>
      <c r="D475" s="5"/>
      <c r="E475" s="13"/>
      <c r="F475" s="5"/>
      <c r="G475" s="7"/>
      <c r="H475" s="10"/>
      <c r="I475" s="7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x14ac:dyDescent="0.25">
      <c r="A476" s="5"/>
      <c r="B476" s="5"/>
      <c r="C476" s="5"/>
      <c r="D476" s="5"/>
      <c r="E476" s="13"/>
      <c r="F476" s="5"/>
      <c r="G476" s="7"/>
      <c r="H476" s="10"/>
      <c r="I476" s="7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x14ac:dyDescent="0.25">
      <c r="A477" s="5"/>
      <c r="B477" s="5"/>
      <c r="C477" s="5"/>
      <c r="D477" s="5"/>
      <c r="E477" s="13"/>
      <c r="F477" s="5"/>
      <c r="G477" s="7"/>
      <c r="H477" s="10"/>
      <c r="I477" s="7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x14ac:dyDescent="0.25">
      <c r="A478" s="5"/>
      <c r="B478" s="5"/>
      <c r="C478" s="5"/>
      <c r="D478" s="5"/>
      <c r="E478" s="13"/>
      <c r="F478" s="5"/>
      <c r="G478" s="7"/>
      <c r="H478" s="10"/>
      <c r="I478" s="7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x14ac:dyDescent="0.25">
      <c r="A479" s="5"/>
      <c r="B479" s="5"/>
      <c r="C479" s="5"/>
      <c r="D479" s="5"/>
      <c r="E479" s="13"/>
      <c r="F479" s="5"/>
      <c r="G479" s="7"/>
      <c r="H479" s="10"/>
      <c r="I479" s="7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x14ac:dyDescent="0.25">
      <c r="A480" s="5"/>
      <c r="B480" s="5"/>
      <c r="C480" s="5"/>
      <c r="D480" s="5"/>
      <c r="E480" s="13"/>
      <c r="F480" s="5"/>
      <c r="G480" s="7"/>
      <c r="H480" s="10"/>
      <c r="I480" s="7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x14ac:dyDescent="0.25">
      <c r="A481" s="5"/>
      <c r="B481" s="5"/>
      <c r="C481" s="5"/>
      <c r="D481" s="5"/>
      <c r="E481" s="13"/>
      <c r="F481" s="5"/>
      <c r="G481" s="7"/>
      <c r="H481" s="10"/>
      <c r="I481" s="7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x14ac:dyDescent="0.25">
      <c r="A482" s="5"/>
      <c r="B482" s="5"/>
      <c r="C482" s="5"/>
      <c r="D482" s="5"/>
      <c r="E482" s="13"/>
      <c r="F482" s="5"/>
      <c r="G482" s="7"/>
      <c r="H482" s="10"/>
      <c r="I482" s="7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x14ac:dyDescent="0.25">
      <c r="A483" s="5"/>
      <c r="B483" s="5"/>
      <c r="C483" s="5"/>
      <c r="D483" s="5"/>
      <c r="E483" s="13"/>
      <c r="F483" s="5"/>
      <c r="G483" s="7"/>
      <c r="H483" s="10"/>
      <c r="I483" s="7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x14ac:dyDescent="0.25">
      <c r="A484" s="5"/>
      <c r="B484" s="5"/>
      <c r="C484" s="5"/>
      <c r="D484" s="5"/>
      <c r="E484" s="13"/>
      <c r="F484" s="5"/>
      <c r="G484" s="7"/>
      <c r="H484" s="10"/>
      <c r="I484" s="7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x14ac:dyDescent="0.25">
      <c r="A485" s="5"/>
      <c r="B485" s="5"/>
      <c r="C485" s="5"/>
      <c r="D485" s="5"/>
      <c r="E485" s="13"/>
      <c r="F485" s="5"/>
      <c r="G485" s="7"/>
      <c r="H485" s="10"/>
      <c r="I485" s="7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x14ac:dyDescent="0.25">
      <c r="A486" s="5"/>
      <c r="B486" s="5"/>
      <c r="C486" s="5"/>
      <c r="D486" s="5"/>
      <c r="E486" s="13"/>
      <c r="F486" s="5"/>
      <c r="G486" s="7"/>
      <c r="H486" s="10"/>
      <c r="I486" s="7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x14ac:dyDescent="0.25">
      <c r="A487" s="5"/>
      <c r="B487" s="5"/>
      <c r="C487" s="5"/>
      <c r="D487" s="5"/>
      <c r="E487" s="13"/>
      <c r="F487" s="5"/>
      <c r="G487" s="7"/>
      <c r="H487" s="10"/>
      <c r="I487" s="7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x14ac:dyDescent="0.25">
      <c r="A488" s="5"/>
      <c r="B488" s="5"/>
      <c r="C488" s="5"/>
      <c r="D488" s="5"/>
      <c r="E488" s="13"/>
      <c r="F488" s="5"/>
      <c r="G488" s="7"/>
      <c r="H488" s="10"/>
      <c r="I488" s="7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x14ac:dyDescent="0.25">
      <c r="A489" s="5"/>
      <c r="B489" s="5"/>
      <c r="C489" s="5"/>
      <c r="D489" s="5"/>
      <c r="E489" s="13"/>
      <c r="F489" s="5"/>
      <c r="G489" s="7"/>
      <c r="H489" s="10"/>
      <c r="I489" s="7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x14ac:dyDescent="0.25">
      <c r="A490" s="5"/>
      <c r="B490" s="5"/>
      <c r="C490" s="5"/>
      <c r="D490" s="5"/>
      <c r="E490" s="13"/>
      <c r="F490" s="5"/>
      <c r="G490" s="7"/>
      <c r="H490" s="10"/>
      <c r="I490" s="7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x14ac:dyDescent="0.25">
      <c r="A491" s="5"/>
      <c r="B491" s="5"/>
      <c r="C491" s="5"/>
      <c r="D491" s="5"/>
      <c r="E491" s="13"/>
      <c r="F491" s="5"/>
      <c r="G491" s="7"/>
      <c r="H491" s="10"/>
      <c r="I491" s="7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x14ac:dyDescent="0.25">
      <c r="A492" s="5"/>
      <c r="B492" s="5"/>
      <c r="C492" s="5"/>
      <c r="D492" s="5"/>
      <c r="E492" s="13"/>
      <c r="F492" s="5"/>
      <c r="G492" s="7"/>
      <c r="H492" s="10"/>
      <c r="I492" s="7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x14ac:dyDescent="0.25">
      <c r="A493" s="5"/>
      <c r="B493" s="5"/>
      <c r="C493" s="5"/>
      <c r="D493" s="5"/>
      <c r="E493" s="13"/>
      <c r="F493" s="5"/>
      <c r="G493" s="7"/>
      <c r="H493" s="10"/>
      <c r="I493" s="7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x14ac:dyDescent="0.25">
      <c r="A494" s="5"/>
      <c r="B494" s="5"/>
      <c r="C494" s="5"/>
      <c r="D494" s="5"/>
      <c r="E494" s="13"/>
      <c r="F494" s="5"/>
      <c r="G494" s="7"/>
      <c r="H494" s="10"/>
      <c r="I494" s="7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x14ac:dyDescent="0.25">
      <c r="A495" s="5"/>
      <c r="B495" s="5"/>
      <c r="C495" s="5"/>
      <c r="D495" s="5"/>
      <c r="E495" s="13"/>
      <c r="F495" s="5"/>
      <c r="G495" s="7"/>
      <c r="H495" s="10"/>
      <c r="I495" s="7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x14ac:dyDescent="0.25">
      <c r="A496" s="5"/>
      <c r="B496" s="5"/>
      <c r="C496" s="5"/>
      <c r="D496" s="5"/>
      <c r="E496" s="13"/>
      <c r="F496" s="5"/>
      <c r="G496" s="7"/>
      <c r="H496" s="10"/>
      <c r="I496" s="7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x14ac:dyDescent="0.25">
      <c r="A497" s="5"/>
      <c r="B497" s="5"/>
      <c r="C497" s="5"/>
      <c r="D497" s="5"/>
      <c r="E497" s="13"/>
      <c r="F497" s="5"/>
      <c r="G497" s="7"/>
      <c r="H497" s="10"/>
      <c r="I497" s="7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x14ac:dyDescent="0.25">
      <c r="A498" s="5"/>
      <c r="B498" s="5"/>
      <c r="C498" s="5"/>
      <c r="D498" s="5"/>
      <c r="E498" s="13"/>
      <c r="F498" s="5"/>
      <c r="G498" s="7"/>
      <c r="H498" s="10"/>
      <c r="I498" s="7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x14ac:dyDescent="0.25">
      <c r="A499" s="5"/>
      <c r="B499" s="5"/>
      <c r="C499" s="5"/>
      <c r="D499" s="5"/>
      <c r="E499" s="13"/>
      <c r="F499" s="5"/>
      <c r="G499" s="7"/>
      <c r="H499" s="10"/>
      <c r="I499" s="7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x14ac:dyDescent="0.25">
      <c r="A500" s="5"/>
      <c r="B500" s="5"/>
      <c r="C500" s="5"/>
      <c r="D500" s="5"/>
      <c r="E500" s="13"/>
      <c r="F500" s="5"/>
      <c r="G500" s="7"/>
      <c r="H500" s="10"/>
      <c r="I500" s="7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x14ac:dyDescent="0.25">
      <c r="A501" s="5"/>
      <c r="B501" s="5"/>
      <c r="C501" s="5"/>
      <c r="D501" s="5"/>
      <c r="E501" s="13"/>
      <c r="F501" s="5"/>
      <c r="G501" s="7"/>
      <c r="H501" s="10"/>
      <c r="I501" s="7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x14ac:dyDescent="0.25">
      <c r="A502" s="5"/>
      <c r="B502" s="5"/>
      <c r="C502" s="5"/>
      <c r="D502" s="5"/>
      <c r="E502" s="13"/>
      <c r="F502" s="5"/>
      <c r="G502" s="7"/>
      <c r="H502" s="10"/>
      <c r="I502" s="7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x14ac:dyDescent="0.25">
      <c r="A503" s="5"/>
      <c r="B503" s="5"/>
      <c r="C503" s="5"/>
      <c r="D503" s="5"/>
      <c r="E503" s="13"/>
      <c r="F503" s="5"/>
      <c r="G503" s="7"/>
      <c r="H503" s="10"/>
      <c r="I503" s="7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x14ac:dyDescent="0.25">
      <c r="A504" s="5"/>
      <c r="B504" s="5"/>
      <c r="C504" s="5"/>
      <c r="D504" s="5"/>
      <c r="E504" s="13"/>
      <c r="F504" s="5"/>
      <c r="G504" s="7"/>
      <c r="H504" s="10"/>
      <c r="I504" s="7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x14ac:dyDescent="0.25">
      <c r="A505" s="5"/>
      <c r="B505" s="5"/>
      <c r="C505" s="5"/>
      <c r="D505" s="5"/>
      <c r="E505" s="13"/>
      <c r="F505" s="5"/>
      <c r="G505" s="7"/>
      <c r="H505" s="10"/>
      <c r="I505" s="7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x14ac:dyDescent="0.25">
      <c r="A506" s="5"/>
      <c r="B506" s="5"/>
      <c r="C506" s="5"/>
      <c r="D506" s="5"/>
      <c r="E506" s="13"/>
      <c r="F506" s="5"/>
      <c r="G506" s="7"/>
      <c r="H506" s="10"/>
      <c r="I506" s="7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x14ac:dyDescent="0.25">
      <c r="A507" s="5"/>
      <c r="B507" s="5"/>
      <c r="C507" s="5"/>
      <c r="D507" s="5"/>
      <c r="E507" s="13"/>
      <c r="F507" s="5"/>
      <c r="G507" s="7"/>
      <c r="H507" s="10"/>
      <c r="I507" s="7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x14ac:dyDescent="0.25">
      <c r="A508" s="5"/>
      <c r="B508" s="5"/>
      <c r="C508" s="5"/>
      <c r="D508" s="5"/>
      <c r="E508" s="13"/>
      <c r="F508" s="5"/>
      <c r="G508" s="7"/>
      <c r="H508" s="10"/>
      <c r="I508" s="7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x14ac:dyDescent="0.25">
      <c r="A509" s="5"/>
      <c r="B509" s="5"/>
      <c r="C509" s="5"/>
      <c r="D509" s="5"/>
      <c r="E509" s="13"/>
      <c r="F509" s="5"/>
      <c r="G509" s="7"/>
      <c r="H509" s="10"/>
      <c r="I509" s="7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x14ac:dyDescent="0.25">
      <c r="A510" s="5"/>
      <c r="B510" s="5"/>
      <c r="C510" s="5"/>
      <c r="D510" s="5"/>
      <c r="E510" s="13"/>
      <c r="F510" s="5"/>
      <c r="G510" s="7"/>
      <c r="H510" s="10"/>
      <c r="I510" s="7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x14ac:dyDescent="0.25">
      <c r="A511" s="5"/>
      <c r="B511" s="5"/>
      <c r="C511" s="5"/>
      <c r="D511" s="5"/>
      <c r="E511" s="13"/>
      <c r="F511" s="5"/>
      <c r="G511" s="7"/>
      <c r="H511" s="10"/>
      <c r="I511" s="7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x14ac:dyDescent="0.25">
      <c r="A512" s="5"/>
      <c r="B512" s="5"/>
      <c r="C512" s="5"/>
      <c r="D512" s="5"/>
      <c r="E512" s="13"/>
      <c r="F512" s="5"/>
      <c r="G512" s="7"/>
      <c r="H512" s="10"/>
      <c r="I512" s="7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x14ac:dyDescent="0.25">
      <c r="A513" s="5"/>
      <c r="B513" s="5"/>
      <c r="C513" s="5"/>
      <c r="D513" s="5"/>
      <c r="E513" s="13"/>
      <c r="F513" s="5"/>
      <c r="G513" s="7"/>
      <c r="H513" s="10"/>
      <c r="I513" s="7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x14ac:dyDescent="0.25">
      <c r="A514" s="5"/>
      <c r="B514" s="5"/>
      <c r="C514" s="5"/>
      <c r="D514" s="5"/>
      <c r="E514" s="13"/>
      <c r="F514" s="5"/>
      <c r="G514" s="7"/>
      <c r="H514" s="10"/>
      <c r="I514" s="7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x14ac:dyDescent="0.25">
      <c r="A515" s="5"/>
      <c r="B515" s="5"/>
      <c r="C515" s="5"/>
      <c r="D515" s="5"/>
      <c r="E515" s="13"/>
      <c r="F515" s="5"/>
      <c r="G515" s="7"/>
      <c r="H515" s="10"/>
      <c r="I515" s="7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x14ac:dyDescent="0.25">
      <c r="A516" s="5"/>
      <c r="B516" s="5"/>
      <c r="C516" s="5"/>
      <c r="D516" s="5"/>
      <c r="E516" s="13"/>
      <c r="F516" s="5"/>
      <c r="G516" s="7"/>
      <c r="H516" s="10"/>
      <c r="I516" s="7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x14ac:dyDescent="0.25">
      <c r="A517" s="5"/>
      <c r="B517" s="5"/>
      <c r="C517" s="5"/>
      <c r="D517" s="5"/>
      <c r="E517" s="13"/>
      <c r="F517" s="5"/>
      <c r="G517" s="7"/>
      <c r="H517" s="10"/>
      <c r="I517" s="7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x14ac:dyDescent="0.25">
      <c r="A518" s="5"/>
      <c r="B518" s="5"/>
      <c r="C518" s="5"/>
      <c r="D518" s="5"/>
      <c r="E518" s="13"/>
      <c r="F518" s="5"/>
      <c r="G518" s="7"/>
      <c r="H518" s="10"/>
      <c r="I518" s="7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x14ac:dyDescent="0.25">
      <c r="A519" s="5"/>
      <c r="B519" s="5"/>
      <c r="C519" s="5"/>
      <c r="D519" s="5"/>
      <c r="E519" s="13"/>
      <c r="F519" s="5"/>
      <c r="G519" s="7"/>
      <c r="H519" s="10"/>
      <c r="I519" s="7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x14ac:dyDescent="0.25">
      <c r="A520" s="5"/>
      <c r="B520" s="5"/>
      <c r="C520" s="5"/>
      <c r="D520" s="5"/>
      <c r="E520" s="13"/>
      <c r="F520" s="5"/>
      <c r="G520" s="7"/>
      <c r="H520" s="10"/>
      <c r="I520" s="7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x14ac:dyDescent="0.25">
      <c r="A521" s="5"/>
      <c r="B521" s="5"/>
      <c r="C521" s="5"/>
      <c r="D521" s="5"/>
      <c r="E521" s="13"/>
      <c r="F521" s="5"/>
      <c r="G521" s="7"/>
      <c r="H521" s="10"/>
      <c r="I521" s="7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x14ac:dyDescent="0.25">
      <c r="A522" s="5"/>
      <c r="B522" s="5"/>
      <c r="C522" s="5"/>
      <c r="D522" s="5"/>
      <c r="E522" s="13"/>
      <c r="F522" s="5"/>
      <c r="G522" s="7"/>
      <c r="H522" s="10"/>
      <c r="I522" s="7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x14ac:dyDescent="0.25">
      <c r="A523" s="5"/>
      <c r="B523" s="5"/>
      <c r="C523" s="5"/>
      <c r="D523" s="5"/>
      <c r="E523" s="13"/>
      <c r="F523" s="5"/>
      <c r="G523" s="7"/>
      <c r="H523" s="10"/>
      <c r="I523" s="7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x14ac:dyDescent="0.25">
      <c r="A524" s="5"/>
      <c r="B524" s="5"/>
      <c r="C524" s="5"/>
      <c r="D524" s="5"/>
      <c r="E524" s="13"/>
      <c r="F524" s="5"/>
      <c r="G524" s="7"/>
      <c r="H524" s="10"/>
      <c r="I524" s="7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x14ac:dyDescent="0.25">
      <c r="A525" s="5"/>
      <c r="B525" s="5"/>
      <c r="C525" s="5"/>
      <c r="D525" s="5"/>
      <c r="E525" s="13"/>
      <c r="F525" s="5"/>
      <c r="G525" s="7"/>
      <c r="H525" s="10"/>
      <c r="I525" s="7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x14ac:dyDescent="0.25">
      <c r="A526" s="5"/>
      <c r="B526" s="5"/>
      <c r="C526" s="5"/>
      <c r="D526" s="5"/>
      <c r="E526" s="13"/>
      <c r="F526" s="5"/>
      <c r="G526" s="7"/>
      <c r="H526" s="10"/>
      <c r="I526" s="7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x14ac:dyDescent="0.25">
      <c r="A527" s="5"/>
      <c r="B527" s="5"/>
      <c r="C527" s="5"/>
      <c r="D527" s="5"/>
      <c r="E527" s="13"/>
      <c r="F527" s="5"/>
      <c r="G527" s="7"/>
      <c r="H527" s="10"/>
      <c r="I527" s="7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x14ac:dyDescent="0.25">
      <c r="A528" s="5"/>
      <c r="B528" s="5"/>
      <c r="C528" s="5"/>
      <c r="D528" s="5"/>
      <c r="E528" s="13"/>
      <c r="F528" s="5"/>
      <c r="G528" s="7"/>
      <c r="H528" s="10"/>
      <c r="I528" s="7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x14ac:dyDescent="0.25">
      <c r="A529" s="5"/>
      <c r="B529" s="5"/>
      <c r="C529" s="5"/>
      <c r="D529" s="5"/>
      <c r="E529" s="13"/>
      <c r="F529" s="5"/>
      <c r="G529" s="7"/>
      <c r="H529" s="10"/>
      <c r="I529" s="7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x14ac:dyDescent="0.25">
      <c r="A530" s="5"/>
      <c r="B530" s="5"/>
      <c r="C530" s="5"/>
      <c r="D530" s="5"/>
      <c r="E530" s="13"/>
      <c r="F530" s="5"/>
      <c r="G530" s="7"/>
      <c r="H530" s="10"/>
      <c r="I530" s="7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x14ac:dyDescent="0.25">
      <c r="A531" s="5"/>
      <c r="B531" s="5"/>
      <c r="C531" s="5"/>
      <c r="D531" s="5"/>
      <c r="E531" s="13"/>
      <c r="F531" s="5"/>
      <c r="G531" s="7"/>
      <c r="H531" s="10"/>
      <c r="I531" s="7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x14ac:dyDescent="0.25">
      <c r="A532" s="5"/>
      <c r="B532" s="5"/>
      <c r="C532" s="5"/>
      <c r="D532" s="5"/>
      <c r="E532" s="13"/>
      <c r="F532" s="5"/>
      <c r="G532" s="7"/>
      <c r="H532" s="10"/>
      <c r="I532" s="7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x14ac:dyDescent="0.25">
      <c r="A533" s="5"/>
      <c r="B533" s="5"/>
      <c r="C533" s="5"/>
      <c r="D533" s="5"/>
      <c r="E533" s="13"/>
      <c r="F533" s="5"/>
      <c r="G533" s="7"/>
      <c r="H533" s="10"/>
      <c r="I533" s="7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x14ac:dyDescent="0.25">
      <c r="A534" s="5"/>
      <c r="B534" s="5"/>
      <c r="C534" s="5"/>
      <c r="D534" s="5"/>
      <c r="E534" s="13"/>
      <c r="F534" s="5"/>
      <c r="G534" s="7"/>
      <c r="H534" s="10"/>
      <c r="I534" s="7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x14ac:dyDescent="0.25">
      <c r="A535" s="5"/>
      <c r="B535" s="5"/>
      <c r="C535" s="5"/>
      <c r="D535" s="5"/>
      <c r="E535" s="13"/>
      <c r="F535" s="5"/>
      <c r="G535" s="7"/>
      <c r="H535" s="10"/>
      <c r="I535" s="7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x14ac:dyDescent="0.25">
      <c r="A536" s="5"/>
      <c r="B536" s="5"/>
      <c r="C536" s="5"/>
      <c r="D536" s="5"/>
      <c r="E536" s="13"/>
      <c r="F536" s="5"/>
      <c r="G536" s="7"/>
      <c r="H536" s="10"/>
      <c r="I536" s="7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x14ac:dyDescent="0.25">
      <c r="A537" s="5"/>
      <c r="B537" s="5"/>
      <c r="C537" s="5"/>
      <c r="D537" s="5"/>
      <c r="E537" s="13"/>
      <c r="F537" s="5"/>
      <c r="G537" s="7"/>
      <c r="H537" s="10"/>
      <c r="I537" s="7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x14ac:dyDescent="0.25">
      <c r="A538" s="5"/>
      <c r="B538" s="5"/>
      <c r="C538" s="5"/>
      <c r="D538" s="5"/>
      <c r="E538" s="13"/>
      <c r="F538" s="5"/>
      <c r="G538" s="7"/>
      <c r="H538" s="10"/>
      <c r="I538" s="7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x14ac:dyDescent="0.25">
      <c r="A539" s="5"/>
      <c r="B539" s="5"/>
      <c r="C539" s="5"/>
      <c r="D539" s="5"/>
      <c r="E539" s="13"/>
      <c r="F539" s="5"/>
      <c r="G539" s="7"/>
      <c r="H539" s="10"/>
      <c r="I539" s="7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x14ac:dyDescent="0.25">
      <c r="A540" s="5"/>
      <c r="B540" s="5"/>
      <c r="C540" s="5"/>
      <c r="D540" s="5"/>
      <c r="E540" s="13"/>
      <c r="F540" s="5"/>
      <c r="G540" s="7"/>
      <c r="H540" s="10"/>
      <c r="I540" s="7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x14ac:dyDescent="0.25">
      <c r="A541" s="5"/>
      <c r="B541" s="5"/>
      <c r="C541" s="5"/>
      <c r="D541" s="5"/>
      <c r="E541" s="13"/>
      <c r="F541" s="5"/>
      <c r="G541" s="7"/>
      <c r="H541" s="10"/>
      <c r="I541" s="7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x14ac:dyDescent="0.25">
      <c r="A542" s="5"/>
      <c r="B542" s="5"/>
      <c r="C542" s="5"/>
      <c r="D542" s="5"/>
      <c r="E542" s="13"/>
      <c r="F542" s="5"/>
      <c r="G542" s="7"/>
      <c r="H542" s="10"/>
      <c r="I542" s="7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x14ac:dyDescent="0.25">
      <c r="A543" s="5"/>
      <c r="B543" s="5"/>
      <c r="C543" s="5"/>
      <c r="D543" s="5"/>
      <c r="E543" s="13"/>
      <c r="F543" s="5"/>
      <c r="G543" s="7"/>
      <c r="H543" s="10"/>
      <c r="I543" s="7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x14ac:dyDescent="0.25">
      <c r="A544" s="5"/>
      <c r="B544" s="5"/>
      <c r="C544" s="5"/>
      <c r="D544" s="5"/>
      <c r="E544" s="13"/>
      <c r="F544" s="5"/>
      <c r="G544" s="7"/>
      <c r="H544" s="10"/>
      <c r="I544" s="7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x14ac:dyDescent="0.25">
      <c r="A545" s="5"/>
      <c r="B545" s="5"/>
      <c r="C545" s="5"/>
      <c r="D545" s="5"/>
      <c r="E545" s="13"/>
      <c r="F545" s="5"/>
      <c r="G545" s="7"/>
      <c r="H545" s="10"/>
      <c r="I545" s="7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x14ac:dyDescent="0.25">
      <c r="A546" s="5"/>
      <c r="B546" s="5"/>
      <c r="C546" s="5"/>
      <c r="D546" s="5"/>
      <c r="E546" s="13"/>
      <c r="F546" s="5"/>
      <c r="G546" s="7"/>
      <c r="H546" s="10"/>
      <c r="I546" s="7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x14ac:dyDescent="0.25">
      <c r="A547" s="5"/>
      <c r="B547" s="5"/>
      <c r="C547" s="5"/>
      <c r="D547" s="5"/>
      <c r="E547" s="13"/>
      <c r="F547" s="5"/>
      <c r="G547" s="7"/>
      <c r="H547" s="10"/>
      <c r="I547" s="7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x14ac:dyDescent="0.25">
      <c r="A548" s="5"/>
      <c r="B548" s="5"/>
      <c r="C548" s="5"/>
      <c r="D548" s="5"/>
      <c r="E548" s="13"/>
      <c r="F548" s="5"/>
      <c r="G548" s="7"/>
      <c r="H548" s="10"/>
      <c r="I548" s="7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x14ac:dyDescent="0.25">
      <c r="A549" s="5"/>
      <c r="B549" s="5"/>
      <c r="C549" s="5"/>
      <c r="D549" s="5"/>
      <c r="E549" s="13"/>
      <c r="F549" s="5"/>
      <c r="G549" s="7"/>
      <c r="H549" s="10"/>
      <c r="I549" s="7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x14ac:dyDescent="0.25">
      <c r="A550" s="5"/>
      <c r="B550" s="5"/>
      <c r="C550" s="5"/>
      <c r="D550" s="5"/>
      <c r="E550" s="13"/>
      <c r="F550" s="5"/>
      <c r="G550" s="7"/>
      <c r="H550" s="10"/>
      <c r="I550" s="7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x14ac:dyDescent="0.25">
      <c r="A551" s="5"/>
      <c r="B551" s="5"/>
      <c r="C551" s="5"/>
      <c r="D551" s="5"/>
      <c r="E551" s="13"/>
      <c r="F551" s="5"/>
      <c r="G551" s="7"/>
      <c r="H551" s="10"/>
      <c r="I551" s="7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x14ac:dyDescent="0.25">
      <c r="A552" s="5"/>
      <c r="B552" s="5"/>
      <c r="C552" s="5"/>
      <c r="D552" s="5"/>
      <c r="E552" s="13"/>
      <c r="F552" s="5"/>
      <c r="G552" s="7"/>
      <c r="H552" s="10"/>
      <c r="I552" s="7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x14ac:dyDescent="0.25">
      <c r="A553" s="5"/>
      <c r="B553" s="5"/>
      <c r="C553" s="5"/>
      <c r="D553" s="5"/>
      <c r="E553" s="13"/>
      <c r="F553" s="5"/>
      <c r="G553" s="7"/>
      <c r="H553" s="10"/>
      <c r="I553" s="7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x14ac:dyDescent="0.25">
      <c r="A554" s="5"/>
      <c r="B554" s="5"/>
      <c r="C554" s="5"/>
      <c r="D554" s="5"/>
      <c r="E554" s="13"/>
      <c r="F554" s="5"/>
      <c r="G554" s="7"/>
      <c r="H554" s="10"/>
      <c r="I554" s="7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x14ac:dyDescent="0.25">
      <c r="A555" s="5"/>
      <c r="B555" s="5"/>
      <c r="C555" s="5"/>
      <c r="D555" s="5"/>
      <c r="E555" s="13"/>
      <c r="F555" s="5"/>
      <c r="G555" s="7"/>
      <c r="H555" s="10"/>
      <c r="I555" s="7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x14ac:dyDescent="0.25">
      <c r="A556" s="5"/>
      <c r="B556" s="5"/>
      <c r="C556" s="5"/>
      <c r="D556" s="5"/>
      <c r="E556" s="13"/>
      <c r="F556" s="5"/>
      <c r="G556" s="7"/>
      <c r="H556" s="10"/>
      <c r="I556" s="7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x14ac:dyDescent="0.25">
      <c r="A557" s="5"/>
      <c r="B557" s="5"/>
      <c r="C557" s="5"/>
      <c r="D557" s="5"/>
      <c r="E557" s="13"/>
      <c r="F557" s="5"/>
      <c r="G557" s="7"/>
      <c r="H557" s="10"/>
      <c r="I557" s="7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x14ac:dyDescent="0.25">
      <c r="A558" s="5"/>
      <c r="B558" s="5"/>
      <c r="C558" s="5"/>
      <c r="D558" s="5"/>
      <c r="E558" s="13"/>
      <c r="F558" s="5"/>
      <c r="G558" s="7"/>
      <c r="H558" s="10"/>
      <c r="I558" s="7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x14ac:dyDescent="0.25">
      <c r="A559" s="5"/>
      <c r="B559" s="5"/>
      <c r="C559" s="5"/>
      <c r="D559" s="5"/>
      <c r="E559" s="13"/>
      <c r="F559" s="5"/>
      <c r="G559" s="7"/>
      <c r="H559" s="10"/>
      <c r="I559" s="7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x14ac:dyDescent="0.25">
      <c r="A560" s="5"/>
      <c r="B560" s="5"/>
      <c r="C560" s="5"/>
      <c r="D560" s="5"/>
      <c r="E560" s="13"/>
      <c r="F560" s="5"/>
      <c r="G560" s="7"/>
      <c r="H560" s="10"/>
      <c r="I560" s="7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x14ac:dyDescent="0.25">
      <c r="A561" s="5"/>
      <c r="B561" s="5"/>
      <c r="C561" s="5"/>
      <c r="D561" s="5"/>
      <c r="E561" s="13"/>
      <c r="F561" s="5"/>
      <c r="G561" s="7"/>
      <c r="H561" s="10"/>
      <c r="I561" s="7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x14ac:dyDescent="0.25">
      <c r="A562" s="5"/>
      <c r="B562" s="5"/>
      <c r="C562" s="5"/>
      <c r="D562" s="5"/>
      <c r="E562" s="13"/>
      <c r="F562" s="5"/>
      <c r="G562" s="7"/>
      <c r="H562" s="10"/>
      <c r="I562" s="7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x14ac:dyDescent="0.25">
      <c r="A563" s="5"/>
      <c r="B563" s="5"/>
      <c r="C563" s="5"/>
      <c r="D563" s="5"/>
      <c r="E563" s="13"/>
      <c r="F563" s="5"/>
      <c r="G563" s="7"/>
      <c r="H563" s="10"/>
      <c r="I563" s="7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x14ac:dyDescent="0.25">
      <c r="A564" s="5"/>
      <c r="B564" s="5"/>
      <c r="C564" s="5"/>
      <c r="D564" s="5"/>
      <c r="E564" s="13"/>
      <c r="F564" s="5"/>
      <c r="G564" s="7"/>
      <c r="H564" s="10"/>
      <c r="I564" s="7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x14ac:dyDescent="0.25">
      <c r="A565" s="5"/>
      <c r="B565" s="5"/>
      <c r="C565" s="5"/>
      <c r="D565" s="5"/>
      <c r="E565" s="13"/>
      <c r="F565" s="5"/>
      <c r="G565" s="7"/>
      <c r="H565" s="10"/>
      <c r="I565" s="7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x14ac:dyDescent="0.25">
      <c r="A566" s="5"/>
      <c r="B566" s="5"/>
      <c r="C566" s="5"/>
      <c r="D566" s="5"/>
      <c r="E566" s="13"/>
      <c r="F566" s="5"/>
      <c r="G566" s="7"/>
      <c r="H566" s="10"/>
      <c r="I566" s="7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x14ac:dyDescent="0.25">
      <c r="A567" s="5"/>
      <c r="B567" s="5"/>
      <c r="C567" s="5"/>
      <c r="D567" s="5"/>
      <c r="E567" s="13"/>
      <c r="F567" s="5"/>
      <c r="G567" s="7"/>
      <c r="H567" s="10"/>
      <c r="I567" s="7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x14ac:dyDescent="0.25">
      <c r="A568" s="5"/>
      <c r="B568" s="5"/>
      <c r="C568" s="5"/>
      <c r="D568" s="5"/>
      <c r="E568" s="13"/>
      <c r="F568" s="5"/>
      <c r="G568" s="7"/>
      <c r="H568" s="10"/>
      <c r="I568" s="7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x14ac:dyDescent="0.25">
      <c r="A569" s="5"/>
      <c r="B569" s="5"/>
      <c r="C569" s="5"/>
      <c r="D569" s="5"/>
      <c r="E569" s="13"/>
      <c r="F569" s="5"/>
      <c r="G569" s="7"/>
      <c r="H569" s="10"/>
      <c r="I569" s="7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x14ac:dyDescent="0.25">
      <c r="A570" s="5"/>
      <c r="B570" s="5"/>
      <c r="C570" s="5"/>
      <c r="D570" s="5"/>
      <c r="E570" s="13"/>
      <c r="F570" s="5"/>
      <c r="G570" s="7"/>
      <c r="H570" s="10"/>
      <c r="I570" s="7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x14ac:dyDescent="0.25">
      <c r="A571" s="5"/>
      <c r="B571" s="5"/>
      <c r="C571" s="5"/>
      <c r="D571" s="5"/>
      <c r="E571" s="13"/>
      <c r="F571" s="5"/>
      <c r="G571" s="7"/>
      <c r="H571" s="10"/>
      <c r="I571" s="7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x14ac:dyDescent="0.25">
      <c r="A572" s="5"/>
      <c r="B572" s="5"/>
      <c r="C572" s="5"/>
      <c r="D572" s="5"/>
      <c r="E572" s="13"/>
      <c r="F572" s="5"/>
      <c r="G572" s="7"/>
      <c r="H572" s="10"/>
      <c r="I572" s="7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x14ac:dyDescent="0.25">
      <c r="A573" s="5"/>
      <c r="B573" s="5"/>
      <c r="C573" s="5"/>
      <c r="D573" s="5"/>
      <c r="E573" s="13"/>
      <c r="F573" s="5"/>
      <c r="G573" s="7"/>
      <c r="H573" s="10"/>
      <c r="I573" s="7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x14ac:dyDescent="0.25">
      <c r="A574" s="5"/>
      <c r="B574" s="5"/>
      <c r="C574" s="5"/>
      <c r="D574" s="5"/>
      <c r="E574" s="13"/>
      <c r="F574" s="5"/>
      <c r="G574" s="7"/>
      <c r="H574" s="10"/>
      <c r="I574" s="7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x14ac:dyDescent="0.25">
      <c r="A575" s="5"/>
      <c r="B575" s="5"/>
      <c r="C575" s="5"/>
      <c r="D575" s="5"/>
      <c r="E575" s="13"/>
      <c r="F575" s="5"/>
      <c r="G575" s="7"/>
      <c r="H575" s="10"/>
      <c r="I575" s="7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x14ac:dyDescent="0.25">
      <c r="A576" s="5"/>
      <c r="B576" s="5"/>
      <c r="C576" s="5"/>
      <c r="D576" s="5"/>
      <c r="E576" s="13"/>
      <c r="F576" s="5"/>
      <c r="G576" s="7"/>
      <c r="H576" s="10"/>
      <c r="I576" s="7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x14ac:dyDescent="0.25">
      <c r="A577" s="5"/>
      <c r="B577" s="5"/>
      <c r="C577" s="5"/>
      <c r="D577" s="5"/>
      <c r="E577" s="13"/>
      <c r="F577" s="5"/>
      <c r="G577" s="7"/>
      <c r="H577" s="10"/>
      <c r="I577" s="7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x14ac:dyDescent="0.25">
      <c r="A578" s="5"/>
      <c r="B578" s="5"/>
      <c r="C578" s="5"/>
      <c r="D578" s="5"/>
      <c r="E578" s="13"/>
      <c r="F578" s="5"/>
      <c r="G578" s="7"/>
      <c r="H578" s="10"/>
      <c r="I578" s="7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x14ac:dyDescent="0.25">
      <c r="A579" s="5"/>
      <c r="B579" s="5"/>
      <c r="C579" s="5"/>
      <c r="D579" s="5"/>
      <c r="E579" s="13"/>
      <c r="F579" s="5"/>
      <c r="G579" s="7"/>
      <c r="H579" s="10"/>
      <c r="I579" s="7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x14ac:dyDescent="0.25">
      <c r="A580" s="5"/>
      <c r="B580" s="5"/>
      <c r="C580" s="5"/>
      <c r="D580" s="5"/>
      <c r="E580" s="13"/>
      <c r="F580" s="5"/>
      <c r="G580" s="7"/>
      <c r="H580" s="10"/>
      <c r="I580" s="7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x14ac:dyDescent="0.25">
      <c r="A581" s="5"/>
      <c r="B581" s="5"/>
      <c r="C581" s="5"/>
      <c r="D581" s="5"/>
      <c r="E581" s="13"/>
      <c r="F581" s="5"/>
      <c r="G581" s="7"/>
      <c r="H581" s="10"/>
      <c r="I581" s="7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x14ac:dyDescent="0.25">
      <c r="A582" s="5"/>
      <c r="B582" s="5"/>
      <c r="C582" s="5"/>
      <c r="D582" s="5"/>
      <c r="E582" s="13"/>
      <c r="F582" s="5"/>
      <c r="G582" s="7"/>
      <c r="H582" s="10"/>
      <c r="I582" s="7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x14ac:dyDescent="0.25">
      <c r="A583" s="5"/>
      <c r="B583" s="5"/>
      <c r="C583" s="5"/>
      <c r="D583" s="5"/>
      <c r="E583" s="13"/>
      <c r="F583" s="5"/>
      <c r="G583" s="7"/>
      <c r="H583" s="10"/>
      <c r="I583" s="7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x14ac:dyDescent="0.25">
      <c r="A584" s="5"/>
      <c r="B584" s="5"/>
      <c r="C584" s="5"/>
      <c r="D584" s="5"/>
      <c r="E584" s="13"/>
      <c r="F584" s="5"/>
      <c r="G584" s="7"/>
      <c r="H584" s="10"/>
      <c r="I584" s="7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x14ac:dyDescent="0.25">
      <c r="A585" s="5"/>
      <c r="B585" s="5"/>
      <c r="C585" s="5"/>
      <c r="D585" s="5"/>
      <c r="E585" s="13"/>
      <c r="F585" s="5"/>
      <c r="G585" s="7"/>
      <c r="H585" s="10"/>
      <c r="I585" s="7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x14ac:dyDescent="0.25">
      <c r="A586" s="5"/>
      <c r="B586" s="5"/>
      <c r="C586" s="5"/>
      <c r="D586" s="5"/>
      <c r="E586" s="13"/>
      <c r="F586" s="5"/>
      <c r="G586" s="7"/>
      <c r="H586" s="10"/>
      <c r="I586" s="7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x14ac:dyDescent="0.25">
      <c r="A587" s="5"/>
      <c r="B587" s="5"/>
      <c r="C587" s="5"/>
      <c r="D587" s="5"/>
      <c r="E587" s="13"/>
      <c r="F587" s="5"/>
      <c r="G587" s="7"/>
      <c r="H587" s="10"/>
      <c r="I587" s="7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x14ac:dyDescent="0.25">
      <c r="A588" s="5"/>
      <c r="B588" s="5"/>
      <c r="C588" s="5"/>
      <c r="D588" s="5"/>
      <c r="E588" s="13"/>
      <c r="F588" s="5"/>
      <c r="G588" s="7"/>
      <c r="H588" s="10"/>
      <c r="I588" s="7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x14ac:dyDescent="0.25">
      <c r="A589" s="5"/>
      <c r="B589" s="5"/>
      <c r="C589" s="5"/>
      <c r="D589" s="5"/>
      <c r="E589" s="13"/>
      <c r="F589" s="5"/>
      <c r="G589" s="7"/>
      <c r="H589" s="10"/>
      <c r="I589" s="7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x14ac:dyDescent="0.25">
      <c r="A590" s="5"/>
      <c r="B590" s="5"/>
      <c r="C590" s="5"/>
      <c r="D590" s="5"/>
      <c r="E590" s="13"/>
      <c r="F590" s="5"/>
      <c r="G590" s="7"/>
      <c r="H590" s="10"/>
      <c r="I590" s="7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x14ac:dyDescent="0.25">
      <c r="A591" s="5"/>
      <c r="B591" s="5"/>
      <c r="C591" s="5"/>
      <c r="D591" s="5"/>
      <c r="E591" s="13"/>
      <c r="F591" s="5"/>
      <c r="G591" s="7"/>
      <c r="H591" s="10"/>
      <c r="I591" s="7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x14ac:dyDescent="0.25">
      <c r="A592" s="5"/>
      <c r="B592" s="5"/>
      <c r="C592" s="5"/>
      <c r="D592" s="5"/>
      <c r="E592" s="13"/>
      <c r="F592" s="5"/>
      <c r="G592" s="7"/>
      <c r="H592" s="10"/>
      <c r="I592" s="7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x14ac:dyDescent="0.25">
      <c r="A593" s="5"/>
      <c r="B593" s="5"/>
      <c r="C593" s="5"/>
      <c r="D593" s="5"/>
      <c r="E593" s="13"/>
      <c r="F593" s="5"/>
      <c r="G593" s="7"/>
      <c r="H593" s="10"/>
      <c r="I593" s="7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x14ac:dyDescent="0.25">
      <c r="A594" s="5"/>
      <c r="B594" s="5"/>
      <c r="C594" s="5"/>
      <c r="D594" s="5"/>
      <c r="E594" s="13"/>
      <c r="F594" s="5"/>
      <c r="G594" s="7"/>
      <c r="H594" s="10"/>
      <c r="I594" s="7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x14ac:dyDescent="0.25">
      <c r="A595" s="5"/>
      <c r="B595" s="5"/>
      <c r="C595" s="5"/>
      <c r="D595" s="5"/>
      <c r="E595" s="13"/>
      <c r="F595" s="5"/>
      <c r="G595" s="7"/>
      <c r="H595" s="10"/>
      <c r="I595" s="7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x14ac:dyDescent="0.25">
      <c r="A596" s="5"/>
      <c r="B596" s="5"/>
      <c r="C596" s="5"/>
      <c r="D596" s="5"/>
      <c r="E596" s="13"/>
      <c r="F596" s="5"/>
      <c r="G596" s="7"/>
      <c r="H596" s="10"/>
      <c r="I596" s="7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x14ac:dyDescent="0.25">
      <c r="A597" s="5"/>
      <c r="B597" s="5"/>
      <c r="C597" s="5"/>
      <c r="D597" s="5"/>
      <c r="E597" s="13"/>
      <c r="F597" s="5"/>
      <c r="G597" s="7"/>
      <c r="H597" s="10"/>
      <c r="I597" s="7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x14ac:dyDescent="0.25">
      <c r="A598" s="5"/>
      <c r="B598" s="5"/>
      <c r="C598" s="5"/>
      <c r="D598" s="5"/>
      <c r="E598" s="13"/>
      <c r="F598" s="5"/>
      <c r="G598" s="7"/>
      <c r="H598" s="10"/>
      <c r="I598" s="7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x14ac:dyDescent="0.25">
      <c r="A599" s="5"/>
      <c r="B599" s="5"/>
      <c r="C599" s="5"/>
      <c r="D599" s="5"/>
      <c r="E599" s="13"/>
      <c r="F599" s="5"/>
      <c r="G599" s="7"/>
      <c r="H599" s="10"/>
      <c r="I599" s="7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x14ac:dyDescent="0.25">
      <c r="A600" s="5"/>
      <c r="B600" s="5"/>
      <c r="C600" s="5"/>
      <c r="D600" s="5"/>
      <c r="E600" s="13"/>
      <c r="F600" s="5"/>
      <c r="G600" s="7"/>
      <c r="H600" s="10"/>
      <c r="I600" s="7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x14ac:dyDescent="0.25">
      <c r="A601" s="5"/>
      <c r="B601" s="5"/>
      <c r="C601" s="5"/>
      <c r="D601" s="5"/>
      <c r="E601" s="13"/>
      <c r="F601" s="5"/>
      <c r="G601" s="7"/>
      <c r="H601" s="10"/>
      <c r="I601" s="7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x14ac:dyDescent="0.25">
      <c r="A602" s="5"/>
      <c r="B602" s="5"/>
      <c r="C602" s="5"/>
      <c r="D602" s="5"/>
      <c r="E602" s="13"/>
      <c r="F602" s="5"/>
      <c r="G602" s="7"/>
      <c r="H602" s="10"/>
      <c r="I602" s="7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x14ac:dyDescent="0.25">
      <c r="A603" s="5"/>
      <c r="B603" s="5"/>
      <c r="C603" s="5"/>
      <c r="D603" s="5"/>
      <c r="E603" s="13"/>
      <c r="F603" s="5"/>
      <c r="G603" s="7"/>
      <c r="H603" s="10"/>
      <c r="I603" s="7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x14ac:dyDescent="0.25">
      <c r="A604" s="5"/>
      <c r="B604" s="5"/>
      <c r="C604" s="5"/>
      <c r="D604" s="5"/>
      <c r="E604" s="13"/>
      <c r="F604" s="5"/>
      <c r="G604" s="7"/>
      <c r="H604" s="10"/>
      <c r="I604" s="7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x14ac:dyDescent="0.25">
      <c r="A605" s="5"/>
      <c r="B605" s="5"/>
      <c r="C605" s="5"/>
      <c r="D605" s="5"/>
      <c r="E605" s="13"/>
      <c r="F605" s="5"/>
      <c r="G605" s="7"/>
      <c r="H605" s="10"/>
      <c r="I605" s="7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x14ac:dyDescent="0.25">
      <c r="A606" s="5"/>
      <c r="B606" s="5"/>
      <c r="C606" s="5"/>
      <c r="D606" s="5"/>
      <c r="E606" s="13"/>
      <c r="F606" s="5"/>
      <c r="G606" s="7"/>
      <c r="H606" s="10"/>
      <c r="I606" s="7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x14ac:dyDescent="0.25">
      <c r="A607" s="5"/>
      <c r="B607" s="5"/>
      <c r="C607" s="5"/>
      <c r="D607" s="5"/>
      <c r="E607" s="13"/>
      <c r="F607" s="5"/>
      <c r="G607" s="7"/>
      <c r="H607" s="10"/>
      <c r="I607" s="7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x14ac:dyDescent="0.25">
      <c r="A608" s="5"/>
      <c r="B608" s="5"/>
      <c r="C608" s="5"/>
      <c r="D608" s="5"/>
      <c r="E608" s="13"/>
      <c r="F608" s="5"/>
      <c r="G608" s="7"/>
      <c r="H608" s="10"/>
      <c r="I608" s="7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x14ac:dyDescent="0.25">
      <c r="A609" s="5"/>
      <c r="B609" s="5"/>
      <c r="C609" s="5"/>
      <c r="D609" s="5"/>
      <c r="E609" s="13"/>
      <c r="F609" s="5"/>
      <c r="G609" s="7"/>
      <c r="H609" s="10"/>
      <c r="I609" s="7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x14ac:dyDescent="0.25">
      <c r="A610" s="5"/>
      <c r="B610" s="5"/>
      <c r="C610" s="5"/>
      <c r="D610" s="5"/>
      <c r="E610" s="13"/>
      <c r="F610" s="5"/>
      <c r="G610" s="7"/>
      <c r="H610" s="10"/>
      <c r="I610" s="7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x14ac:dyDescent="0.25">
      <c r="A611" s="5"/>
      <c r="B611" s="5"/>
      <c r="C611" s="5"/>
      <c r="D611" s="5"/>
      <c r="E611" s="13"/>
      <c r="F611" s="5"/>
      <c r="G611" s="7"/>
      <c r="H611" s="10"/>
      <c r="I611" s="7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x14ac:dyDescent="0.25">
      <c r="A612" s="5"/>
      <c r="B612" s="5"/>
      <c r="C612" s="5"/>
      <c r="D612" s="5"/>
      <c r="E612" s="13"/>
      <c r="F612" s="5"/>
      <c r="G612" s="7"/>
      <c r="H612" s="10"/>
      <c r="I612" s="7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x14ac:dyDescent="0.25">
      <c r="A613" s="5"/>
      <c r="B613" s="5"/>
      <c r="C613" s="5"/>
      <c r="D613" s="5"/>
      <c r="E613" s="13"/>
      <c r="F613" s="5"/>
      <c r="G613" s="7"/>
      <c r="H613" s="10"/>
      <c r="I613" s="7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x14ac:dyDescent="0.25">
      <c r="A614" s="5"/>
      <c r="B614" s="5"/>
      <c r="C614" s="5"/>
      <c r="D614" s="5"/>
      <c r="E614" s="13"/>
      <c r="F614" s="5"/>
      <c r="G614" s="7"/>
      <c r="H614" s="10"/>
      <c r="I614" s="7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x14ac:dyDescent="0.25">
      <c r="A615" s="5"/>
      <c r="B615" s="5"/>
      <c r="C615" s="5"/>
      <c r="D615" s="5"/>
      <c r="E615" s="13"/>
      <c r="F615" s="5"/>
      <c r="G615" s="7"/>
      <c r="H615" s="10"/>
      <c r="I615" s="7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x14ac:dyDescent="0.25">
      <c r="A616" s="5"/>
      <c r="B616" s="5"/>
      <c r="C616" s="5"/>
      <c r="D616" s="5"/>
      <c r="E616" s="13"/>
      <c r="F616" s="5"/>
      <c r="G616" s="7"/>
      <c r="H616" s="10"/>
      <c r="I616" s="7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x14ac:dyDescent="0.25">
      <c r="A617" s="5"/>
      <c r="B617" s="5"/>
      <c r="C617" s="5"/>
      <c r="D617" s="5"/>
      <c r="E617" s="13"/>
      <c r="F617" s="5"/>
      <c r="G617" s="7"/>
      <c r="H617" s="10"/>
      <c r="I617" s="7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x14ac:dyDescent="0.25">
      <c r="A618" s="5"/>
      <c r="B618" s="5"/>
      <c r="C618" s="5"/>
      <c r="D618" s="5"/>
      <c r="E618" s="13"/>
      <c r="F618" s="5"/>
      <c r="G618" s="7"/>
      <c r="H618" s="10"/>
      <c r="I618" s="7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x14ac:dyDescent="0.25">
      <c r="A619" s="5"/>
      <c r="B619" s="5"/>
      <c r="C619" s="5"/>
      <c r="D619" s="5"/>
      <c r="E619" s="13"/>
      <c r="F619" s="5"/>
      <c r="G619" s="7"/>
      <c r="H619" s="10"/>
      <c r="I619" s="7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x14ac:dyDescent="0.25">
      <c r="A620" s="5"/>
      <c r="B620" s="5"/>
      <c r="C620" s="5"/>
      <c r="D620" s="5"/>
      <c r="E620" s="13"/>
      <c r="F620" s="5"/>
      <c r="G620" s="7"/>
      <c r="H620" s="10"/>
      <c r="I620" s="7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x14ac:dyDescent="0.25">
      <c r="A621" s="5"/>
      <c r="B621" s="5"/>
      <c r="C621" s="5"/>
      <c r="D621" s="5"/>
      <c r="E621" s="13"/>
      <c r="F621" s="5"/>
      <c r="G621" s="7"/>
      <c r="H621" s="10"/>
      <c r="I621" s="7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x14ac:dyDescent="0.25">
      <c r="A622" s="5"/>
      <c r="B622" s="5"/>
      <c r="C622" s="5"/>
      <c r="D622" s="5"/>
      <c r="E622" s="13"/>
      <c r="F622" s="5"/>
      <c r="G622" s="7"/>
      <c r="H622" s="10"/>
      <c r="I622" s="7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x14ac:dyDescent="0.25">
      <c r="A623" s="5"/>
      <c r="B623" s="5"/>
      <c r="C623" s="5"/>
      <c r="D623" s="5"/>
      <c r="E623" s="13"/>
      <c r="F623" s="5"/>
      <c r="G623" s="7"/>
      <c r="H623" s="10"/>
      <c r="I623" s="7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x14ac:dyDescent="0.25">
      <c r="A624" s="5"/>
      <c r="B624" s="5"/>
      <c r="C624" s="5"/>
      <c r="D624" s="5"/>
      <c r="E624" s="13"/>
      <c r="F624" s="5"/>
      <c r="G624" s="7"/>
      <c r="H624" s="10"/>
      <c r="I624" s="7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x14ac:dyDescent="0.25">
      <c r="A625" s="5"/>
      <c r="B625" s="5"/>
      <c r="C625" s="5"/>
      <c r="D625" s="5"/>
      <c r="E625" s="13"/>
      <c r="F625" s="5"/>
      <c r="G625" s="7"/>
      <c r="H625" s="10"/>
      <c r="I625" s="7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x14ac:dyDescent="0.25">
      <c r="A626" s="5"/>
      <c r="B626" s="5"/>
      <c r="C626" s="5"/>
      <c r="D626" s="5"/>
      <c r="E626" s="13"/>
      <c r="F626" s="5"/>
      <c r="G626" s="7"/>
      <c r="H626" s="10"/>
      <c r="I626" s="7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x14ac:dyDescent="0.25">
      <c r="A627" s="5"/>
      <c r="B627" s="5"/>
      <c r="C627" s="5"/>
      <c r="D627" s="5"/>
      <c r="E627" s="13"/>
      <c r="F627" s="5"/>
      <c r="G627" s="7"/>
      <c r="H627" s="10"/>
      <c r="I627" s="7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x14ac:dyDescent="0.25">
      <c r="A628" s="5"/>
      <c r="B628" s="5"/>
      <c r="C628" s="5"/>
      <c r="D628" s="5"/>
      <c r="E628" s="13"/>
      <c r="F628" s="5"/>
      <c r="G628" s="7"/>
      <c r="H628" s="10"/>
      <c r="I628" s="7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x14ac:dyDescent="0.25">
      <c r="A629" s="5"/>
      <c r="B629" s="5"/>
      <c r="C629" s="5"/>
      <c r="D629" s="5"/>
      <c r="E629" s="13"/>
      <c r="F629" s="5"/>
      <c r="G629" s="7"/>
      <c r="H629" s="10"/>
      <c r="I629" s="7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x14ac:dyDescent="0.25">
      <c r="A630" s="5"/>
      <c r="B630" s="5"/>
      <c r="C630" s="5"/>
      <c r="D630" s="5"/>
      <c r="E630" s="13"/>
      <c r="F630" s="5"/>
      <c r="G630" s="7"/>
      <c r="H630" s="10"/>
      <c r="I630" s="7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x14ac:dyDescent="0.25">
      <c r="A631" s="5"/>
      <c r="B631" s="5"/>
      <c r="C631" s="5"/>
      <c r="D631" s="5"/>
      <c r="E631" s="13"/>
      <c r="F631" s="5"/>
      <c r="G631" s="7"/>
      <c r="H631" s="10"/>
      <c r="I631" s="7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x14ac:dyDescent="0.25">
      <c r="A632" s="5"/>
      <c r="B632" s="5"/>
      <c r="C632" s="5"/>
      <c r="D632" s="5"/>
      <c r="E632" s="13"/>
      <c r="F632" s="5"/>
      <c r="G632" s="7"/>
      <c r="H632" s="10"/>
      <c r="I632" s="7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x14ac:dyDescent="0.25">
      <c r="A633" s="5"/>
      <c r="B633" s="5"/>
      <c r="C633" s="5"/>
      <c r="D633" s="5"/>
      <c r="E633" s="13"/>
      <c r="F633" s="5"/>
      <c r="G633" s="7"/>
      <c r="H633" s="10"/>
      <c r="I633" s="7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x14ac:dyDescent="0.25">
      <c r="A634" s="5"/>
      <c r="B634" s="5"/>
      <c r="C634" s="5"/>
      <c r="D634" s="5"/>
      <c r="E634" s="13"/>
      <c r="F634" s="5"/>
      <c r="G634" s="7"/>
      <c r="H634" s="10"/>
      <c r="I634" s="7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x14ac:dyDescent="0.25">
      <c r="A635" s="5"/>
      <c r="B635" s="5"/>
      <c r="C635" s="5"/>
      <c r="D635" s="5"/>
      <c r="E635" s="13"/>
      <c r="F635" s="5"/>
      <c r="G635" s="7"/>
      <c r="H635" s="10"/>
      <c r="I635" s="7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x14ac:dyDescent="0.25">
      <c r="A636" s="5"/>
      <c r="B636" s="5"/>
      <c r="C636" s="5"/>
      <c r="D636" s="5"/>
      <c r="E636" s="13"/>
      <c r="F636" s="5"/>
      <c r="G636" s="7"/>
      <c r="H636" s="10"/>
      <c r="I636" s="7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x14ac:dyDescent="0.25">
      <c r="A637" s="5"/>
      <c r="B637" s="5"/>
      <c r="C637" s="5"/>
      <c r="D637" s="5"/>
      <c r="E637" s="13"/>
      <c r="F637" s="5"/>
      <c r="G637" s="7"/>
      <c r="H637" s="10"/>
      <c r="I637" s="7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x14ac:dyDescent="0.25">
      <c r="A638" s="5"/>
      <c r="B638" s="5"/>
      <c r="C638" s="5"/>
      <c r="D638" s="5"/>
      <c r="E638" s="13"/>
      <c r="F638" s="5"/>
      <c r="G638" s="7"/>
      <c r="H638" s="10"/>
      <c r="I638" s="7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x14ac:dyDescent="0.25">
      <c r="A639" s="5"/>
      <c r="B639" s="5"/>
      <c r="C639" s="5"/>
      <c r="D639" s="5"/>
      <c r="E639" s="13"/>
      <c r="F639" s="5"/>
      <c r="G639" s="7"/>
      <c r="H639" s="10"/>
      <c r="I639" s="7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x14ac:dyDescent="0.25">
      <c r="A640" s="5"/>
      <c r="B640" s="5"/>
      <c r="C640" s="5"/>
      <c r="D640" s="5"/>
      <c r="E640" s="13"/>
      <c r="F640" s="5"/>
      <c r="G640" s="7"/>
      <c r="H640" s="10"/>
      <c r="I640" s="7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x14ac:dyDescent="0.25">
      <c r="A641" s="5"/>
      <c r="B641" s="5"/>
      <c r="C641" s="5"/>
      <c r="D641" s="5"/>
      <c r="E641" s="13"/>
      <c r="F641" s="5"/>
      <c r="G641" s="7"/>
      <c r="H641" s="10"/>
      <c r="I641" s="7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x14ac:dyDescent="0.25">
      <c r="A642" s="5"/>
      <c r="B642" s="5"/>
      <c r="C642" s="5"/>
      <c r="D642" s="5"/>
      <c r="E642" s="13"/>
      <c r="F642" s="5"/>
      <c r="G642" s="7"/>
      <c r="H642" s="10"/>
      <c r="I642" s="7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x14ac:dyDescent="0.25">
      <c r="A643" s="5"/>
      <c r="B643" s="5"/>
      <c r="C643" s="5"/>
      <c r="D643" s="5"/>
      <c r="E643" s="13"/>
      <c r="F643" s="5"/>
      <c r="G643" s="7"/>
      <c r="H643" s="10"/>
      <c r="I643" s="7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x14ac:dyDescent="0.25">
      <c r="A644" s="5"/>
      <c r="B644" s="5"/>
      <c r="C644" s="5"/>
      <c r="D644" s="5"/>
      <c r="E644" s="13"/>
      <c r="F644" s="5"/>
      <c r="G644" s="7"/>
      <c r="H644" s="10"/>
      <c r="I644" s="7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x14ac:dyDescent="0.25">
      <c r="A645" s="5"/>
      <c r="B645" s="5"/>
      <c r="C645" s="5"/>
      <c r="D645" s="5"/>
      <c r="E645" s="13"/>
      <c r="F645" s="5"/>
      <c r="G645" s="7"/>
      <c r="H645" s="10"/>
      <c r="I645" s="7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x14ac:dyDescent="0.25">
      <c r="A646" s="5"/>
      <c r="B646" s="5"/>
      <c r="C646" s="5"/>
      <c r="D646" s="5"/>
      <c r="E646" s="13"/>
      <c r="F646" s="5"/>
      <c r="G646" s="7"/>
      <c r="H646" s="10"/>
      <c r="I646" s="7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x14ac:dyDescent="0.25">
      <c r="A647" s="5"/>
      <c r="B647" s="5"/>
      <c r="C647" s="5"/>
      <c r="D647" s="5"/>
      <c r="E647" s="13"/>
      <c r="F647" s="5"/>
      <c r="G647" s="7"/>
      <c r="H647" s="10"/>
      <c r="I647" s="7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x14ac:dyDescent="0.25">
      <c r="A648" s="5"/>
      <c r="B648" s="5"/>
      <c r="C648" s="5"/>
      <c r="D648" s="5"/>
      <c r="E648" s="13"/>
      <c r="F648" s="5"/>
      <c r="G648" s="7"/>
      <c r="H648" s="10"/>
      <c r="I648" s="7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x14ac:dyDescent="0.25">
      <c r="A649" s="5"/>
      <c r="B649" s="5"/>
      <c r="C649" s="5"/>
      <c r="D649" s="5"/>
      <c r="E649" s="13"/>
      <c r="F649" s="5"/>
      <c r="G649" s="7"/>
      <c r="H649" s="10"/>
      <c r="I649" s="7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x14ac:dyDescent="0.25">
      <c r="A650" s="5"/>
      <c r="B650" s="5"/>
      <c r="C650" s="5"/>
      <c r="D650" s="5"/>
      <c r="E650" s="13"/>
      <c r="F650" s="5"/>
      <c r="G650" s="7"/>
      <c r="H650" s="10"/>
      <c r="I650" s="7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x14ac:dyDescent="0.25">
      <c r="A651" s="5"/>
      <c r="B651" s="5"/>
      <c r="C651" s="5"/>
      <c r="D651" s="5"/>
      <c r="E651" s="13"/>
      <c r="F651" s="5"/>
      <c r="G651" s="7"/>
      <c r="H651" s="10"/>
      <c r="I651" s="7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x14ac:dyDescent="0.25">
      <c r="A652" s="5"/>
      <c r="B652" s="5"/>
      <c r="C652" s="5"/>
      <c r="D652" s="5"/>
      <c r="E652" s="13"/>
      <c r="F652" s="5"/>
      <c r="G652" s="7"/>
      <c r="H652" s="10"/>
      <c r="I652" s="7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x14ac:dyDescent="0.25">
      <c r="A653" s="5"/>
      <c r="B653" s="5"/>
      <c r="C653" s="5"/>
      <c r="D653" s="5"/>
      <c r="E653" s="13"/>
      <c r="F653" s="5"/>
      <c r="G653" s="7"/>
      <c r="H653" s="10"/>
      <c r="I653" s="7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x14ac:dyDescent="0.25">
      <c r="A654" s="5"/>
      <c r="B654" s="5"/>
      <c r="C654" s="5"/>
      <c r="D654" s="5"/>
      <c r="E654" s="13"/>
      <c r="F654" s="5"/>
      <c r="G654" s="7"/>
      <c r="H654" s="10"/>
      <c r="I654" s="7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x14ac:dyDescent="0.25">
      <c r="A655" s="5"/>
      <c r="B655" s="5"/>
      <c r="C655" s="5"/>
      <c r="D655" s="5"/>
      <c r="E655" s="13"/>
      <c r="F655" s="5"/>
      <c r="G655" s="7"/>
      <c r="H655" s="10"/>
      <c r="I655" s="7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x14ac:dyDescent="0.25">
      <c r="A656" s="5"/>
      <c r="B656" s="5"/>
      <c r="C656" s="5"/>
      <c r="D656" s="5"/>
      <c r="E656" s="13"/>
      <c r="F656" s="5"/>
      <c r="G656" s="7"/>
      <c r="H656" s="10"/>
      <c r="I656" s="7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x14ac:dyDescent="0.25">
      <c r="A657" s="5"/>
      <c r="B657" s="5"/>
      <c r="C657" s="5"/>
      <c r="D657" s="5"/>
      <c r="E657" s="13"/>
      <c r="F657" s="5"/>
      <c r="G657" s="7"/>
      <c r="H657" s="10"/>
      <c r="I657" s="7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x14ac:dyDescent="0.25">
      <c r="A658" s="5"/>
      <c r="B658" s="5"/>
      <c r="C658" s="5"/>
      <c r="D658" s="5"/>
      <c r="E658" s="13"/>
      <c r="F658" s="5"/>
      <c r="G658" s="7"/>
      <c r="H658" s="10"/>
      <c r="I658" s="7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x14ac:dyDescent="0.25">
      <c r="A659" s="5"/>
      <c r="B659" s="5"/>
      <c r="C659" s="5"/>
      <c r="D659" s="5"/>
      <c r="E659" s="13"/>
      <c r="F659" s="5"/>
      <c r="G659" s="7"/>
      <c r="H659" s="10"/>
      <c r="I659" s="7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x14ac:dyDescent="0.25">
      <c r="A660" s="5"/>
      <c r="B660" s="5"/>
      <c r="C660" s="5"/>
      <c r="D660" s="5"/>
      <c r="E660" s="13"/>
      <c r="F660" s="5"/>
      <c r="G660" s="7"/>
      <c r="H660" s="10"/>
      <c r="I660" s="7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x14ac:dyDescent="0.25">
      <c r="A661" s="5"/>
      <c r="B661" s="5"/>
      <c r="C661" s="5"/>
      <c r="D661" s="5"/>
      <c r="E661" s="13"/>
      <c r="F661" s="5"/>
      <c r="G661" s="7"/>
      <c r="H661" s="10"/>
      <c r="I661" s="7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x14ac:dyDescent="0.25">
      <c r="A662" s="5"/>
      <c r="B662" s="5"/>
      <c r="C662" s="5"/>
      <c r="D662" s="5"/>
      <c r="E662" s="13"/>
      <c r="F662" s="5"/>
      <c r="G662" s="7"/>
      <c r="H662" s="10"/>
      <c r="I662" s="7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x14ac:dyDescent="0.25">
      <c r="A663" s="5"/>
      <c r="B663" s="5"/>
      <c r="C663" s="5"/>
      <c r="D663" s="5"/>
      <c r="E663" s="13"/>
      <c r="F663" s="5"/>
      <c r="G663" s="7"/>
      <c r="H663" s="10"/>
      <c r="I663" s="7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x14ac:dyDescent="0.25">
      <c r="A664" s="5"/>
      <c r="B664" s="5"/>
      <c r="C664" s="5"/>
      <c r="D664" s="5"/>
      <c r="E664" s="13"/>
      <c r="F664" s="5"/>
      <c r="G664" s="7"/>
      <c r="H664" s="10"/>
      <c r="I664" s="7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x14ac:dyDescent="0.25">
      <c r="A665" s="5"/>
      <c r="B665" s="5"/>
      <c r="C665" s="5"/>
      <c r="D665" s="5"/>
      <c r="E665" s="13"/>
      <c r="F665" s="5"/>
      <c r="G665" s="7"/>
      <c r="H665" s="10"/>
      <c r="I665" s="7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x14ac:dyDescent="0.25">
      <c r="A666" s="5"/>
      <c r="B666" s="5"/>
      <c r="C666" s="5"/>
      <c r="D666" s="5"/>
      <c r="E666" s="13"/>
      <c r="F666" s="5"/>
      <c r="G666" s="7"/>
      <c r="H666" s="10"/>
      <c r="I666" s="7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x14ac:dyDescent="0.25">
      <c r="A667" s="5"/>
      <c r="B667" s="5"/>
      <c r="C667" s="5"/>
      <c r="D667" s="5"/>
      <c r="E667" s="13"/>
      <c r="F667" s="5"/>
      <c r="G667" s="7"/>
      <c r="H667" s="10"/>
      <c r="I667" s="7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x14ac:dyDescent="0.25">
      <c r="A668" s="5"/>
      <c r="B668" s="5"/>
      <c r="C668" s="5"/>
      <c r="D668" s="5"/>
      <c r="E668" s="13"/>
      <c r="F668" s="5"/>
      <c r="G668" s="7"/>
      <c r="H668" s="10"/>
      <c r="I668" s="7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x14ac:dyDescent="0.25">
      <c r="A669" s="5"/>
      <c r="B669" s="5"/>
      <c r="C669" s="5"/>
      <c r="D669" s="5"/>
      <c r="E669" s="13"/>
      <c r="F669" s="5"/>
      <c r="G669" s="7"/>
      <c r="H669" s="10"/>
      <c r="I669" s="7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x14ac:dyDescent="0.25">
      <c r="A670" s="5"/>
      <c r="B670" s="5"/>
      <c r="C670" s="5"/>
      <c r="D670" s="5"/>
      <c r="E670" s="13"/>
      <c r="F670" s="5"/>
      <c r="G670" s="7"/>
      <c r="H670" s="10"/>
      <c r="I670" s="7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x14ac:dyDescent="0.25">
      <c r="A671" s="5"/>
      <c r="B671" s="5"/>
      <c r="C671" s="5"/>
      <c r="D671" s="5"/>
      <c r="E671" s="13"/>
      <c r="F671" s="5"/>
      <c r="G671" s="7"/>
      <c r="H671" s="10"/>
      <c r="I671" s="7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x14ac:dyDescent="0.25">
      <c r="A672" s="5"/>
      <c r="B672" s="5"/>
      <c r="C672" s="5"/>
      <c r="D672" s="5"/>
      <c r="E672" s="13"/>
      <c r="F672" s="5"/>
      <c r="G672" s="7"/>
      <c r="H672" s="10"/>
      <c r="I672" s="7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x14ac:dyDescent="0.25">
      <c r="A673" s="5"/>
      <c r="B673" s="5"/>
      <c r="C673" s="5"/>
      <c r="D673" s="5"/>
      <c r="E673" s="13"/>
      <c r="F673" s="5"/>
      <c r="G673" s="7"/>
      <c r="H673" s="10"/>
      <c r="I673" s="7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x14ac:dyDescent="0.25">
      <c r="A674" s="5"/>
      <c r="B674" s="5"/>
      <c r="C674" s="5"/>
      <c r="D674" s="5"/>
      <c r="E674" s="13"/>
      <c r="F674" s="5"/>
      <c r="G674" s="7"/>
      <c r="H674" s="10"/>
      <c r="I674" s="7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x14ac:dyDescent="0.25">
      <c r="A675" s="5"/>
      <c r="B675" s="5"/>
      <c r="C675" s="5"/>
      <c r="D675" s="5"/>
      <c r="E675" s="13"/>
      <c r="F675" s="5"/>
      <c r="G675" s="7"/>
      <c r="H675" s="10"/>
      <c r="I675" s="7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x14ac:dyDescent="0.25">
      <c r="A676" s="5"/>
      <c r="B676" s="5"/>
      <c r="C676" s="5"/>
      <c r="D676" s="5"/>
      <c r="E676" s="13"/>
      <c r="F676" s="5"/>
      <c r="G676" s="7"/>
      <c r="H676" s="10"/>
      <c r="I676" s="7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x14ac:dyDescent="0.25">
      <c r="A677" s="5"/>
      <c r="B677" s="5"/>
      <c r="C677" s="5"/>
      <c r="D677" s="5"/>
      <c r="E677" s="13"/>
      <c r="F677" s="5"/>
      <c r="G677" s="7"/>
      <c r="H677" s="10"/>
      <c r="I677" s="7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x14ac:dyDescent="0.25">
      <c r="A678" s="5"/>
      <c r="B678" s="5"/>
      <c r="C678" s="5"/>
      <c r="D678" s="5"/>
      <c r="E678" s="13"/>
      <c r="F678" s="5"/>
      <c r="G678" s="7"/>
      <c r="H678" s="10"/>
      <c r="I678" s="7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x14ac:dyDescent="0.25">
      <c r="A679" s="5"/>
      <c r="B679" s="5"/>
      <c r="C679" s="5"/>
      <c r="D679" s="5"/>
      <c r="E679" s="13"/>
      <c r="F679" s="5"/>
      <c r="G679" s="7"/>
      <c r="H679" s="10"/>
      <c r="I679" s="7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x14ac:dyDescent="0.25">
      <c r="A680" s="5"/>
      <c r="B680" s="5"/>
      <c r="C680" s="5"/>
      <c r="D680" s="5"/>
      <c r="E680" s="13"/>
      <c r="F680" s="5"/>
      <c r="G680" s="7"/>
      <c r="H680" s="10"/>
      <c r="I680" s="7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x14ac:dyDescent="0.25">
      <c r="A681" s="5"/>
      <c r="B681" s="5"/>
      <c r="C681" s="5"/>
      <c r="D681" s="5"/>
      <c r="E681" s="13"/>
      <c r="F681" s="5"/>
      <c r="G681" s="7"/>
      <c r="H681" s="10"/>
      <c r="I681" s="7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x14ac:dyDescent="0.25">
      <c r="A682" s="5"/>
      <c r="B682" s="5"/>
      <c r="C682" s="5"/>
      <c r="D682" s="5"/>
      <c r="E682" s="13"/>
      <c r="F682" s="5"/>
      <c r="G682" s="7"/>
      <c r="H682" s="10"/>
      <c r="I682" s="7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x14ac:dyDescent="0.25">
      <c r="A683" s="5"/>
      <c r="B683" s="5"/>
      <c r="C683" s="5"/>
      <c r="D683" s="5"/>
      <c r="E683" s="13"/>
      <c r="F683" s="5"/>
      <c r="G683" s="7"/>
      <c r="H683" s="10"/>
      <c r="I683" s="7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x14ac:dyDescent="0.25">
      <c r="A684" s="5"/>
      <c r="B684" s="5"/>
      <c r="C684" s="5"/>
      <c r="D684" s="5"/>
      <c r="E684" s="13"/>
      <c r="F684" s="5"/>
      <c r="G684" s="7"/>
      <c r="H684" s="10"/>
      <c r="I684" s="7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x14ac:dyDescent="0.25">
      <c r="A685" s="5"/>
      <c r="B685" s="5"/>
      <c r="C685" s="5"/>
      <c r="D685" s="5"/>
      <c r="E685" s="13"/>
      <c r="F685" s="5"/>
      <c r="G685" s="7"/>
      <c r="H685" s="10"/>
      <c r="I685" s="7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x14ac:dyDescent="0.25">
      <c r="A686" s="5"/>
      <c r="B686" s="5"/>
      <c r="C686" s="5"/>
      <c r="D686" s="5"/>
      <c r="E686" s="13"/>
      <c r="F686" s="5"/>
      <c r="G686" s="7"/>
      <c r="H686" s="10"/>
      <c r="I686" s="7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x14ac:dyDescent="0.25">
      <c r="A687" s="5"/>
      <c r="B687" s="5"/>
      <c r="C687" s="5"/>
      <c r="D687" s="5"/>
      <c r="E687" s="13"/>
      <c r="F687" s="5"/>
      <c r="G687" s="7"/>
      <c r="H687" s="10"/>
      <c r="I687" s="7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x14ac:dyDescent="0.25">
      <c r="A688" s="5"/>
      <c r="B688" s="5"/>
      <c r="C688" s="5"/>
      <c r="D688" s="5"/>
      <c r="E688" s="13"/>
      <c r="F688" s="5"/>
      <c r="G688" s="7"/>
      <c r="H688" s="10"/>
      <c r="I688" s="7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x14ac:dyDescent="0.25">
      <c r="A689" s="5"/>
      <c r="B689" s="5"/>
      <c r="C689" s="5"/>
      <c r="D689" s="5"/>
      <c r="E689" s="13"/>
      <c r="F689" s="5"/>
      <c r="G689" s="7"/>
      <c r="H689" s="10"/>
      <c r="I689" s="7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x14ac:dyDescent="0.25">
      <c r="A690" s="5"/>
      <c r="B690" s="5"/>
      <c r="C690" s="5"/>
      <c r="D690" s="5"/>
      <c r="E690" s="13"/>
      <c r="F690" s="5"/>
      <c r="G690" s="7"/>
      <c r="H690" s="10"/>
      <c r="I690" s="7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x14ac:dyDescent="0.25">
      <c r="A691" s="5"/>
      <c r="B691" s="5"/>
      <c r="C691" s="5"/>
      <c r="D691" s="5"/>
      <c r="E691" s="13"/>
      <c r="F691" s="5"/>
      <c r="G691" s="7"/>
      <c r="H691" s="10"/>
      <c r="I691" s="7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x14ac:dyDescent="0.25">
      <c r="A692" s="5"/>
      <c r="B692" s="5"/>
      <c r="C692" s="5"/>
      <c r="D692" s="5"/>
      <c r="E692" s="13"/>
      <c r="F692" s="5"/>
      <c r="G692" s="7"/>
      <c r="H692" s="10"/>
      <c r="I692" s="7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x14ac:dyDescent="0.25">
      <c r="A693" s="5"/>
      <c r="B693" s="5"/>
      <c r="C693" s="5"/>
      <c r="D693" s="5"/>
      <c r="E693" s="13"/>
      <c r="F693" s="5"/>
      <c r="G693" s="7"/>
      <c r="H693" s="10"/>
      <c r="I693" s="7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x14ac:dyDescent="0.25">
      <c r="A694" s="5"/>
      <c r="B694" s="5"/>
      <c r="C694" s="5"/>
      <c r="D694" s="5"/>
      <c r="E694" s="13"/>
      <c r="F694" s="5"/>
      <c r="G694" s="7"/>
      <c r="H694" s="10"/>
      <c r="I694" s="7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x14ac:dyDescent="0.25">
      <c r="A695" s="5"/>
      <c r="B695" s="5"/>
      <c r="C695" s="5"/>
      <c r="D695" s="5"/>
      <c r="E695" s="13"/>
      <c r="F695" s="5"/>
      <c r="G695" s="7"/>
      <c r="H695" s="10"/>
      <c r="I695" s="7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x14ac:dyDescent="0.25">
      <c r="A696" s="5"/>
      <c r="B696" s="5"/>
      <c r="C696" s="5"/>
      <c r="D696" s="5"/>
      <c r="E696" s="13"/>
      <c r="F696" s="5"/>
      <c r="G696" s="7"/>
      <c r="H696" s="10"/>
      <c r="I696" s="7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x14ac:dyDescent="0.25">
      <c r="A697" s="5"/>
      <c r="B697" s="5"/>
      <c r="C697" s="5"/>
      <c r="D697" s="5"/>
      <c r="E697" s="13"/>
      <c r="F697" s="5"/>
      <c r="G697" s="7"/>
      <c r="H697" s="10"/>
      <c r="I697" s="7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x14ac:dyDescent="0.25">
      <c r="A698" s="5"/>
      <c r="B698" s="5"/>
      <c r="C698" s="5"/>
      <c r="D698" s="5"/>
      <c r="E698" s="13"/>
      <c r="F698" s="5"/>
      <c r="G698" s="7"/>
      <c r="H698" s="10"/>
      <c r="I698" s="7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x14ac:dyDescent="0.25">
      <c r="A699" s="5"/>
      <c r="B699" s="5"/>
      <c r="C699" s="5"/>
      <c r="D699" s="5"/>
      <c r="E699" s="13"/>
      <c r="F699" s="5"/>
      <c r="G699" s="7"/>
      <c r="H699" s="10"/>
      <c r="I699" s="7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x14ac:dyDescent="0.25">
      <c r="A700" s="5"/>
      <c r="B700" s="5"/>
      <c r="C700" s="5"/>
      <c r="D700" s="5"/>
      <c r="E700" s="13"/>
      <c r="F700" s="5"/>
      <c r="G700" s="7"/>
      <c r="H700" s="10"/>
      <c r="I700" s="7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x14ac:dyDescent="0.25">
      <c r="A701" s="5"/>
      <c r="B701" s="5"/>
      <c r="C701" s="5"/>
      <c r="D701" s="5"/>
      <c r="E701" s="13"/>
      <c r="F701" s="5"/>
      <c r="G701" s="7"/>
      <c r="H701" s="10"/>
      <c r="I701" s="7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x14ac:dyDescent="0.25">
      <c r="A702" s="5"/>
      <c r="B702" s="5"/>
      <c r="C702" s="5"/>
      <c r="D702" s="5"/>
      <c r="E702" s="13"/>
      <c r="F702" s="5"/>
      <c r="G702" s="7"/>
      <c r="H702" s="10"/>
      <c r="I702" s="7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x14ac:dyDescent="0.25">
      <c r="A703" s="5"/>
      <c r="B703" s="5"/>
      <c r="C703" s="5"/>
      <c r="D703" s="5"/>
      <c r="E703" s="13"/>
      <c r="F703" s="5"/>
      <c r="G703" s="7"/>
      <c r="H703" s="10"/>
      <c r="I703" s="7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x14ac:dyDescent="0.25">
      <c r="A704" s="5"/>
      <c r="B704" s="5"/>
      <c r="C704" s="5"/>
      <c r="D704" s="5"/>
      <c r="E704" s="13"/>
      <c r="F704" s="5"/>
      <c r="G704" s="7"/>
      <c r="H704" s="10"/>
      <c r="I704" s="7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x14ac:dyDescent="0.25">
      <c r="A705" s="5"/>
      <c r="B705" s="5"/>
      <c r="C705" s="5"/>
      <c r="D705" s="5"/>
      <c r="E705" s="13"/>
      <c r="F705" s="5"/>
      <c r="G705" s="7"/>
      <c r="H705" s="10"/>
      <c r="I705" s="7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x14ac:dyDescent="0.25">
      <c r="A706" s="5"/>
      <c r="B706" s="5"/>
      <c r="C706" s="5"/>
      <c r="D706" s="5"/>
      <c r="E706" s="13"/>
      <c r="F706" s="5"/>
      <c r="G706" s="7"/>
      <c r="H706" s="10"/>
      <c r="I706" s="7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x14ac:dyDescent="0.25">
      <c r="A707" s="5"/>
      <c r="B707" s="5"/>
      <c r="C707" s="5"/>
      <c r="D707" s="5"/>
      <c r="E707" s="13"/>
      <c r="F707" s="5"/>
      <c r="G707" s="7"/>
      <c r="H707" s="10"/>
      <c r="I707" s="7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x14ac:dyDescent="0.25">
      <c r="A708" s="5"/>
      <c r="B708" s="5"/>
      <c r="C708" s="5"/>
      <c r="D708" s="5"/>
      <c r="E708" s="13"/>
      <c r="F708" s="5"/>
      <c r="G708" s="7"/>
      <c r="H708" s="10"/>
      <c r="I708" s="7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x14ac:dyDescent="0.25">
      <c r="A709" s="5"/>
      <c r="B709" s="5"/>
      <c r="C709" s="5"/>
      <c r="D709" s="5"/>
      <c r="E709" s="13"/>
      <c r="F709" s="5"/>
      <c r="G709" s="7"/>
      <c r="H709" s="10"/>
      <c r="I709" s="7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x14ac:dyDescent="0.25">
      <c r="A710" s="5"/>
      <c r="B710" s="5"/>
      <c r="C710" s="5"/>
      <c r="D710" s="5"/>
      <c r="E710" s="13"/>
      <c r="F710" s="5"/>
      <c r="G710" s="7"/>
      <c r="H710" s="10"/>
      <c r="I710" s="7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x14ac:dyDescent="0.25">
      <c r="A711" s="5"/>
      <c r="B711" s="5"/>
      <c r="C711" s="5"/>
      <c r="D711" s="5"/>
      <c r="E711" s="13"/>
      <c r="F711" s="5"/>
      <c r="G711" s="7"/>
      <c r="H711" s="10"/>
      <c r="I711" s="7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x14ac:dyDescent="0.25">
      <c r="A712" s="5"/>
      <c r="B712" s="5"/>
      <c r="C712" s="5"/>
      <c r="D712" s="5"/>
      <c r="E712" s="13"/>
      <c r="F712" s="5"/>
      <c r="G712" s="7"/>
      <c r="H712" s="10"/>
      <c r="I712" s="7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x14ac:dyDescent="0.25">
      <c r="A713" s="5"/>
      <c r="B713" s="5"/>
      <c r="C713" s="5"/>
      <c r="D713" s="5"/>
      <c r="E713" s="13"/>
      <c r="F713" s="5"/>
      <c r="G713" s="7"/>
      <c r="H713" s="10"/>
      <c r="I713" s="7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x14ac:dyDescent="0.25">
      <c r="A714" s="5"/>
      <c r="B714" s="5"/>
      <c r="C714" s="5"/>
      <c r="D714" s="5"/>
      <c r="E714" s="13"/>
      <c r="F714" s="5"/>
      <c r="G714" s="7"/>
      <c r="H714" s="10"/>
      <c r="I714" s="7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x14ac:dyDescent="0.25">
      <c r="A715" s="5"/>
      <c r="B715" s="5"/>
      <c r="C715" s="5"/>
      <c r="D715" s="5"/>
      <c r="E715" s="13"/>
      <c r="F715" s="5"/>
      <c r="G715" s="7"/>
      <c r="H715" s="10"/>
      <c r="I715" s="7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x14ac:dyDescent="0.25">
      <c r="A716" s="5"/>
      <c r="B716" s="5"/>
      <c r="C716" s="5"/>
      <c r="D716" s="5"/>
      <c r="E716" s="13"/>
      <c r="F716" s="5"/>
      <c r="G716" s="7"/>
      <c r="H716" s="10"/>
      <c r="I716" s="7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x14ac:dyDescent="0.25">
      <c r="A717" s="5"/>
      <c r="B717" s="5"/>
      <c r="C717" s="5"/>
      <c r="D717" s="5"/>
      <c r="E717" s="13"/>
      <c r="F717" s="5"/>
      <c r="G717" s="7"/>
      <c r="H717" s="10"/>
      <c r="I717" s="7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x14ac:dyDescent="0.25">
      <c r="A718" s="5"/>
      <c r="B718" s="5"/>
      <c r="C718" s="5"/>
      <c r="D718" s="5"/>
      <c r="E718" s="13"/>
      <c r="F718" s="5"/>
      <c r="G718" s="7"/>
      <c r="H718" s="10"/>
      <c r="I718" s="7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x14ac:dyDescent="0.25">
      <c r="A719" s="5"/>
      <c r="B719" s="5"/>
      <c r="C719" s="5"/>
      <c r="D719" s="5"/>
      <c r="E719" s="13"/>
      <c r="F719" s="5"/>
      <c r="G719" s="7"/>
      <c r="H719" s="10"/>
      <c r="I719" s="7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x14ac:dyDescent="0.25">
      <c r="A720" s="5"/>
      <c r="B720" s="5"/>
      <c r="C720" s="5"/>
      <c r="D720" s="5"/>
      <c r="E720" s="13"/>
      <c r="F720" s="5"/>
      <c r="G720" s="7"/>
      <c r="H720" s="10"/>
      <c r="I720" s="7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x14ac:dyDescent="0.25">
      <c r="A721" s="5"/>
      <c r="B721" s="5"/>
      <c r="C721" s="5"/>
      <c r="D721" s="5"/>
      <c r="E721" s="13"/>
      <c r="F721" s="5"/>
      <c r="G721" s="7"/>
      <c r="H721" s="10"/>
      <c r="I721" s="7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x14ac:dyDescent="0.25">
      <c r="A722" s="5"/>
      <c r="B722" s="5"/>
      <c r="C722" s="5"/>
      <c r="D722" s="5"/>
      <c r="E722" s="13"/>
      <c r="F722" s="5"/>
      <c r="G722" s="7"/>
      <c r="H722" s="10"/>
      <c r="I722" s="7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x14ac:dyDescent="0.25">
      <c r="A723" s="5"/>
      <c r="B723" s="5"/>
      <c r="C723" s="5"/>
      <c r="D723" s="5"/>
      <c r="E723" s="13"/>
      <c r="F723" s="5"/>
      <c r="G723" s="7"/>
      <c r="H723" s="10"/>
      <c r="I723" s="7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x14ac:dyDescent="0.25">
      <c r="A724" s="5"/>
      <c r="B724" s="5"/>
      <c r="C724" s="5"/>
      <c r="D724" s="5"/>
      <c r="E724" s="13"/>
      <c r="F724" s="5"/>
      <c r="G724" s="7"/>
      <c r="H724" s="10"/>
      <c r="I724" s="7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x14ac:dyDescent="0.25">
      <c r="A725" s="5"/>
      <c r="B725" s="5"/>
      <c r="C725" s="5"/>
      <c r="D725" s="5"/>
      <c r="E725" s="13"/>
      <c r="F725" s="5"/>
      <c r="G725" s="7"/>
      <c r="H725" s="10"/>
      <c r="I725" s="7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x14ac:dyDescent="0.25">
      <c r="A726" s="5"/>
      <c r="B726" s="5"/>
      <c r="C726" s="5"/>
      <c r="D726" s="5"/>
      <c r="E726" s="13"/>
      <c r="F726" s="5"/>
      <c r="G726" s="7"/>
      <c r="H726" s="10"/>
      <c r="I726" s="7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x14ac:dyDescent="0.25">
      <c r="A727" s="5"/>
      <c r="B727" s="5"/>
      <c r="C727" s="5"/>
      <c r="D727" s="5"/>
      <c r="E727" s="13"/>
      <c r="F727" s="5"/>
      <c r="G727" s="7"/>
      <c r="H727" s="10"/>
      <c r="I727" s="7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x14ac:dyDescent="0.25">
      <c r="A728" s="5"/>
      <c r="B728" s="5"/>
      <c r="C728" s="5"/>
      <c r="D728" s="5"/>
      <c r="E728" s="13"/>
      <c r="F728" s="5"/>
      <c r="G728" s="7"/>
      <c r="H728" s="10"/>
      <c r="I728" s="7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x14ac:dyDescent="0.25">
      <c r="A729" s="5"/>
      <c r="B729" s="5"/>
      <c r="C729" s="5"/>
      <c r="D729" s="5"/>
      <c r="E729" s="13"/>
      <c r="F729" s="5"/>
      <c r="G729" s="7"/>
      <c r="H729" s="10"/>
      <c r="I729" s="7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x14ac:dyDescent="0.25">
      <c r="A730" s="5"/>
      <c r="B730" s="5"/>
      <c r="C730" s="5"/>
      <c r="D730" s="5"/>
      <c r="E730" s="13"/>
      <c r="F730" s="5"/>
      <c r="G730" s="7"/>
      <c r="H730" s="10"/>
      <c r="I730" s="7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x14ac:dyDescent="0.25">
      <c r="A731" s="5"/>
      <c r="B731" s="5"/>
      <c r="C731" s="5"/>
      <c r="D731" s="5"/>
      <c r="E731" s="13"/>
      <c r="F731" s="5"/>
      <c r="G731" s="7"/>
      <c r="H731" s="10"/>
      <c r="I731" s="7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x14ac:dyDescent="0.25">
      <c r="A732" s="5"/>
      <c r="B732" s="5"/>
      <c r="C732" s="5"/>
      <c r="D732" s="5"/>
      <c r="E732" s="13"/>
      <c r="F732" s="5"/>
      <c r="G732" s="7"/>
      <c r="H732" s="10"/>
      <c r="I732" s="7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x14ac:dyDescent="0.25">
      <c r="A733" s="5"/>
      <c r="B733" s="5"/>
      <c r="C733" s="5"/>
      <c r="D733" s="5"/>
      <c r="E733" s="13"/>
      <c r="F733" s="5"/>
      <c r="G733" s="7"/>
      <c r="H733" s="10"/>
      <c r="I733" s="7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x14ac:dyDescent="0.25">
      <c r="A734" s="5"/>
      <c r="B734" s="5"/>
      <c r="C734" s="5"/>
      <c r="D734" s="5"/>
      <c r="E734" s="13"/>
      <c r="F734" s="5"/>
      <c r="G734" s="7"/>
      <c r="H734" s="10"/>
      <c r="I734" s="7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x14ac:dyDescent="0.25">
      <c r="A735" s="5"/>
      <c r="B735" s="5"/>
      <c r="C735" s="5"/>
      <c r="D735" s="5"/>
      <c r="E735" s="13"/>
      <c r="F735" s="5"/>
      <c r="G735" s="7"/>
      <c r="H735" s="10"/>
      <c r="I735" s="7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x14ac:dyDescent="0.25">
      <c r="A736" s="5"/>
      <c r="B736" s="5"/>
      <c r="C736" s="5"/>
      <c r="D736" s="5"/>
      <c r="E736" s="13"/>
      <c r="F736" s="5"/>
      <c r="G736" s="7"/>
      <c r="H736" s="10"/>
      <c r="I736" s="7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x14ac:dyDescent="0.25">
      <c r="A737" s="5"/>
      <c r="B737" s="5"/>
      <c r="C737" s="5"/>
      <c r="D737" s="5"/>
      <c r="E737" s="13"/>
      <c r="F737" s="5"/>
      <c r="G737" s="7"/>
      <c r="H737" s="10"/>
      <c r="I737" s="7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x14ac:dyDescent="0.25">
      <c r="A738" s="5"/>
      <c r="B738" s="5"/>
      <c r="C738" s="5"/>
      <c r="D738" s="5"/>
      <c r="E738" s="13"/>
      <c r="F738" s="5"/>
      <c r="G738" s="7"/>
      <c r="H738" s="10"/>
      <c r="I738" s="7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x14ac:dyDescent="0.25">
      <c r="A739" s="5"/>
      <c r="B739" s="5"/>
      <c r="C739" s="5"/>
      <c r="D739" s="5"/>
      <c r="E739" s="13"/>
      <c r="F739" s="5"/>
      <c r="G739" s="7"/>
      <c r="H739" s="10"/>
      <c r="I739" s="7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x14ac:dyDescent="0.25">
      <c r="A740" s="5"/>
      <c r="B740" s="5"/>
      <c r="C740" s="5"/>
      <c r="D740" s="5"/>
      <c r="E740" s="13"/>
      <c r="F740" s="5"/>
      <c r="G740" s="7"/>
      <c r="H740" s="10"/>
      <c r="I740" s="7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x14ac:dyDescent="0.25">
      <c r="A741" s="5"/>
      <c r="B741" s="5"/>
      <c r="C741" s="5"/>
      <c r="D741" s="5"/>
      <c r="E741" s="13"/>
      <c r="F741" s="5"/>
      <c r="G741" s="7"/>
      <c r="H741" s="10"/>
      <c r="I741" s="7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x14ac:dyDescent="0.25">
      <c r="A742" s="5"/>
      <c r="B742" s="5"/>
      <c r="C742" s="5"/>
      <c r="D742" s="5"/>
      <c r="E742" s="13"/>
      <c r="F742" s="5"/>
      <c r="G742" s="7"/>
      <c r="H742" s="10"/>
      <c r="I742" s="7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x14ac:dyDescent="0.25">
      <c r="A743" s="5"/>
      <c r="B743" s="5"/>
      <c r="C743" s="5"/>
      <c r="D743" s="5"/>
      <c r="E743" s="13"/>
      <c r="F743" s="5"/>
      <c r="G743" s="7"/>
      <c r="H743" s="10"/>
      <c r="I743" s="7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x14ac:dyDescent="0.25">
      <c r="A744" s="5"/>
      <c r="B744" s="5"/>
      <c r="C744" s="5"/>
      <c r="D744" s="5"/>
      <c r="E744" s="13"/>
      <c r="F744" s="5"/>
      <c r="G744" s="7"/>
      <c r="H744" s="10"/>
      <c r="I744" s="7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x14ac:dyDescent="0.25">
      <c r="A745" s="5"/>
      <c r="B745" s="5"/>
      <c r="C745" s="5"/>
      <c r="D745" s="5"/>
      <c r="E745" s="13"/>
      <c r="F745" s="5"/>
      <c r="G745" s="7"/>
      <c r="H745" s="10"/>
      <c r="I745" s="7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x14ac:dyDescent="0.25">
      <c r="A746" s="5"/>
      <c r="B746" s="5"/>
      <c r="C746" s="5"/>
      <c r="D746" s="5"/>
      <c r="E746" s="13"/>
      <c r="F746" s="5"/>
      <c r="G746" s="7"/>
      <c r="H746" s="10"/>
      <c r="I746" s="7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x14ac:dyDescent="0.25">
      <c r="A747" s="5"/>
      <c r="B747" s="5"/>
      <c r="C747" s="5"/>
      <c r="D747" s="5"/>
      <c r="E747" s="13"/>
      <c r="F747" s="5"/>
      <c r="G747" s="7"/>
      <c r="H747" s="10"/>
      <c r="I747" s="7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x14ac:dyDescent="0.25">
      <c r="A748" s="5"/>
      <c r="B748" s="5"/>
      <c r="C748" s="5"/>
      <c r="D748" s="5"/>
      <c r="E748" s="13"/>
      <c r="F748" s="5"/>
      <c r="G748" s="7"/>
      <c r="H748" s="10"/>
      <c r="I748" s="7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x14ac:dyDescent="0.25">
      <c r="A749" s="5"/>
      <c r="B749" s="5"/>
      <c r="C749" s="5"/>
      <c r="D749" s="5"/>
      <c r="E749" s="13"/>
      <c r="F749" s="5"/>
      <c r="G749" s="7"/>
      <c r="H749" s="10"/>
      <c r="I749" s="7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x14ac:dyDescent="0.25">
      <c r="A750" s="5"/>
      <c r="B750" s="5"/>
      <c r="C750" s="5"/>
      <c r="D750" s="5"/>
      <c r="E750" s="13"/>
      <c r="F750" s="5"/>
      <c r="G750" s="7"/>
      <c r="H750" s="10"/>
      <c r="I750" s="7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x14ac:dyDescent="0.25">
      <c r="A751" s="5"/>
      <c r="B751" s="5"/>
      <c r="C751" s="5"/>
      <c r="D751" s="5"/>
      <c r="E751" s="13"/>
      <c r="F751" s="5"/>
      <c r="G751" s="7"/>
      <c r="H751" s="10"/>
      <c r="I751" s="7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x14ac:dyDescent="0.25">
      <c r="A752" s="5"/>
      <c r="B752" s="5"/>
      <c r="C752" s="5"/>
      <c r="D752" s="5"/>
      <c r="E752" s="13"/>
      <c r="F752" s="5"/>
      <c r="G752" s="7"/>
      <c r="H752" s="10"/>
      <c r="I752" s="7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x14ac:dyDescent="0.25">
      <c r="A753" s="5"/>
      <c r="B753" s="5"/>
      <c r="C753" s="5"/>
      <c r="D753" s="5"/>
      <c r="E753" s="13"/>
      <c r="F753" s="5"/>
      <c r="G753" s="7"/>
      <c r="H753" s="10"/>
      <c r="I753" s="7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x14ac:dyDescent="0.25">
      <c r="A754" s="5"/>
      <c r="B754" s="5"/>
      <c r="C754" s="5"/>
      <c r="D754" s="5"/>
      <c r="E754" s="13"/>
      <c r="F754" s="5"/>
      <c r="G754" s="7"/>
      <c r="H754" s="10"/>
      <c r="I754" s="7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x14ac:dyDescent="0.25">
      <c r="A755" s="5"/>
      <c r="B755" s="5"/>
      <c r="C755" s="5"/>
      <c r="D755" s="5"/>
      <c r="E755" s="13"/>
      <c r="F755" s="5"/>
      <c r="G755" s="7"/>
      <c r="H755" s="10"/>
      <c r="I755" s="7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x14ac:dyDescent="0.25">
      <c r="A756" s="5"/>
      <c r="B756" s="5"/>
      <c r="C756" s="5"/>
      <c r="D756" s="5"/>
      <c r="E756" s="13"/>
      <c r="F756" s="5"/>
      <c r="G756" s="7"/>
      <c r="H756" s="10"/>
      <c r="I756" s="7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x14ac:dyDescent="0.25">
      <c r="A757" s="5"/>
      <c r="B757" s="5"/>
      <c r="C757" s="5"/>
      <c r="D757" s="5"/>
      <c r="E757" s="13"/>
      <c r="F757" s="5"/>
      <c r="G757" s="7"/>
      <c r="H757" s="10"/>
      <c r="I757" s="7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x14ac:dyDescent="0.25">
      <c r="A758" s="5"/>
      <c r="B758" s="5"/>
      <c r="C758" s="5"/>
      <c r="D758" s="5"/>
      <c r="E758" s="13"/>
      <c r="F758" s="5"/>
      <c r="G758" s="7"/>
      <c r="H758" s="10"/>
      <c r="I758" s="7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x14ac:dyDescent="0.25">
      <c r="A759" s="5"/>
      <c r="B759" s="5"/>
      <c r="C759" s="5"/>
      <c r="D759" s="5"/>
      <c r="E759" s="13"/>
      <c r="F759" s="5"/>
      <c r="G759" s="7"/>
      <c r="H759" s="10"/>
      <c r="I759" s="7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x14ac:dyDescent="0.25">
      <c r="A760" s="5"/>
      <c r="B760" s="5"/>
      <c r="C760" s="5"/>
      <c r="D760" s="5"/>
      <c r="E760" s="13"/>
      <c r="F760" s="5"/>
      <c r="G760" s="7"/>
      <c r="H760" s="10"/>
      <c r="I760" s="7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x14ac:dyDescent="0.25">
      <c r="A761" s="5"/>
      <c r="B761" s="5"/>
      <c r="C761" s="5"/>
      <c r="D761" s="5"/>
      <c r="E761" s="13"/>
      <c r="F761" s="5"/>
      <c r="G761" s="7"/>
      <c r="H761" s="10"/>
      <c r="I761" s="7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x14ac:dyDescent="0.25">
      <c r="A762" s="5"/>
      <c r="B762" s="5"/>
      <c r="C762" s="5"/>
      <c r="D762" s="5"/>
      <c r="E762" s="13"/>
      <c r="F762" s="5"/>
      <c r="G762" s="7"/>
      <c r="H762" s="10"/>
      <c r="I762" s="7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x14ac:dyDescent="0.25">
      <c r="A763" s="5"/>
      <c r="B763" s="5"/>
      <c r="C763" s="5"/>
      <c r="D763" s="5"/>
      <c r="E763" s="13"/>
      <c r="F763" s="5"/>
      <c r="G763" s="7"/>
      <c r="H763" s="10"/>
      <c r="I763" s="7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x14ac:dyDescent="0.25">
      <c r="A764" s="5"/>
      <c r="B764" s="5"/>
      <c r="C764" s="5"/>
      <c r="D764" s="5"/>
      <c r="E764" s="13"/>
      <c r="F764" s="5"/>
      <c r="G764" s="7"/>
      <c r="H764" s="10"/>
      <c r="I764" s="7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x14ac:dyDescent="0.25">
      <c r="A765" s="5"/>
      <c r="B765" s="5"/>
      <c r="C765" s="5"/>
      <c r="D765" s="5"/>
      <c r="E765" s="13"/>
      <c r="F765" s="5"/>
      <c r="G765" s="7"/>
      <c r="H765" s="10"/>
      <c r="I765" s="7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x14ac:dyDescent="0.25">
      <c r="A766" s="5"/>
      <c r="B766" s="5"/>
      <c r="C766" s="5"/>
      <c r="D766" s="5"/>
      <c r="E766" s="13"/>
      <c r="F766" s="5"/>
      <c r="G766" s="7"/>
      <c r="H766" s="10"/>
      <c r="I766" s="7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x14ac:dyDescent="0.25">
      <c r="A767" s="5"/>
      <c r="B767" s="5"/>
      <c r="C767" s="5"/>
      <c r="D767" s="5"/>
      <c r="E767" s="13"/>
      <c r="F767" s="5"/>
      <c r="G767" s="7"/>
      <c r="H767" s="10"/>
      <c r="I767" s="7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x14ac:dyDescent="0.25">
      <c r="A768" s="5"/>
      <c r="B768" s="5"/>
      <c r="C768" s="5"/>
      <c r="D768" s="5"/>
      <c r="E768" s="13"/>
      <c r="F768" s="5"/>
      <c r="G768" s="7"/>
      <c r="H768" s="10"/>
      <c r="I768" s="7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x14ac:dyDescent="0.25">
      <c r="A769" s="5"/>
      <c r="B769" s="5"/>
      <c r="C769" s="5"/>
      <c r="D769" s="5"/>
      <c r="E769" s="13"/>
      <c r="F769" s="5"/>
      <c r="G769" s="7"/>
      <c r="H769" s="10"/>
      <c r="I769" s="7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x14ac:dyDescent="0.25">
      <c r="A770" s="5"/>
      <c r="B770" s="5"/>
      <c r="C770" s="5"/>
      <c r="D770" s="5"/>
      <c r="E770" s="13"/>
      <c r="F770" s="5"/>
      <c r="G770" s="7"/>
      <c r="H770" s="10"/>
      <c r="I770" s="7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x14ac:dyDescent="0.25">
      <c r="A771" s="5"/>
      <c r="B771" s="5"/>
      <c r="C771" s="5"/>
      <c r="D771" s="5"/>
      <c r="E771" s="13"/>
      <c r="F771" s="5"/>
      <c r="G771" s="7"/>
      <c r="H771" s="10"/>
      <c r="I771" s="7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x14ac:dyDescent="0.25">
      <c r="A772" s="5"/>
      <c r="B772" s="5"/>
      <c r="C772" s="5"/>
      <c r="D772" s="5"/>
      <c r="E772" s="13"/>
      <c r="F772" s="5"/>
      <c r="G772" s="7"/>
      <c r="H772" s="10"/>
      <c r="I772" s="7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x14ac:dyDescent="0.25">
      <c r="A773" s="5"/>
      <c r="B773" s="5"/>
      <c r="C773" s="5"/>
      <c r="D773" s="5"/>
      <c r="E773" s="13"/>
      <c r="F773" s="5"/>
      <c r="G773" s="7"/>
      <c r="H773" s="10"/>
      <c r="I773" s="7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x14ac:dyDescent="0.25">
      <c r="A774" s="5"/>
      <c r="B774" s="5"/>
      <c r="C774" s="5"/>
      <c r="D774" s="5"/>
      <c r="E774" s="13"/>
      <c r="F774" s="5"/>
      <c r="G774" s="7"/>
      <c r="H774" s="10"/>
      <c r="I774" s="7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x14ac:dyDescent="0.25">
      <c r="A775" s="5"/>
      <c r="B775" s="5"/>
      <c r="C775" s="5"/>
      <c r="D775" s="5"/>
      <c r="E775" s="13"/>
      <c r="F775" s="5"/>
      <c r="G775" s="7"/>
      <c r="H775" s="10"/>
      <c r="I775" s="7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x14ac:dyDescent="0.25">
      <c r="A776" s="5"/>
      <c r="B776" s="5"/>
      <c r="C776" s="5"/>
      <c r="D776" s="5"/>
      <c r="E776" s="13"/>
      <c r="F776" s="5"/>
      <c r="G776" s="7"/>
      <c r="H776" s="10"/>
      <c r="I776" s="7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x14ac:dyDescent="0.25">
      <c r="A777" s="5"/>
      <c r="B777" s="5"/>
      <c r="C777" s="5"/>
      <c r="D777" s="5"/>
      <c r="E777" s="13"/>
      <c r="F777" s="5"/>
      <c r="G777" s="7"/>
      <c r="H777" s="10"/>
      <c r="I777" s="7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x14ac:dyDescent="0.25">
      <c r="A778" s="5"/>
      <c r="B778" s="5"/>
      <c r="C778" s="5"/>
      <c r="D778" s="5"/>
      <c r="E778" s="13"/>
      <c r="F778" s="5"/>
      <c r="G778" s="7"/>
      <c r="H778" s="10"/>
      <c r="I778" s="7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x14ac:dyDescent="0.25">
      <c r="A779" s="5"/>
      <c r="B779" s="5"/>
      <c r="C779" s="5"/>
      <c r="D779" s="5"/>
      <c r="E779" s="13"/>
      <c r="F779" s="5"/>
      <c r="G779" s="7"/>
      <c r="H779" s="10"/>
      <c r="I779" s="7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x14ac:dyDescent="0.25">
      <c r="A780" s="5"/>
      <c r="B780" s="5"/>
      <c r="C780" s="5"/>
      <c r="D780" s="5"/>
      <c r="E780" s="13"/>
      <c r="F780" s="5"/>
      <c r="G780" s="7"/>
      <c r="H780" s="10"/>
      <c r="I780" s="7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x14ac:dyDescent="0.25">
      <c r="A781" s="5"/>
      <c r="B781" s="5"/>
      <c r="C781" s="5"/>
      <c r="D781" s="5"/>
      <c r="E781" s="13"/>
      <c r="F781" s="5"/>
      <c r="G781" s="7"/>
      <c r="H781" s="10"/>
      <c r="I781" s="7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x14ac:dyDescent="0.25">
      <c r="A782" s="5"/>
      <c r="B782" s="5"/>
      <c r="C782" s="5"/>
      <c r="D782" s="5"/>
      <c r="E782" s="13"/>
      <c r="F782" s="5"/>
      <c r="G782" s="7"/>
      <c r="H782" s="10"/>
      <c r="I782" s="7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x14ac:dyDescent="0.25">
      <c r="A783" s="5"/>
      <c r="B783" s="5"/>
      <c r="C783" s="5"/>
      <c r="D783" s="5"/>
      <c r="E783" s="13"/>
      <c r="F783" s="5"/>
      <c r="G783" s="7"/>
      <c r="H783" s="10"/>
      <c r="I783" s="7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x14ac:dyDescent="0.25">
      <c r="A784" s="5"/>
      <c r="B784" s="5"/>
      <c r="C784" s="5"/>
      <c r="D784" s="5"/>
      <c r="E784" s="13"/>
      <c r="F784" s="5"/>
      <c r="G784" s="7"/>
      <c r="H784" s="10"/>
      <c r="I784" s="7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x14ac:dyDescent="0.25">
      <c r="A785" s="5"/>
      <c r="B785" s="5"/>
      <c r="C785" s="5"/>
      <c r="D785" s="5"/>
      <c r="E785" s="13"/>
      <c r="F785" s="5"/>
      <c r="G785" s="7"/>
      <c r="H785" s="10"/>
      <c r="I785" s="7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x14ac:dyDescent="0.25">
      <c r="A786" s="5"/>
      <c r="B786" s="5"/>
      <c r="C786" s="5"/>
      <c r="D786" s="5"/>
      <c r="E786" s="13"/>
      <c r="F786" s="5"/>
      <c r="G786" s="7"/>
      <c r="H786" s="10"/>
      <c r="I786" s="7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x14ac:dyDescent="0.25">
      <c r="A787" s="5"/>
      <c r="B787" s="5"/>
      <c r="C787" s="5"/>
      <c r="D787" s="5"/>
      <c r="E787" s="13"/>
      <c r="F787" s="5"/>
      <c r="G787" s="7"/>
      <c r="H787" s="10"/>
      <c r="I787" s="7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x14ac:dyDescent="0.25">
      <c r="A788" s="5"/>
      <c r="B788" s="5"/>
      <c r="C788" s="5"/>
      <c r="D788" s="5"/>
      <c r="E788" s="13"/>
      <c r="F788" s="5"/>
      <c r="G788" s="7"/>
      <c r="H788" s="10"/>
      <c r="I788" s="7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x14ac:dyDescent="0.25">
      <c r="A789" s="5"/>
      <c r="B789" s="5"/>
      <c r="C789" s="5"/>
      <c r="D789" s="5"/>
      <c r="E789" s="13"/>
      <c r="F789" s="5"/>
      <c r="G789" s="7"/>
      <c r="H789" s="10"/>
      <c r="I789" s="7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x14ac:dyDescent="0.25">
      <c r="A790" s="5"/>
      <c r="B790" s="5"/>
      <c r="C790" s="5"/>
      <c r="D790" s="5"/>
      <c r="E790" s="13"/>
      <c r="F790" s="5"/>
      <c r="G790" s="7"/>
      <c r="H790" s="10"/>
      <c r="I790" s="7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x14ac:dyDescent="0.25">
      <c r="A791" s="5"/>
      <c r="B791" s="5"/>
      <c r="C791" s="5"/>
      <c r="D791" s="5"/>
      <c r="E791" s="13"/>
      <c r="F791" s="5"/>
      <c r="G791" s="7"/>
      <c r="H791" s="10"/>
      <c r="I791" s="7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x14ac:dyDescent="0.25">
      <c r="A792" s="5"/>
      <c r="B792" s="5"/>
      <c r="C792" s="5"/>
      <c r="D792" s="5"/>
      <c r="E792" s="13"/>
      <c r="F792" s="5"/>
      <c r="G792" s="7"/>
      <c r="H792" s="10"/>
      <c r="I792" s="7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x14ac:dyDescent="0.25">
      <c r="A793" s="5"/>
      <c r="B793" s="5"/>
      <c r="C793" s="5"/>
      <c r="D793" s="5"/>
      <c r="E793" s="13"/>
      <c r="F793" s="5"/>
      <c r="G793" s="7"/>
      <c r="H793" s="10"/>
      <c r="I793" s="7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x14ac:dyDescent="0.25">
      <c r="A794" s="5"/>
      <c r="B794" s="5"/>
      <c r="C794" s="5"/>
      <c r="D794" s="5"/>
      <c r="E794" s="13"/>
      <c r="F794" s="5"/>
      <c r="G794" s="7"/>
      <c r="H794" s="10"/>
      <c r="I794" s="7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x14ac:dyDescent="0.25">
      <c r="A795" s="5"/>
      <c r="B795" s="5"/>
      <c r="C795" s="5"/>
      <c r="D795" s="5"/>
      <c r="E795" s="13"/>
      <c r="F795" s="5"/>
      <c r="G795" s="7"/>
      <c r="H795" s="10"/>
      <c r="I795" s="7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x14ac:dyDescent="0.25">
      <c r="A796" s="5"/>
      <c r="B796" s="5"/>
      <c r="C796" s="5"/>
      <c r="D796" s="5"/>
      <c r="E796" s="13"/>
      <c r="F796" s="5"/>
      <c r="G796" s="7"/>
      <c r="H796" s="10"/>
      <c r="I796" s="7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x14ac:dyDescent="0.25">
      <c r="A797" s="5"/>
      <c r="B797" s="5"/>
      <c r="C797" s="5"/>
      <c r="D797" s="5"/>
      <c r="E797" s="13"/>
      <c r="F797" s="5"/>
      <c r="G797" s="7"/>
      <c r="H797" s="10"/>
      <c r="I797" s="7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x14ac:dyDescent="0.25">
      <c r="A798" s="5"/>
      <c r="B798" s="5"/>
      <c r="C798" s="5"/>
      <c r="D798" s="5"/>
      <c r="E798" s="13"/>
      <c r="F798" s="5"/>
      <c r="G798" s="7"/>
      <c r="H798" s="10"/>
      <c r="I798" s="7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x14ac:dyDescent="0.25">
      <c r="A799" s="5"/>
      <c r="B799" s="5"/>
      <c r="C799" s="5"/>
      <c r="D799" s="5"/>
      <c r="E799" s="13"/>
      <c r="F799" s="5"/>
      <c r="G799" s="7"/>
      <c r="H799" s="10"/>
      <c r="I799" s="7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x14ac:dyDescent="0.25">
      <c r="A800" s="5"/>
      <c r="B800" s="5"/>
      <c r="C800" s="5"/>
      <c r="D800" s="5"/>
      <c r="E800" s="13"/>
      <c r="F800" s="5"/>
      <c r="G800" s="7"/>
      <c r="H800" s="10"/>
      <c r="I800" s="7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x14ac:dyDescent="0.25">
      <c r="A801" s="5"/>
      <c r="B801" s="5"/>
      <c r="C801" s="5"/>
      <c r="D801" s="5"/>
      <c r="E801" s="13"/>
      <c r="F801" s="5"/>
      <c r="G801" s="7"/>
      <c r="H801" s="10"/>
      <c r="I801" s="7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x14ac:dyDescent="0.25">
      <c r="A802" s="5"/>
      <c r="B802" s="5"/>
      <c r="C802" s="5"/>
      <c r="D802" s="5"/>
      <c r="E802" s="13"/>
      <c r="F802" s="5"/>
      <c r="G802" s="7"/>
      <c r="H802" s="10"/>
      <c r="I802" s="7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x14ac:dyDescent="0.25">
      <c r="A803" s="5"/>
      <c r="B803" s="5"/>
      <c r="C803" s="5"/>
      <c r="D803" s="5"/>
      <c r="E803" s="13"/>
      <c r="F803" s="5"/>
      <c r="G803" s="7"/>
      <c r="H803" s="10"/>
      <c r="I803" s="7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x14ac:dyDescent="0.25">
      <c r="A804" s="5"/>
      <c r="B804" s="5"/>
      <c r="C804" s="5"/>
      <c r="D804" s="5"/>
      <c r="E804" s="13"/>
      <c r="F804" s="5"/>
      <c r="G804" s="7"/>
      <c r="H804" s="10"/>
      <c r="I804" s="7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x14ac:dyDescent="0.25">
      <c r="A805" s="5"/>
      <c r="B805" s="5"/>
      <c r="C805" s="5"/>
      <c r="D805" s="5"/>
      <c r="E805" s="13"/>
      <c r="F805" s="5"/>
      <c r="G805" s="7"/>
      <c r="H805" s="10"/>
      <c r="I805" s="7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x14ac:dyDescent="0.25">
      <c r="A806" s="5"/>
      <c r="B806" s="5"/>
      <c r="C806" s="5"/>
      <c r="D806" s="5"/>
      <c r="E806" s="13"/>
      <c r="F806" s="5"/>
      <c r="G806" s="7"/>
      <c r="H806" s="10"/>
      <c r="I806" s="7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x14ac:dyDescent="0.25">
      <c r="A807" s="5"/>
      <c r="B807" s="5"/>
      <c r="C807" s="5"/>
      <c r="D807" s="5"/>
      <c r="E807" s="13"/>
      <c r="F807" s="5"/>
      <c r="G807" s="7"/>
      <c r="H807" s="10"/>
      <c r="I807" s="7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x14ac:dyDescent="0.25">
      <c r="A808" s="5"/>
      <c r="B808" s="5"/>
      <c r="C808" s="5"/>
      <c r="D808" s="5"/>
      <c r="E808" s="13"/>
      <c r="F808" s="5"/>
      <c r="G808" s="7"/>
      <c r="H808" s="10"/>
      <c r="I808" s="7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x14ac:dyDescent="0.25">
      <c r="A809" s="5"/>
      <c r="B809" s="5"/>
      <c r="C809" s="5"/>
      <c r="D809" s="5"/>
      <c r="E809" s="13"/>
      <c r="F809" s="5"/>
      <c r="G809" s="7"/>
      <c r="H809" s="10"/>
      <c r="I809" s="7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x14ac:dyDescent="0.25">
      <c r="A810" s="5"/>
      <c r="B810" s="5"/>
      <c r="C810" s="5"/>
      <c r="D810" s="5"/>
      <c r="E810" s="13"/>
      <c r="F810" s="5"/>
      <c r="G810" s="7"/>
      <c r="H810" s="10"/>
      <c r="I810" s="7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x14ac:dyDescent="0.25">
      <c r="A811" s="5"/>
      <c r="B811" s="5"/>
      <c r="C811" s="5"/>
      <c r="D811" s="5"/>
      <c r="E811" s="13"/>
      <c r="F811" s="5"/>
      <c r="G811" s="7"/>
      <c r="H811" s="10"/>
      <c r="I811" s="7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x14ac:dyDescent="0.25">
      <c r="A812" s="5"/>
      <c r="B812" s="5"/>
      <c r="C812" s="5"/>
      <c r="D812" s="5"/>
      <c r="E812" s="13"/>
      <c r="F812" s="5"/>
      <c r="G812" s="7"/>
      <c r="H812" s="10"/>
      <c r="I812" s="7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x14ac:dyDescent="0.25">
      <c r="A813" s="5"/>
      <c r="B813" s="5"/>
      <c r="C813" s="5"/>
      <c r="D813" s="5"/>
      <c r="E813" s="13"/>
      <c r="F813" s="5"/>
      <c r="G813" s="7"/>
      <c r="H813" s="10"/>
      <c r="I813" s="7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x14ac:dyDescent="0.25">
      <c r="A814" s="5"/>
      <c r="B814" s="5"/>
      <c r="C814" s="5"/>
      <c r="D814" s="5"/>
      <c r="E814" s="13"/>
      <c r="F814" s="5"/>
      <c r="G814" s="7"/>
      <c r="H814" s="10"/>
      <c r="I814" s="7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x14ac:dyDescent="0.25">
      <c r="A815" s="5"/>
      <c r="B815" s="5"/>
      <c r="C815" s="5"/>
      <c r="D815" s="5"/>
      <c r="E815" s="13"/>
      <c r="F815" s="5"/>
      <c r="G815" s="7"/>
      <c r="H815" s="10"/>
      <c r="I815" s="7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x14ac:dyDescent="0.25">
      <c r="A816" s="5"/>
      <c r="B816" s="5"/>
      <c r="C816" s="5"/>
      <c r="D816" s="5"/>
      <c r="E816" s="13"/>
      <c r="F816" s="5"/>
      <c r="G816" s="7"/>
      <c r="H816" s="10"/>
      <c r="I816" s="7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x14ac:dyDescent="0.25">
      <c r="A817" s="5"/>
      <c r="B817" s="5"/>
      <c r="C817" s="5"/>
      <c r="D817" s="5"/>
      <c r="E817" s="13"/>
      <c r="F817" s="5"/>
      <c r="G817" s="7"/>
      <c r="H817" s="10"/>
      <c r="I817" s="7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x14ac:dyDescent="0.25">
      <c r="A818" s="5"/>
      <c r="B818" s="5"/>
      <c r="C818" s="5"/>
      <c r="D818" s="5"/>
      <c r="E818" s="13"/>
      <c r="F818" s="5"/>
      <c r="G818" s="7"/>
      <c r="H818" s="10"/>
      <c r="I818" s="7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x14ac:dyDescent="0.25">
      <c r="A819" s="5"/>
      <c r="B819" s="5"/>
      <c r="C819" s="5"/>
      <c r="D819" s="5"/>
      <c r="E819" s="13"/>
      <c r="F819" s="5"/>
      <c r="G819" s="7"/>
      <c r="H819" s="10"/>
      <c r="I819" s="7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x14ac:dyDescent="0.25">
      <c r="A820" s="5"/>
      <c r="B820" s="5"/>
      <c r="C820" s="5"/>
      <c r="D820" s="5"/>
      <c r="E820" s="13"/>
      <c r="F820" s="5"/>
      <c r="G820" s="7"/>
      <c r="H820" s="10"/>
      <c r="I820" s="7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x14ac:dyDescent="0.25">
      <c r="A821" s="5"/>
      <c r="B821" s="5"/>
      <c r="C821" s="5"/>
      <c r="D821" s="5"/>
      <c r="E821" s="13"/>
      <c r="F821" s="5"/>
      <c r="G821" s="7"/>
      <c r="H821" s="10"/>
      <c r="I821" s="7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x14ac:dyDescent="0.25">
      <c r="A822" s="5"/>
      <c r="B822" s="5"/>
      <c r="C822" s="5"/>
      <c r="D822" s="5"/>
      <c r="E822" s="13"/>
      <c r="F822" s="5"/>
      <c r="G822" s="7"/>
      <c r="H822" s="10"/>
      <c r="I822" s="7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x14ac:dyDescent="0.25">
      <c r="A823" s="5"/>
      <c r="B823" s="5"/>
      <c r="C823" s="5"/>
      <c r="D823" s="5"/>
      <c r="E823" s="13"/>
      <c r="F823" s="5"/>
      <c r="G823" s="7"/>
      <c r="H823" s="10"/>
      <c r="I823" s="7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x14ac:dyDescent="0.25">
      <c r="A824" s="5"/>
      <c r="B824" s="5"/>
      <c r="C824" s="5"/>
      <c r="D824" s="5"/>
      <c r="E824" s="13"/>
      <c r="F824" s="5"/>
      <c r="G824" s="7"/>
      <c r="H824" s="10"/>
      <c r="I824" s="7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x14ac:dyDescent="0.25">
      <c r="A825" s="5"/>
      <c r="B825" s="5"/>
      <c r="C825" s="5"/>
      <c r="D825" s="5"/>
      <c r="E825" s="13"/>
      <c r="F825" s="5"/>
      <c r="G825" s="7"/>
      <c r="H825" s="10"/>
      <c r="I825" s="7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x14ac:dyDescent="0.25">
      <c r="A826" s="5"/>
      <c r="B826" s="5"/>
      <c r="C826" s="5"/>
      <c r="D826" s="5"/>
      <c r="E826" s="13"/>
      <c r="F826" s="5"/>
      <c r="G826" s="7"/>
      <c r="H826" s="10"/>
      <c r="I826" s="7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x14ac:dyDescent="0.25">
      <c r="A827" s="5"/>
      <c r="B827" s="5"/>
      <c r="C827" s="5"/>
      <c r="D827" s="5"/>
      <c r="E827" s="13"/>
      <c r="F827" s="5"/>
      <c r="G827" s="7"/>
      <c r="H827" s="10"/>
      <c r="I827" s="7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x14ac:dyDescent="0.25">
      <c r="A828" s="5"/>
      <c r="B828" s="5"/>
      <c r="C828" s="5"/>
      <c r="D828" s="5"/>
      <c r="E828" s="13"/>
      <c r="F828" s="5"/>
      <c r="G828" s="7"/>
      <c r="H828" s="10"/>
      <c r="I828" s="7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x14ac:dyDescent="0.25">
      <c r="A829" s="5"/>
      <c r="B829" s="5"/>
      <c r="C829" s="5"/>
      <c r="D829" s="5"/>
      <c r="E829" s="13"/>
      <c r="F829" s="5"/>
      <c r="G829" s="7"/>
      <c r="H829" s="10"/>
      <c r="I829" s="7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x14ac:dyDescent="0.25">
      <c r="A830" s="5"/>
      <c r="B830" s="5"/>
      <c r="C830" s="5"/>
      <c r="D830" s="5"/>
      <c r="E830" s="13"/>
      <c r="F830" s="5"/>
      <c r="G830" s="7"/>
      <c r="H830" s="10"/>
      <c r="I830" s="7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x14ac:dyDescent="0.25">
      <c r="A831" s="5"/>
      <c r="B831" s="5"/>
      <c r="C831" s="5"/>
      <c r="D831" s="5"/>
      <c r="E831" s="13"/>
      <c r="F831" s="5"/>
      <c r="G831" s="7"/>
      <c r="H831" s="10"/>
      <c r="I831" s="7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x14ac:dyDescent="0.25">
      <c r="A832" s="5"/>
      <c r="B832" s="5"/>
      <c r="C832" s="5"/>
      <c r="D832" s="5"/>
      <c r="E832" s="13"/>
      <c r="F832" s="5"/>
      <c r="G832" s="7"/>
      <c r="H832" s="10"/>
      <c r="I832" s="7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x14ac:dyDescent="0.25">
      <c r="A833" s="5"/>
      <c r="B833" s="5"/>
      <c r="C833" s="5"/>
      <c r="D833" s="5"/>
      <c r="E833" s="13"/>
      <c r="F833" s="5"/>
      <c r="G833" s="7"/>
      <c r="H833" s="10"/>
      <c r="I833" s="7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x14ac:dyDescent="0.25">
      <c r="A834" s="5"/>
      <c r="B834" s="5"/>
      <c r="C834" s="5"/>
      <c r="D834" s="5"/>
      <c r="E834" s="13"/>
      <c r="F834" s="5"/>
      <c r="G834" s="7"/>
      <c r="H834" s="10"/>
      <c r="I834" s="7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x14ac:dyDescent="0.25">
      <c r="A835" s="5"/>
      <c r="B835" s="5"/>
      <c r="C835" s="5"/>
      <c r="D835" s="5"/>
      <c r="E835" s="13"/>
      <c r="F835" s="5"/>
      <c r="G835" s="7"/>
      <c r="H835" s="10"/>
      <c r="I835" s="7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x14ac:dyDescent="0.25">
      <c r="A836" s="5"/>
      <c r="B836" s="5"/>
      <c r="C836" s="5"/>
      <c r="D836" s="5"/>
      <c r="E836" s="13"/>
      <c r="F836" s="5"/>
      <c r="G836" s="7"/>
      <c r="H836" s="10"/>
      <c r="I836" s="7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x14ac:dyDescent="0.25">
      <c r="A837" s="5"/>
      <c r="B837" s="5"/>
      <c r="C837" s="5"/>
      <c r="D837" s="5"/>
      <c r="E837" s="13"/>
      <c r="F837" s="5"/>
      <c r="G837" s="7"/>
      <c r="H837" s="10"/>
      <c r="I837" s="7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x14ac:dyDescent="0.25">
      <c r="A838" s="5"/>
      <c r="B838" s="5"/>
      <c r="C838" s="5"/>
      <c r="D838" s="5"/>
      <c r="E838" s="13"/>
      <c r="F838" s="5"/>
      <c r="G838" s="7"/>
      <c r="H838" s="10"/>
      <c r="I838" s="7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x14ac:dyDescent="0.25">
      <c r="A839" s="5"/>
      <c r="B839" s="5"/>
      <c r="C839" s="5"/>
      <c r="D839" s="5"/>
      <c r="E839" s="13"/>
      <c r="F839" s="5"/>
      <c r="G839" s="7"/>
      <c r="H839" s="10"/>
      <c r="I839" s="7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x14ac:dyDescent="0.25">
      <c r="A840" s="5"/>
      <c r="B840" s="5"/>
      <c r="C840" s="5"/>
      <c r="D840" s="5"/>
      <c r="E840" s="13"/>
      <c r="F840" s="5"/>
      <c r="G840" s="7"/>
      <c r="H840" s="10"/>
      <c r="I840" s="7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x14ac:dyDescent="0.25">
      <c r="A841" s="5"/>
      <c r="B841" s="5"/>
      <c r="C841" s="5"/>
      <c r="D841" s="5"/>
      <c r="E841" s="13"/>
      <c r="F841" s="5"/>
      <c r="G841" s="7"/>
      <c r="H841" s="10"/>
      <c r="I841" s="7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x14ac:dyDescent="0.25">
      <c r="A842" s="5"/>
      <c r="B842" s="5"/>
      <c r="C842" s="5"/>
      <c r="D842" s="5"/>
      <c r="E842" s="13"/>
      <c r="F842" s="5"/>
      <c r="G842" s="7"/>
      <c r="H842" s="10"/>
      <c r="I842" s="7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x14ac:dyDescent="0.25">
      <c r="A843" s="5"/>
      <c r="B843" s="5"/>
      <c r="C843" s="5"/>
      <c r="D843" s="5"/>
      <c r="E843" s="13"/>
      <c r="F843" s="5"/>
      <c r="G843" s="7"/>
      <c r="H843" s="10"/>
      <c r="I843" s="7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x14ac:dyDescent="0.25">
      <c r="A844" s="5"/>
      <c r="B844" s="5"/>
      <c r="C844" s="5"/>
      <c r="D844" s="5"/>
      <c r="E844" s="13"/>
      <c r="F844" s="5"/>
      <c r="G844" s="7"/>
      <c r="H844" s="10"/>
      <c r="I844" s="7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x14ac:dyDescent="0.25">
      <c r="A845" s="5"/>
      <c r="B845" s="5"/>
      <c r="C845" s="5"/>
      <c r="D845" s="5"/>
      <c r="E845" s="13"/>
      <c r="F845" s="5"/>
      <c r="G845" s="7"/>
      <c r="H845" s="10"/>
      <c r="I845" s="7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x14ac:dyDescent="0.25">
      <c r="A846" s="5"/>
      <c r="B846" s="5"/>
      <c r="C846" s="5"/>
      <c r="D846" s="5"/>
      <c r="E846" s="13"/>
      <c r="F846" s="5"/>
      <c r="G846" s="7"/>
      <c r="H846" s="10"/>
      <c r="I846" s="7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x14ac:dyDescent="0.25">
      <c r="A847" s="5"/>
      <c r="B847" s="5"/>
      <c r="C847" s="5"/>
      <c r="D847" s="5"/>
      <c r="E847" s="13"/>
      <c r="F847" s="5"/>
      <c r="G847" s="7"/>
      <c r="H847" s="10"/>
      <c r="I847" s="7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x14ac:dyDescent="0.25">
      <c r="A848" s="5"/>
      <c r="B848" s="5"/>
      <c r="C848" s="5"/>
      <c r="D848" s="5"/>
      <c r="E848" s="13"/>
      <c r="F848" s="5"/>
      <c r="G848" s="7"/>
      <c r="H848" s="10"/>
      <c r="I848" s="7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x14ac:dyDescent="0.25">
      <c r="A849" s="5"/>
      <c r="B849" s="5"/>
      <c r="C849" s="5"/>
      <c r="D849" s="5"/>
      <c r="E849" s="13"/>
      <c r="F849" s="5"/>
      <c r="G849" s="7"/>
      <c r="H849" s="10"/>
      <c r="I849" s="7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x14ac:dyDescent="0.25">
      <c r="A850" s="5"/>
      <c r="B850" s="5"/>
      <c r="C850" s="5"/>
      <c r="D850" s="5"/>
      <c r="E850" s="13"/>
      <c r="F850" s="5"/>
      <c r="G850" s="7"/>
      <c r="H850" s="10"/>
      <c r="I850" s="7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x14ac:dyDescent="0.25">
      <c r="A851" s="5"/>
      <c r="B851" s="5"/>
      <c r="C851" s="5"/>
      <c r="D851" s="5"/>
      <c r="E851" s="13"/>
      <c r="F851" s="5"/>
      <c r="G851" s="7"/>
      <c r="H851" s="10"/>
      <c r="I851" s="7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x14ac:dyDescent="0.25">
      <c r="A852" s="5"/>
      <c r="B852" s="5"/>
      <c r="C852" s="5"/>
      <c r="D852" s="5"/>
      <c r="E852" s="13"/>
      <c r="F852" s="5"/>
      <c r="G852" s="7"/>
      <c r="H852" s="10"/>
      <c r="I852" s="7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x14ac:dyDescent="0.25">
      <c r="A853" s="5"/>
      <c r="B853" s="5"/>
      <c r="C853" s="5"/>
      <c r="D853" s="5"/>
      <c r="E853" s="13"/>
      <c r="F853" s="5"/>
      <c r="G853" s="7"/>
      <c r="H853" s="10"/>
      <c r="I853" s="7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x14ac:dyDescent="0.25">
      <c r="A854" s="5"/>
      <c r="B854" s="5"/>
      <c r="C854" s="5"/>
      <c r="D854" s="5"/>
      <c r="E854" s="13"/>
      <c r="F854" s="5"/>
      <c r="G854" s="7"/>
      <c r="H854" s="10"/>
      <c r="I854" s="7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x14ac:dyDescent="0.25">
      <c r="A855" s="5"/>
      <c r="B855" s="5"/>
      <c r="C855" s="5"/>
      <c r="D855" s="5"/>
      <c r="E855" s="13"/>
      <c r="F855" s="5"/>
      <c r="G855" s="7"/>
      <c r="H855" s="10"/>
      <c r="I855" s="7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x14ac:dyDescent="0.25">
      <c r="A856" s="5"/>
      <c r="B856" s="5"/>
      <c r="C856" s="5"/>
      <c r="D856" s="5"/>
      <c r="E856" s="13"/>
      <c r="F856" s="5"/>
      <c r="G856" s="7"/>
      <c r="H856" s="10"/>
      <c r="I856" s="7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x14ac:dyDescent="0.25">
      <c r="A857" s="5"/>
      <c r="B857" s="5"/>
      <c r="C857" s="5"/>
      <c r="D857" s="5"/>
      <c r="E857" s="13"/>
      <c r="F857" s="5"/>
      <c r="G857" s="7"/>
      <c r="H857" s="10"/>
      <c r="I857" s="7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x14ac:dyDescent="0.25">
      <c r="A858" s="5"/>
      <c r="B858" s="5"/>
      <c r="C858" s="5"/>
      <c r="D858" s="5"/>
      <c r="E858" s="13"/>
      <c r="F858" s="5"/>
      <c r="G858" s="7"/>
      <c r="H858" s="10"/>
      <c r="I858" s="7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x14ac:dyDescent="0.25">
      <c r="A859" s="5"/>
      <c r="B859" s="5"/>
      <c r="C859" s="5"/>
      <c r="D859" s="5"/>
      <c r="E859" s="13"/>
      <c r="F859" s="5"/>
      <c r="G859" s="7"/>
      <c r="H859" s="10"/>
      <c r="I859" s="7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x14ac:dyDescent="0.25">
      <c r="A860" s="5"/>
      <c r="B860" s="5"/>
      <c r="C860" s="5"/>
      <c r="D860" s="5"/>
      <c r="E860" s="13"/>
      <c r="F860" s="5"/>
      <c r="G860" s="7"/>
      <c r="H860" s="10"/>
      <c r="I860" s="7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x14ac:dyDescent="0.25">
      <c r="A861" s="5"/>
      <c r="B861" s="5"/>
      <c r="C861" s="5"/>
      <c r="D861" s="5"/>
      <c r="E861" s="13"/>
      <c r="F861" s="5"/>
      <c r="G861" s="7"/>
      <c r="H861" s="10"/>
      <c r="I861" s="7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x14ac:dyDescent="0.25">
      <c r="A862" s="5"/>
      <c r="B862" s="5"/>
      <c r="C862" s="5"/>
      <c r="D862" s="5"/>
      <c r="E862" s="13"/>
      <c r="F862" s="5"/>
      <c r="G862" s="7"/>
      <c r="H862" s="10"/>
      <c r="I862" s="7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x14ac:dyDescent="0.25">
      <c r="A863" s="5"/>
      <c r="B863" s="5"/>
      <c r="C863" s="5"/>
      <c r="D863" s="5"/>
      <c r="E863" s="13"/>
      <c r="F863" s="5"/>
      <c r="G863" s="7"/>
      <c r="H863" s="10"/>
      <c r="I863" s="7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x14ac:dyDescent="0.25">
      <c r="A864" s="5"/>
      <c r="B864" s="5"/>
      <c r="C864" s="5"/>
      <c r="D864" s="5"/>
      <c r="E864" s="13"/>
      <c r="F864" s="5"/>
      <c r="G864" s="7"/>
      <c r="H864" s="10"/>
      <c r="I864" s="7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x14ac:dyDescent="0.25">
      <c r="A865" s="5"/>
      <c r="B865" s="5"/>
      <c r="C865" s="5"/>
      <c r="D865" s="5"/>
      <c r="E865" s="13"/>
      <c r="F865" s="5"/>
      <c r="G865" s="7"/>
      <c r="H865" s="10"/>
      <c r="I865" s="7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x14ac:dyDescent="0.25">
      <c r="A866" s="5"/>
      <c r="B866" s="5"/>
      <c r="C866" s="5"/>
      <c r="D866" s="5"/>
      <c r="E866" s="13"/>
      <c r="F866" s="5"/>
      <c r="G866" s="7"/>
      <c r="H866" s="10"/>
      <c r="I866" s="7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x14ac:dyDescent="0.25">
      <c r="A867" s="5"/>
      <c r="B867" s="5"/>
      <c r="C867" s="5"/>
      <c r="D867" s="5"/>
      <c r="E867" s="13"/>
      <c r="F867" s="5"/>
      <c r="G867" s="7"/>
      <c r="H867" s="10"/>
      <c r="I867" s="7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x14ac:dyDescent="0.25">
      <c r="A868" s="5"/>
      <c r="B868" s="5"/>
      <c r="C868" s="5"/>
      <c r="D868" s="5"/>
      <c r="E868" s="13"/>
      <c r="F868" s="5"/>
      <c r="G868" s="7"/>
      <c r="H868" s="10"/>
      <c r="I868" s="7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x14ac:dyDescent="0.25">
      <c r="A869" s="5"/>
      <c r="B869" s="5"/>
      <c r="C869" s="5"/>
      <c r="D869" s="5"/>
      <c r="E869" s="13"/>
      <c r="F869" s="5"/>
      <c r="G869" s="7"/>
      <c r="H869" s="10"/>
      <c r="I869" s="7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x14ac:dyDescent="0.25">
      <c r="A870" s="5"/>
      <c r="B870" s="5"/>
      <c r="C870" s="5"/>
      <c r="D870" s="5"/>
      <c r="E870" s="13"/>
      <c r="F870" s="5"/>
      <c r="G870" s="7"/>
      <c r="H870" s="10"/>
      <c r="I870" s="7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x14ac:dyDescent="0.25">
      <c r="A871" s="5"/>
      <c r="B871" s="5"/>
      <c r="C871" s="5"/>
      <c r="D871" s="5"/>
      <c r="E871" s="13"/>
      <c r="F871" s="5"/>
      <c r="G871" s="7"/>
      <c r="H871" s="10"/>
      <c r="I871" s="7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x14ac:dyDescent="0.25">
      <c r="A872" s="5"/>
      <c r="B872" s="5"/>
      <c r="C872" s="5"/>
      <c r="D872" s="5"/>
      <c r="E872" s="13"/>
      <c r="F872" s="5"/>
      <c r="G872" s="7"/>
      <c r="H872" s="10"/>
      <c r="I872" s="7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x14ac:dyDescent="0.25">
      <c r="A873" s="5"/>
      <c r="B873" s="5"/>
      <c r="C873" s="5"/>
      <c r="D873" s="5"/>
      <c r="E873" s="13"/>
      <c r="F873" s="5"/>
      <c r="G873" s="7"/>
      <c r="H873" s="10"/>
      <c r="I873" s="7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x14ac:dyDescent="0.25">
      <c r="A874" s="5"/>
      <c r="B874" s="5"/>
      <c r="C874" s="5"/>
      <c r="D874" s="5"/>
      <c r="E874" s="13"/>
      <c r="F874" s="5"/>
      <c r="G874" s="7"/>
      <c r="H874" s="10"/>
      <c r="I874" s="7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x14ac:dyDescent="0.25">
      <c r="A875" s="5"/>
      <c r="B875" s="5"/>
      <c r="C875" s="5"/>
      <c r="D875" s="5"/>
      <c r="E875" s="13"/>
      <c r="F875" s="5"/>
      <c r="G875" s="7"/>
      <c r="H875" s="10"/>
      <c r="I875" s="7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x14ac:dyDescent="0.25">
      <c r="A876" s="5"/>
      <c r="B876" s="5"/>
      <c r="C876" s="5"/>
      <c r="D876" s="5"/>
      <c r="E876" s="13"/>
      <c r="F876" s="5"/>
      <c r="G876" s="7"/>
      <c r="H876" s="10"/>
      <c r="I876" s="7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x14ac:dyDescent="0.25">
      <c r="A877" s="5"/>
      <c r="B877" s="5"/>
      <c r="C877" s="5"/>
      <c r="D877" s="5"/>
      <c r="E877" s="13"/>
      <c r="F877" s="5"/>
      <c r="G877" s="7"/>
      <c r="H877" s="10"/>
      <c r="I877" s="7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x14ac:dyDescent="0.25">
      <c r="A878" s="5"/>
      <c r="B878" s="5"/>
      <c r="C878" s="5"/>
      <c r="D878" s="5"/>
      <c r="E878" s="13"/>
      <c r="F878" s="5"/>
      <c r="G878" s="7"/>
      <c r="H878" s="10"/>
      <c r="I878" s="7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x14ac:dyDescent="0.25">
      <c r="A879" s="5"/>
      <c r="B879" s="5"/>
      <c r="C879" s="5"/>
      <c r="D879" s="5"/>
      <c r="E879" s="13"/>
      <c r="F879" s="5"/>
      <c r="G879" s="7"/>
      <c r="H879" s="10"/>
      <c r="I879" s="7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x14ac:dyDescent="0.25">
      <c r="A880" s="5"/>
      <c r="B880" s="5"/>
      <c r="C880" s="5"/>
      <c r="D880" s="5"/>
      <c r="E880" s="13"/>
      <c r="F880" s="5"/>
      <c r="G880" s="7"/>
      <c r="H880" s="10"/>
      <c r="I880" s="7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x14ac:dyDescent="0.25">
      <c r="A881" s="5"/>
      <c r="B881" s="5"/>
      <c r="C881" s="5"/>
      <c r="D881" s="5"/>
      <c r="E881" s="13"/>
      <c r="F881" s="5"/>
      <c r="G881" s="7"/>
      <c r="H881" s="10"/>
      <c r="I881" s="7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x14ac:dyDescent="0.25">
      <c r="A882" s="5"/>
      <c r="B882" s="5"/>
      <c r="C882" s="5"/>
      <c r="D882" s="5"/>
      <c r="E882" s="13"/>
      <c r="F882" s="5"/>
      <c r="G882" s="7"/>
      <c r="H882" s="10"/>
      <c r="I882" s="7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x14ac:dyDescent="0.25">
      <c r="A883" s="5"/>
      <c r="B883" s="5"/>
      <c r="C883" s="5"/>
      <c r="D883" s="5"/>
      <c r="E883" s="13"/>
      <c r="F883" s="5"/>
      <c r="G883" s="7"/>
      <c r="H883" s="10"/>
      <c r="I883" s="7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x14ac:dyDescent="0.25">
      <c r="A884" s="5"/>
      <c r="B884" s="5"/>
      <c r="C884" s="5"/>
      <c r="D884" s="5"/>
      <c r="E884" s="13"/>
      <c r="F884" s="5"/>
      <c r="G884" s="7"/>
      <c r="H884" s="10"/>
      <c r="I884" s="7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x14ac:dyDescent="0.25">
      <c r="A885" s="5"/>
      <c r="B885" s="5"/>
      <c r="C885" s="5"/>
      <c r="D885" s="5"/>
      <c r="E885" s="13"/>
      <c r="F885" s="5"/>
      <c r="G885" s="7"/>
      <c r="H885" s="10"/>
      <c r="I885" s="7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x14ac:dyDescent="0.25">
      <c r="A886" s="5"/>
      <c r="B886" s="5"/>
      <c r="C886" s="5"/>
      <c r="D886" s="5"/>
      <c r="E886" s="13"/>
      <c r="F886" s="5"/>
      <c r="G886" s="7"/>
      <c r="H886" s="10"/>
      <c r="I886" s="7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x14ac:dyDescent="0.25">
      <c r="A887" s="5"/>
      <c r="B887" s="5"/>
      <c r="C887" s="5"/>
      <c r="D887" s="5"/>
      <c r="E887" s="13"/>
      <c r="F887" s="5"/>
      <c r="G887" s="7"/>
      <c r="H887" s="10"/>
      <c r="I887" s="7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x14ac:dyDescent="0.25">
      <c r="A888" s="5"/>
      <c r="B888" s="5"/>
      <c r="C888" s="5"/>
      <c r="D888" s="5"/>
      <c r="E888" s="13"/>
      <c r="F888" s="5"/>
      <c r="G888" s="7"/>
      <c r="H888" s="10"/>
      <c r="I888" s="7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x14ac:dyDescent="0.25">
      <c r="A889" s="5"/>
      <c r="B889" s="5"/>
      <c r="C889" s="5"/>
      <c r="D889" s="5"/>
      <c r="E889" s="13"/>
      <c r="F889" s="5"/>
      <c r="G889" s="7"/>
      <c r="H889" s="10"/>
      <c r="I889" s="7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x14ac:dyDescent="0.25">
      <c r="A890" s="5"/>
      <c r="B890" s="5"/>
      <c r="C890" s="5"/>
      <c r="D890" s="5"/>
      <c r="E890" s="13"/>
      <c r="F890" s="5"/>
      <c r="G890" s="7"/>
      <c r="H890" s="10"/>
      <c r="I890" s="7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x14ac:dyDescent="0.25">
      <c r="A891" s="5"/>
      <c r="B891" s="5"/>
      <c r="C891" s="5"/>
      <c r="D891" s="5"/>
      <c r="E891" s="13"/>
      <c r="F891" s="5"/>
      <c r="G891" s="7"/>
      <c r="H891" s="10"/>
      <c r="I891" s="7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x14ac:dyDescent="0.25">
      <c r="A892" s="5"/>
      <c r="B892" s="5"/>
      <c r="C892" s="5"/>
      <c r="D892" s="5"/>
      <c r="E892" s="13"/>
      <c r="F892" s="5"/>
      <c r="G892" s="7"/>
      <c r="H892" s="10"/>
      <c r="I892" s="7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x14ac:dyDescent="0.25">
      <c r="A893" s="5"/>
      <c r="B893" s="5"/>
      <c r="C893" s="5"/>
      <c r="D893" s="5"/>
      <c r="E893" s="13"/>
      <c r="F893" s="5"/>
      <c r="G893" s="7"/>
      <c r="H893" s="10"/>
      <c r="I893" s="7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x14ac:dyDescent="0.25">
      <c r="A894" s="5"/>
      <c r="B894" s="5"/>
      <c r="C894" s="5"/>
      <c r="D894" s="5"/>
      <c r="E894" s="13"/>
      <c r="F894" s="5"/>
      <c r="G894" s="7"/>
      <c r="H894" s="10"/>
      <c r="I894" s="7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x14ac:dyDescent="0.25">
      <c r="A895" s="5"/>
      <c r="B895" s="5"/>
      <c r="C895" s="5"/>
      <c r="D895" s="5"/>
      <c r="E895" s="13"/>
      <c r="F895" s="5"/>
      <c r="G895" s="7"/>
      <c r="H895" s="10"/>
      <c r="I895" s="7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x14ac:dyDescent="0.25">
      <c r="A896" s="5"/>
      <c r="B896" s="5"/>
      <c r="C896" s="5"/>
      <c r="D896" s="5"/>
      <c r="E896" s="13"/>
      <c r="F896" s="5"/>
      <c r="G896" s="7"/>
      <c r="H896" s="10"/>
      <c r="I896" s="7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x14ac:dyDescent="0.25">
      <c r="A897" s="5"/>
      <c r="B897" s="5"/>
      <c r="C897" s="5"/>
      <c r="D897" s="5"/>
      <c r="E897" s="13"/>
      <c r="F897" s="5"/>
      <c r="G897" s="7"/>
      <c r="H897" s="10"/>
      <c r="I897" s="7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x14ac:dyDescent="0.25">
      <c r="A898" s="5"/>
      <c r="B898" s="5"/>
      <c r="C898" s="5"/>
      <c r="D898" s="5"/>
      <c r="E898" s="13"/>
      <c r="F898" s="5"/>
      <c r="G898" s="7"/>
      <c r="H898" s="10"/>
      <c r="I898" s="7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x14ac:dyDescent="0.25">
      <c r="A899" s="5"/>
      <c r="B899" s="5"/>
      <c r="C899" s="5"/>
      <c r="D899" s="5"/>
      <c r="E899" s="13"/>
      <c r="F899" s="5"/>
      <c r="G899" s="7"/>
      <c r="H899" s="10"/>
      <c r="I899" s="7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x14ac:dyDescent="0.25">
      <c r="A900" s="5"/>
      <c r="B900" s="5"/>
      <c r="C900" s="5"/>
      <c r="D900" s="5"/>
      <c r="E900" s="13"/>
      <c r="F900" s="5"/>
      <c r="G900" s="7"/>
      <c r="H900" s="10"/>
      <c r="I900" s="7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x14ac:dyDescent="0.25">
      <c r="A901" s="5"/>
      <c r="B901" s="5"/>
      <c r="C901" s="5"/>
      <c r="D901" s="5"/>
      <c r="E901" s="13"/>
      <c r="F901" s="5"/>
      <c r="G901" s="7"/>
      <c r="H901" s="10"/>
      <c r="I901" s="7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x14ac:dyDescent="0.25">
      <c r="A902" s="5"/>
      <c r="B902" s="5"/>
      <c r="C902" s="5"/>
      <c r="D902" s="5"/>
      <c r="E902" s="13"/>
      <c r="F902" s="5"/>
      <c r="G902" s="7"/>
      <c r="H902" s="10"/>
      <c r="I902" s="7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x14ac:dyDescent="0.25">
      <c r="A903" s="5"/>
      <c r="B903" s="5"/>
      <c r="C903" s="5"/>
      <c r="D903" s="5"/>
      <c r="E903" s="13"/>
      <c r="F903" s="5"/>
      <c r="G903" s="7"/>
      <c r="H903" s="10"/>
      <c r="I903" s="7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x14ac:dyDescent="0.25">
      <c r="A904" s="5"/>
      <c r="B904" s="5"/>
      <c r="C904" s="5"/>
      <c r="D904" s="5"/>
      <c r="E904" s="13"/>
      <c r="F904" s="5"/>
      <c r="G904" s="7"/>
      <c r="H904" s="10"/>
      <c r="I904" s="7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x14ac:dyDescent="0.25">
      <c r="A905" s="5"/>
      <c r="B905" s="5"/>
      <c r="C905" s="5"/>
      <c r="D905" s="5"/>
      <c r="E905" s="13"/>
      <c r="F905" s="5"/>
      <c r="G905" s="7"/>
      <c r="H905" s="10"/>
      <c r="I905" s="7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x14ac:dyDescent="0.25">
      <c r="A906" s="5"/>
      <c r="B906" s="5"/>
      <c r="C906" s="5"/>
      <c r="D906" s="5"/>
      <c r="E906" s="13"/>
      <c r="F906" s="5"/>
      <c r="G906" s="7"/>
      <c r="H906" s="10"/>
      <c r="I906" s="7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x14ac:dyDescent="0.25">
      <c r="A907" s="5"/>
      <c r="B907" s="5"/>
      <c r="C907" s="5"/>
      <c r="D907" s="5"/>
      <c r="E907" s="13"/>
      <c r="F907" s="5"/>
      <c r="G907" s="7"/>
      <c r="H907" s="10"/>
      <c r="I907" s="7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x14ac:dyDescent="0.25">
      <c r="A908" s="5"/>
      <c r="B908" s="5"/>
      <c r="C908" s="5"/>
      <c r="D908" s="5"/>
      <c r="E908" s="13"/>
      <c r="F908" s="5"/>
      <c r="G908" s="7"/>
      <c r="H908" s="10"/>
      <c r="I908" s="7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x14ac:dyDescent="0.25">
      <c r="A909" s="5"/>
      <c r="B909" s="5"/>
      <c r="C909" s="5"/>
      <c r="D909" s="5"/>
      <c r="E909" s="13"/>
      <c r="F909" s="5"/>
      <c r="G909" s="7"/>
      <c r="H909" s="10"/>
      <c r="I909" s="7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x14ac:dyDescent="0.25">
      <c r="A910" s="5"/>
      <c r="B910" s="5"/>
      <c r="C910" s="5"/>
      <c r="D910" s="5"/>
      <c r="E910" s="13"/>
      <c r="F910" s="5"/>
      <c r="G910" s="7"/>
      <c r="H910" s="10"/>
      <c r="I910" s="7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x14ac:dyDescent="0.25">
      <c r="A911" s="5"/>
      <c r="B911" s="5"/>
      <c r="C911" s="5"/>
      <c r="D911" s="5"/>
      <c r="E911" s="13"/>
      <c r="F911" s="5"/>
      <c r="G911" s="7"/>
      <c r="H911" s="10"/>
      <c r="I911" s="7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x14ac:dyDescent="0.25">
      <c r="A912" s="5"/>
      <c r="B912" s="5"/>
      <c r="C912" s="5"/>
      <c r="D912" s="5"/>
      <c r="E912" s="13"/>
      <c r="F912" s="5"/>
      <c r="G912" s="7"/>
      <c r="H912" s="10"/>
      <c r="I912" s="7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x14ac:dyDescent="0.25">
      <c r="A913" s="5"/>
      <c r="B913" s="5"/>
      <c r="C913" s="5"/>
      <c r="D913" s="5"/>
      <c r="E913" s="13"/>
      <c r="F913" s="5"/>
      <c r="G913" s="7"/>
      <c r="H913" s="10"/>
      <c r="I913" s="7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x14ac:dyDescent="0.25">
      <c r="A914" s="5"/>
      <c r="B914" s="5"/>
      <c r="C914" s="5"/>
      <c r="D914" s="5"/>
      <c r="E914" s="13"/>
      <c r="F914" s="5"/>
      <c r="G914" s="7"/>
      <c r="H914" s="10"/>
      <c r="I914" s="7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x14ac:dyDescent="0.25">
      <c r="A915" s="5"/>
      <c r="B915" s="5"/>
      <c r="C915" s="5"/>
      <c r="D915" s="5"/>
      <c r="E915" s="13"/>
      <c r="F915" s="5"/>
      <c r="G915" s="7"/>
      <c r="H915" s="10"/>
      <c r="I915" s="7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x14ac:dyDescent="0.25">
      <c r="A916" s="5"/>
      <c r="B916" s="5"/>
      <c r="C916" s="5"/>
      <c r="D916" s="5"/>
      <c r="E916" s="13"/>
      <c r="F916" s="5"/>
      <c r="G916" s="7"/>
      <c r="H916" s="10"/>
      <c r="I916" s="7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x14ac:dyDescent="0.25">
      <c r="A917" s="5"/>
      <c r="B917" s="5"/>
      <c r="C917" s="5"/>
      <c r="D917" s="5"/>
      <c r="E917" s="13"/>
      <c r="F917" s="5"/>
      <c r="G917" s="7"/>
      <c r="H917" s="10"/>
      <c r="I917" s="7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x14ac:dyDescent="0.25">
      <c r="A918" s="5"/>
      <c r="B918" s="5"/>
      <c r="C918" s="5"/>
      <c r="D918" s="5"/>
      <c r="E918" s="13"/>
      <c r="F918" s="5"/>
      <c r="G918" s="7"/>
      <c r="H918" s="10"/>
      <c r="I918" s="7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x14ac:dyDescent="0.25">
      <c r="A919" s="5"/>
      <c r="B919" s="5"/>
      <c r="C919" s="5"/>
      <c r="D919" s="5"/>
      <c r="E919" s="13"/>
      <c r="F919" s="5"/>
      <c r="G919" s="7"/>
      <c r="H919" s="10"/>
      <c r="I919" s="7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x14ac:dyDescent="0.25">
      <c r="A920" s="5"/>
      <c r="B920" s="5"/>
      <c r="C920" s="5"/>
      <c r="D920" s="5"/>
      <c r="E920" s="13"/>
      <c r="F920" s="5"/>
      <c r="G920" s="7"/>
      <c r="H920" s="10"/>
      <c r="I920" s="7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x14ac:dyDescent="0.25">
      <c r="A921" s="5"/>
      <c r="B921" s="5"/>
      <c r="C921" s="5"/>
      <c r="D921" s="5"/>
      <c r="E921" s="13"/>
      <c r="F921" s="5"/>
      <c r="G921" s="7"/>
      <c r="H921" s="10"/>
      <c r="I921" s="7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x14ac:dyDescent="0.25">
      <c r="A922" s="5"/>
      <c r="B922" s="5"/>
      <c r="C922" s="5"/>
      <c r="D922" s="5"/>
      <c r="E922" s="13"/>
      <c r="F922" s="5"/>
      <c r="G922" s="7"/>
      <c r="H922" s="10"/>
      <c r="I922" s="7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x14ac:dyDescent="0.25">
      <c r="A923" s="5"/>
      <c r="B923" s="5"/>
      <c r="C923" s="5"/>
      <c r="D923" s="5"/>
      <c r="E923" s="13"/>
      <c r="F923" s="5"/>
      <c r="G923" s="7"/>
      <c r="H923" s="10"/>
      <c r="I923" s="7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x14ac:dyDescent="0.25">
      <c r="A924" s="5"/>
      <c r="B924" s="5"/>
      <c r="C924" s="5"/>
      <c r="D924" s="5"/>
      <c r="E924" s="13"/>
      <c r="F924" s="5"/>
      <c r="G924" s="7"/>
      <c r="H924" s="10"/>
      <c r="I924" s="7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x14ac:dyDescent="0.25">
      <c r="A925" s="5"/>
      <c r="B925" s="5"/>
      <c r="C925" s="5"/>
      <c r="D925" s="5"/>
      <c r="E925" s="13"/>
      <c r="F925" s="5"/>
      <c r="G925" s="7"/>
      <c r="H925" s="10"/>
      <c r="I925" s="7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x14ac:dyDescent="0.25">
      <c r="A926" s="5"/>
      <c r="B926" s="5"/>
      <c r="C926" s="5"/>
      <c r="D926" s="5"/>
      <c r="E926" s="13"/>
      <c r="F926" s="5"/>
      <c r="G926" s="7"/>
      <c r="H926" s="10"/>
      <c r="I926" s="7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x14ac:dyDescent="0.25">
      <c r="A927" s="5"/>
      <c r="B927" s="5"/>
      <c r="C927" s="5"/>
      <c r="D927" s="5"/>
      <c r="E927" s="13"/>
      <c r="F927" s="5"/>
      <c r="G927" s="7"/>
      <c r="H927" s="10"/>
      <c r="I927" s="7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x14ac:dyDescent="0.25">
      <c r="A928" s="5"/>
      <c r="B928" s="5"/>
      <c r="C928" s="5"/>
      <c r="D928" s="5"/>
      <c r="E928" s="13"/>
      <c r="F928" s="5"/>
      <c r="G928" s="7"/>
      <c r="H928" s="10"/>
      <c r="I928" s="7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x14ac:dyDescent="0.25">
      <c r="A929" s="5"/>
      <c r="B929" s="5"/>
      <c r="C929" s="5"/>
      <c r="D929" s="5"/>
      <c r="E929" s="13"/>
      <c r="F929" s="5"/>
      <c r="G929" s="7"/>
      <c r="H929" s="10"/>
      <c r="I929" s="7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x14ac:dyDescent="0.25">
      <c r="A930" s="5"/>
      <c r="B930" s="5"/>
      <c r="C930" s="5"/>
      <c r="D930" s="5"/>
      <c r="E930" s="13"/>
      <c r="F930" s="5"/>
      <c r="G930" s="7"/>
      <c r="H930" s="10"/>
      <c r="I930" s="7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x14ac:dyDescent="0.25">
      <c r="A931" s="5"/>
      <c r="B931" s="5"/>
      <c r="C931" s="5"/>
      <c r="D931" s="5"/>
      <c r="E931" s="13"/>
      <c r="F931" s="5"/>
      <c r="G931" s="7"/>
      <c r="H931" s="10"/>
      <c r="I931" s="7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x14ac:dyDescent="0.25">
      <c r="A932" s="5"/>
      <c r="B932" s="5"/>
      <c r="C932" s="5"/>
      <c r="D932" s="5"/>
      <c r="E932" s="13"/>
      <c r="F932" s="5"/>
      <c r="G932" s="7"/>
      <c r="H932" s="10"/>
      <c r="I932" s="7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x14ac:dyDescent="0.25">
      <c r="A933" s="5"/>
      <c r="B933" s="5"/>
      <c r="C933" s="5"/>
      <c r="D933" s="5"/>
      <c r="E933" s="13"/>
      <c r="F933" s="5"/>
      <c r="G933" s="7"/>
      <c r="H933" s="10"/>
      <c r="I933" s="7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x14ac:dyDescent="0.25">
      <c r="A934" s="5"/>
      <c r="B934" s="5"/>
      <c r="C934" s="5"/>
      <c r="D934" s="5"/>
      <c r="E934" s="13"/>
      <c r="F934" s="5"/>
      <c r="G934" s="7"/>
      <c r="H934" s="10"/>
      <c r="I934" s="7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x14ac:dyDescent="0.25">
      <c r="A935" s="5"/>
      <c r="B935" s="5"/>
      <c r="C935" s="5"/>
      <c r="D935" s="5"/>
      <c r="E935" s="13"/>
      <c r="F935" s="5"/>
      <c r="G935" s="7"/>
      <c r="H935" s="10"/>
      <c r="I935" s="7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x14ac:dyDescent="0.25">
      <c r="A936" s="5"/>
      <c r="B936" s="5"/>
      <c r="C936" s="5"/>
      <c r="D936" s="5"/>
      <c r="E936" s="13"/>
      <c r="F936" s="5"/>
      <c r="G936" s="7"/>
      <c r="H936" s="10"/>
      <c r="I936" s="7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x14ac:dyDescent="0.25">
      <c r="A937" s="5"/>
      <c r="B937" s="5"/>
      <c r="C937" s="5"/>
      <c r="D937" s="5"/>
      <c r="E937" s="13"/>
      <c r="F937" s="5"/>
      <c r="G937" s="7"/>
      <c r="H937" s="10"/>
      <c r="I937" s="7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x14ac:dyDescent="0.25">
      <c r="A938" s="5"/>
      <c r="B938" s="5"/>
      <c r="C938" s="5"/>
      <c r="D938" s="5"/>
      <c r="E938" s="13"/>
      <c r="F938" s="5"/>
      <c r="G938" s="7"/>
      <c r="H938" s="10"/>
      <c r="I938" s="7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x14ac:dyDescent="0.25">
      <c r="A939" s="5"/>
      <c r="B939" s="5"/>
      <c r="C939" s="5"/>
      <c r="D939" s="5"/>
      <c r="E939" s="13"/>
      <c r="F939" s="5"/>
      <c r="G939" s="7"/>
      <c r="H939" s="10"/>
      <c r="I939" s="7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x14ac:dyDescent="0.25">
      <c r="A940" s="5"/>
      <c r="B940" s="5"/>
      <c r="C940" s="5"/>
      <c r="D940" s="5"/>
      <c r="E940" s="13"/>
      <c r="F940" s="5"/>
      <c r="G940" s="7"/>
      <c r="H940" s="10"/>
      <c r="I940" s="7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x14ac:dyDescent="0.25">
      <c r="A941" s="5"/>
      <c r="B941" s="5"/>
      <c r="C941" s="5"/>
      <c r="D941" s="5"/>
      <c r="E941" s="13"/>
      <c r="F941" s="5"/>
      <c r="G941" s="7"/>
      <c r="H941" s="10"/>
      <c r="I941" s="7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x14ac:dyDescent="0.25">
      <c r="A942" s="5"/>
      <c r="B942" s="5"/>
      <c r="C942" s="5"/>
      <c r="D942" s="5"/>
      <c r="E942" s="13"/>
      <c r="F942" s="5"/>
      <c r="G942" s="7"/>
      <c r="H942" s="10"/>
      <c r="I942" s="7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x14ac:dyDescent="0.25">
      <c r="A943" s="5"/>
      <c r="B943" s="5"/>
      <c r="C943" s="5"/>
      <c r="D943" s="5"/>
      <c r="E943" s="13"/>
      <c r="F943" s="5"/>
      <c r="G943" s="7"/>
      <c r="H943" s="10"/>
      <c r="I943" s="7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x14ac:dyDescent="0.25">
      <c r="A944" s="5"/>
      <c r="B944" s="5"/>
      <c r="C944" s="5"/>
      <c r="D944" s="5"/>
      <c r="E944" s="13"/>
      <c r="F944" s="5"/>
      <c r="G944" s="7"/>
      <c r="H944" s="10"/>
      <c r="I944" s="7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x14ac:dyDescent="0.25">
      <c r="A945" s="5"/>
      <c r="B945" s="5"/>
      <c r="C945" s="5"/>
      <c r="D945" s="5"/>
      <c r="E945" s="13"/>
      <c r="F945" s="5"/>
      <c r="G945" s="7"/>
      <c r="H945" s="10"/>
      <c r="I945" s="7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x14ac:dyDescent="0.25">
      <c r="A946" s="5"/>
      <c r="B946" s="5"/>
      <c r="C946" s="5"/>
      <c r="D946" s="5"/>
      <c r="E946" s="13"/>
      <c r="F946" s="5"/>
      <c r="G946" s="7"/>
      <c r="H946" s="10"/>
      <c r="I946" s="7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x14ac:dyDescent="0.25">
      <c r="A947" s="5"/>
      <c r="B947" s="5"/>
      <c r="C947" s="5"/>
      <c r="D947" s="5"/>
      <c r="E947" s="13"/>
      <c r="F947" s="5"/>
      <c r="G947" s="7"/>
      <c r="H947" s="10"/>
      <c r="I947" s="7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x14ac:dyDescent="0.25">
      <c r="A948" s="5"/>
      <c r="B948" s="5"/>
      <c r="C948" s="5"/>
      <c r="D948" s="5"/>
      <c r="E948" s="13"/>
      <c r="F948" s="5"/>
      <c r="G948" s="7"/>
      <c r="H948" s="10"/>
      <c r="I948" s="7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x14ac:dyDescent="0.25">
      <c r="A949" s="5"/>
      <c r="B949" s="5"/>
      <c r="C949" s="5"/>
      <c r="D949" s="5"/>
      <c r="E949" s="13"/>
      <c r="F949" s="5"/>
      <c r="G949" s="7"/>
      <c r="H949" s="10"/>
      <c r="I949" s="7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x14ac:dyDescent="0.25">
      <c r="A950" s="5"/>
      <c r="B950" s="5"/>
      <c r="C950" s="5"/>
      <c r="D950" s="5"/>
      <c r="E950" s="13"/>
      <c r="F950" s="5"/>
      <c r="G950" s="7"/>
      <c r="H950" s="10"/>
      <c r="I950" s="7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x14ac:dyDescent="0.25">
      <c r="A951" s="5"/>
      <c r="B951" s="5"/>
      <c r="C951" s="5"/>
      <c r="D951" s="5"/>
      <c r="E951" s="13"/>
      <c r="F951" s="5"/>
      <c r="G951" s="7"/>
      <c r="H951" s="10"/>
      <c r="I951" s="7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x14ac:dyDescent="0.25">
      <c r="A952" s="5"/>
      <c r="B952" s="5"/>
      <c r="C952" s="5"/>
      <c r="D952" s="5"/>
      <c r="E952" s="13"/>
      <c r="F952" s="5"/>
      <c r="G952" s="7"/>
      <c r="H952" s="10"/>
      <c r="I952" s="7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x14ac:dyDescent="0.25">
      <c r="A953" s="5"/>
      <c r="B953" s="5"/>
      <c r="C953" s="5"/>
      <c r="D953" s="5"/>
      <c r="E953" s="13"/>
      <c r="F953" s="5"/>
      <c r="G953" s="7"/>
      <c r="H953" s="10"/>
      <c r="I953" s="7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x14ac:dyDescent="0.25">
      <c r="A954" s="5"/>
      <c r="B954" s="5"/>
      <c r="C954" s="5"/>
      <c r="D954" s="5"/>
      <c r="E954" s="13"/>
      <c r="F954" s="5"/>
      <c r="G954" s="7"/>
      <c r="H954" s="10"/>
      <c r="I954" s="7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x14ac:dyDescent="0.25">
      <c r="A955" s="5"/>
      <c r="B955" s="5"/>
      <c r="C955" s="5"/>
      <c r="D955" s="5"/>
      <c r="E955" s="13"/>
      <c r="F955" s="5"/>
      <c r="G955" s="7"/>
      <c r="H955" s="10"/>
      <c r="I955" s="7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x14ac:dyDescent="0.25">
      <c r="A956" s="5"/>
      <c r="B956" s="5"/>
      <c r="C956" s="5"/>
      <c r="D956" s="5"/>
      <c r="E956" s="13"/>
      <c r="F956" s="5"/>
      <c r="G956" s="7"/>
      <c r="H956" s="10"/>
      <c r="I956" s="7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x14ac:dyDescent="0.25">
      <c r="A957" s="5"/>
      <c r="B957" s="5"/>
      <c r="C957" s="5"/>
      <c r="D957" s="5"/>
      <c r="E957" s="13"/>
      <c r="F957" s="5"/>
      <c r="G957" s="7"/>
      <c r="H957" s="10"/>
      <c r="I957" s="7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x14ac:dyDescent="0.25">
      <c r="A958" s="5"/>
      <c r="B958" s="5"/>
      <c r="C958" s="5"/>
      <c r="D958" s="5"/>
      <c r="E958" s="13"/>
      <c r="F958" s="5"/>
      <c r="G958" s="7"/>
      <c r="H958" s="10"/>
      <c r="I958" s="7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x14ac:dyDescent="0.25">
      <c r="A959" s="5"/>
      <c r="B959" s="5"/>
      <c r="C959" s="5"/>
      <c r="D959" s="5"/>
      <c r="E959" s="13"/>
      <c r="F959" s="5"/>
      <c r="G959" s="7"/>
      <c r="H959" s="10"/>
      <c r="I959" s="7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x14ac:dyDescent="0.25">
      <c r="A960" s="5"/>
      <c r="B960" s="5"/>
      <c r="C960" s="5"/>
      <c r="D960" s="5"/>
      <c r="E960" s="13"/>
      <c r="F960" s="5"/>
      <c r="G960" s="7"/>
      <c r="H960" s="10"/>
      <c r="I960" s="7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x14ac:dyDescent="0.25">
      <c r="A961" s="5"/>
      <c r="B961" s="5"/>
      <c r="C961" s="5"/>
      <c r="D961" s="5"/>
      <c r="E961" s="13"/>
      <c r="F961" s="5"/>
      <c r="G961" s="7"/>
      <c r="H961" s="10"/>
      <c r="I961" s="7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x14ac:dyDescent="0.25">
      <c r="A962" s="5"/>
      <c r="B962" s="5"/>
      <c r="C962" s="5"/>
      <c r="D962" s="5"/>
      <c r="E962" s="13"/>
      <c r="F962" s="5"/>
      <c r="G962" s="7"/>
      <c r="H962" s="10"/>
      <c r="I962" s="7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x14ac:dyDescent="0.25">
      <c r="A963" s="5"/>
      <c r="B963" s="5"/>
      <c r="C963" s="5"/>
      <c r="D963" s="5"/>
      <c r="E963" s="13"/>
      <c r="F963" s="5"/>
      <c r="G963" s="7"/>
      <c r="H963" s="10"/>
      <c r="I963" s="7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x14ac:dyDescent="0.25">
      <c r="A964" s="5"/>
      <c r="B964" s="5"/>
      <c r="C964" s="5"/>
      <c r="D964" s="5"/>
      <c r="E964" s="13"/>
      <c r="F964" s="5"/>
      <c r="G964" s="7"/>
      <c r="H964" s="10"/>
      <c r="I964" s="7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x14ac:dyDescent="0.25">
      <c r="A965" s="5"/>
      <c r="B965" s="5"/>
      <c r="C965" s="5"/>
      <c r="D965" s="5"/>
      <c r="E965" s="13"/>
      <c r="F965" s="5"/>
      <c r="G965" s="7"/>
      <c r="H965" s="10"/>
      <c r="I965" s="7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x14ac:dyDescent="0.25">
      <c r="A966" s="5"/>
      <c r="B966" s="5"/>
      <c r="C966" s="5"/>
      <c r="D966" s="5"/>
      <c r="E966" s="13"/>
      <c r="F966" s="5"/>
      <c r="G966" s="7"/>
      <c r="H966" s="10"/>
      <c r="I966" s="7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x14ac:dyDescent="0.25">
      <c r="A967" s="5"/>
      <c r="B967" s="5"/>
      <c r="C967" s="5"/>
      <c r="D967" s="5"/>
      <c r="E967" s="13"/>
      <c r="F967" s="5"/>
      <c r="G967" s="7"/>
      <c r="H967" s="10"/>
      <c r="I967" s="7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x14ac:dyDescent="0.25">
      <c r="A968" s="5"/>
      <c r="B968" s="5"/>
      <c r="C968" s="5"/>
      <c r="D968" s="5"/>
      <c r="E968" s="13"/>
      <c r="F968" s="5"/>
      <c r="G968" s="7"/>
      <c r="H968" s="10"/>
      <c r="I968" s="7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x14ac:dyDescent="0.25">
      <c r="A969" s="5"/>
      <c r="B969" s="5"/>
      <c r="C969" s="5"/>
      <c r="D969" s="5"/>
      <c r="E969" s="13"/>
      <c r="F969" s="5"/>
      <c r="G969" s="7"/>
      <c r="H969" s="10"/>
      <c r="I969" s="7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x14ac:dyDescent="0.25">
      <c r="A970" s="5"/>
      <c r="B970" s="5"/>
      <c r="C970" s="5"/>
      <c r="D970" s="5"/>
      <c r="E970" s="13"/>
      <c r="F970" s="5"/>
      <c r="G970" s="7"/>
      <c r="H970" s="10"/>
      <c r="I970" s="7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x14ac:dyDescent="0.25">
      <c r="A971" s="5"/>
      <c r="B971" s="5"/>
      <c r="C971" s="5"/>
      <c r="D971" s="5"/>
      <c r="E971" s="13"/>
      <c r="F971" s="5"/>
      <c r="G971" s="7"/>
      <c r="H971" s="10"/>
      <c r="I971" s="7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x14ac:dyDescent="0.25">
      <c r="A972" s="5"/>
      <c r="B972" s="5"/>
      <c r="C972" s="5"/>
      <c r="D972" s="5"/>
      <c r="E972" s="13"/>
      <c r="F972" s="5"/>
      <c r="G972" s="7"/>
      <c r="H972" s="10"/>
      <c r="I972" s="7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x14ac:dyDescent="0.25">
      <c r="A973" s="5"/>
      <c r="B973" s="5"/>
      <c r="C973" s="5"/>
      <c r="D973" s="5"/>
      <c r="E973" s="13"/>
      <c r="F973" s="5"/>
      <c r="G973" s="7"/>
      <c r="H973" s="10"/>
      <c r="I973" s="7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x14ac:dyDescent="0.25">
      <c r="A974" s="5"/>
      <c r="B974" s="5"/>
      <c r="C974" s="5"/>
      <c r="D974" s="5"/>
      <c r="E974" s="13"/>
      <c r="F974" s="5"/>
      <c r="G974" s="7"/>
      <c r="H974" s="10"/>
      <c r="I974" s="7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x14ac:dyDescent="0.25">
      <c r="A975" s="5"/>
      <c r="B975" s="5"/>
      <c r="C975" s="5"/>
      <c r="D975" s="5"/>
      <c r="E975" s="13"/>
      <c r="F975" s="5"/>
      <c r="G975" s="7"/>
      <c r="H975" s="10"/>
      <c r="I975" s="7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x14ac:dyDescent="0.25">
      <c r="A976" s="5"/>
      <c r="B976" s="5"/>
      <c r="C976" s="5"/>
      <c r="D976" s="5"/>
      <c r="E976" s="13"/>
      <c r="F976" s="5"/>
      <c r="G976" s="7"/>
      <c r="H976" s="10"/>
      <c r="I976" s="7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x14ac:dyDescent="0.25">
      <c r="A977" s="5"/>
      <c r="B977" s="5"/>
      <c r="C977" s="5"/>
      <c r="D977" s="5"/>
      <c r="E977" s="13"/>
      <c r="F977" s="5"/>
      <c r="G977" s="7"/>
      <c r="H977" s="10"/>
      <c r="I977" s="7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x14ac:dyDescent="0.25">
      <c r="A978" s="5"/>
      <c r="B978" s="5"/>
      <c r="C978" s="5"/>
      <c r="D978" s="5"/>
      <c r="E978" s="13"/>
      <c r="F978" s="5"/>
      <c r="G978" s="7"/>
      <c r="H978" s="10"/>
      <c r="I978" s="7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x14ac:dyDescent="0.25">
      <c r="A979" s="5"/>
      <c r="B979" s="5"/>
      <c r="C979" s="5"/>
      <c r="D979" s="5"/>
      <c r="E979" s="13"/>
      <c r="F979" s="5"/>
      <c r="G979" s="7"/>
      <c r="H979" s="10"/>
      <c r="I979" s="7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x14ac:dyDescent="0.25">
      <c r="A980" s="5"/>
      <c r="B980" s="5"/>
      <c r="C980" s="5"/>
      <c r="D980" s="5"/>
      <c r="E980" s="13"/>
      <c r="F980" s="5"/>
      <c r="G980" s="7"/>
      <c r="H980" s="10"/>
      <c r="I980" s="7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x14ac:dyDescent="0.25">
      <c r="A981" s="5"/>
      <c r="B981" s="5"/>
      <c r="C981" s="5"/>
      <c r="D981" s="5"/>
      <c r="E981" s="13"/>
      <c r="F981" s="5"/>
      <c r="G981" s="7"/>
      <c r="H981" s="10"/>
      <c r="I981" s="7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x14ac:dyDescent="0.25">
      <c r="A982" s="5"/>
      <c r="B982" s="5"/>
      <c r="C982" s="5"/>
      <c r="D982" s="5"/>
      <c r="E982" s="13"/>
      <c r="F982" s="5"/>
      <c r="G982" s="7"/>
      <c r="H982" s="10"/>
      <c r="I982" s="7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x14ac:dyDescent="0.25">
      <c r="A983" s="5"/>
      <c r="B983" s="5"/>
      <c r="C983" s="5"/>
      <c r="D983" s="5"/>
      <c r="E983" s="13"/>
      <c r="F983" s="5"/>
      <c r="G983" s="7"/>
      <c r="H983" s="10"/>
      <c r="I983" s="7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x14ac:dyDescent="0.25">
      <c r="A984" s="5"/>
      <c r="B984" s="5"/>
      <c r="C984" s="5"/>
      <c r="D984" s="5"/>
      <c r="E984" s="13"/>
      <c r="F984" s="5"/>
      <c r="G984" s="7"/>
      <c r="H984" s="10"/>
      <c r="I984" s="7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x14ac:dyDescent="0.25">
      <c r="A985" s="5"/>
      <c r="B985" s="5"/>
      <c r="C985" s="5"/>
      <c r="D985" s="5"/>
      <c r="E985" s="13"/>
      <c r="F985" s="5"/>
      <c r="G985" s="7"/>
      <c r="H985" s="10"/>
      <c r="I985" s="7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x14ac:dyDescent="0.25">
      <c r="A986" s="5"/>
      <c r="B986" s="5"/>
      <c r="C986" s="5"/>
      <c r="D986" s="5"/>
      <c r="E986" s="13"/>
      <c r="F986" s="5"/>
      <c r="G986" s="7"/>
      <c r="H986" s="10"/>
      <c r="I986" s="7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x14ac:dyDescent="0.25">
      <c r="A987" s="5"/>
      <c r="B987" s="5"/>
      <c r="C987" s="5"/>
      <c r="D987" s="5"/>
      <c r="E987" s="13"/>
      <c r="F987" s="5"/>
      <c r="G987" s="7"/>
      <c r="H987" s="10"/>
      <c r="I987" s="7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x14ac:dyDescent="0.25">
      <c r="A988" s="5"/>
      <c r="B988" s="5"/>
      <c r="C988" s="5"/>
      <c r="D988" s="5"/>
      <c r="E988" s="13"/>
      <c r="F988" s="5"/>
      <c r="G988" s="7"/>
      <c r="H988" s="10"/>
      <c r="I988" s="7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x14ac:dyDescent="0.25">
      <c r="A989" s="5"/>
      <c r="B989" s="5"/>
      <c r="C989" s="5"/>
      <c r="D989" s="5"/>
      <c r="E989" s="13"/>
      <c r="F989" s="5"/>
      <c r="G989" s="7"/>
      <c r="H989" s="10"/>
      <c r="I989" s="7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x14ac:dyDescent="0.25">
      <c r="A990" s="5"/>
      <c r="B990" s="5"/>
      <c r="C990" s="5"/>
      <c r="D990" s="5"/>
      <c r="E990" s="13"/>
      <c r="F990" s="5"/>
      <c r="G990" s="7"/>
      <c r="H990" s="10"/>
      <c r="I990" s="7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x14ac:dyDescent="0.25">
      <c r="A991" s="5"/>
      <c r="B991" s="5"/>
      <c r="C991" s="5"/>
      <c r="D991" s="5"/>
      <c r="E991" s="13"/>
      <c r="F991" s="5"/>
      <c r="G991" s="7"/>
      <c r="H991" s="10"/>
      <c r="I991" s="7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x14ac:dyDescent="0.25">
      <c r="A992" s="5"/>
      <c r="B992" s="5"/>
      <c r="C992" s="5"/>
      <c r="D992" s="5"/>
      <c r="E992" s="13"/>
      <c r="F992" s="5"/>
      <c r="G992" s="7"/>
      <c r="H992" s="10"/>
      <c r="I992" s="7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x14ac:dyDescent="0.25">
      <c r="A993" s="5"/>
      <c r="B993" s="5"/>
      <c r="C993" s="5"/>
      <c r="D993" s="5"/>
      <c r="E993" s="13"/>
      <c r="F993" s="5"/>
      <c r="G993" s="7"/>
      <c r="H993" s="10"/>
      <c r="I993" s="7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x14ac:dyDescent="0.25">
      <c r="A994" s="5"/>
      <c r="B994" s="5"/>
      <c r="C994" s="5"/>
      <c r="D994" s="5"/>
      <c r="E994" s="13"/>
      <c r="F994" s="5"/>
      <c r="G994" s="7"/>
      <c r="H994" s="10"/>
      <c r="I994" s="7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x14ac:dyDescent="0.25">
      <c r="A995" s="5"/>
      <c r="B995" s="5"/>
      <c r="C995" s="5"/>
      <c r="D995" s="5"/>
      <c r="E995" s="13"/>
      <c r="F995" s="5"/>
      <c r="G995" s="7"/>
      <c r="H995" s="10"/>
      <c r="I995" s="7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x14ac:dyDescent="0.25">
      <c r="A996" s="5"/>
      <c r="B996" s="5"/>
      <c r="C996" s="5"/>
      <c r="D996" s="5"/>
      <c r="E996" s="13"/>
      <c r="F996" s="5"/>
      <c r="G996" s="7"/>
      <c r="H996" s="10"/>
      <c r="I996" s="7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x14ac:dyDescent="0.25">
      <c r="A997" s="5"/>
      <c r="B997" s="5"/>
      <c r="C997" s="5"/>
      <c r="D997" s="5"/>
      <c r="E997" s="13"/>
      <c r="F997" s="5"/>
      <c r="G997" s="7"/>
      <c r="H997" s="10"/>
      <c r="I997" s="7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x14ac:dyDescent="0.25">
      <c r="A998" s="5"/>
      <c r="B998" s="5"/>
      <c r="C998" s="5"/>
      <c r="D998" s="5"/>
      <c r="E998" s="13"/>
      <c r="F998" s="5"/>
      <c r="G998" s="7"/>
      <c r="H998" s="10"/>
      <c r="I998" s="7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x14ac:dyDescent="0.25">
      <c r="A999" s="5"/>
      <c r="B999" s="5"/>
      <c r="C999" s="5"/>
      <c r="D999" s="5"/>
      <c r="E999" s="13"/>
      <c r="F999" s="5"/>
      <c r="G999" s="7"/>
      <c r="H999" s="10"/>
      <c r="I999" s="7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x14ac:dyDescent="0.25">
      <c r="A1000" s="5"/>
      <c r="B1000" s="5"/>
      <c r="C1000" s="5"/>
      <c r="D1000" s="5"/>
      <c r="E1000" s="13"/>
      <c r="F1000" s="5"/>
      <c r="G1000" s="7"/>
      <c r="H1000" s="10"/>
      <c r="I1000" s="7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  <row r="1001" spans="1:22" x14ac:dyDescent="0.25">
      <c r="A1001" s="5"/>
      <c r="B1001" s="5"/>
      <c r="C1001" s="5"/>
      <c r="D1001" s="5"/>
      <c r="E1001" s="13"/>
      <c r="F1001" s="5"/>
      <c r="G1001" s="7"/>
      <c r="H1001" s="10"/>
      <c r="I1001" s="7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</row>
    <row r="1002" spans="1:22" x14ac:dyDescent="0.25">
      <c r="A1002" s="5"/>
      <c r="B1002" s="5"/>
      <c r="C1002" s="5"/>
      <c r="D1002" s="5"/>
      <c r="E1002" s="13"/>
      <c r="F1002" s="5"/>
      <c r="G1002" s="7"/>
      <c r="H1002" s="10"/>
      <c r="I1002" s="7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</row>
    <row r="1003" spans="1:22" x14ac:dyDescent="0.25">
      <c r="A1003" s="5"/>
      <c r="B1003" s="5"/>
      <c r="C1003" s="5"/>
      <c r="D1003" s="5"/>
      <c r="E1003" s="13"/>
      <c r="F1003" s="5"/>
      <c r="G1003" s="7"/>
      <c r="H1003" s="10"/>
      <c r="I1003" s="7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</row>
    <row r="1004" spans="1:22" x14ac:dyDescent="0.25">
      <c r="A1004" s="5"/>
      <c r="B1004" s="5"/>
      <c r="C1004" s="5"/>
      <c r="D1004" s="5"/>
      <c r="E1004" s="13"/>
      <c r="F1004" s="5"/>
      <c r="G1004" s="7"/>
      <c r="H1004" s="10"/>
      <c r="I1004" s="7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</row>
    <row r="1005" spans="1:22" x14ac:dyDescent="0.25">
      <c r="A1005" s="5"/>
      <c r="B1005" s="5"/>
      <c r="C1005" s="5"/>
      <c r="D1005" s="5"/>
      <c r="E1005" s="13"/>
      <c r="F1005" s="5"/>
      <c r="G1005" s="7"/>
      <c r="H1005" s="10"/>
      <c r="I1005" s="7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</row>
    <row r="1006" spans="1:22" x14ac:dyDescent="0.25">
      <c r="A1006" s="5"/>
      <c r="B1006" s="5"/>
      <c r="C1006" s="5"/>
      <c r="D1006" s="5"/>
      <c r="E1006" s="13"/>
      <c r="F1006" s="5"/>
      <c r="G1006" s="7"/>
      <c r="H1006" s="10"/>
      <c r="I1006" s="7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</row>
    <row r="1007" spans="1:22" x14ac:dyDescent="0.25">
      <c r="A1007" s="5"/>
      <c r="B1007" s="5"/>
      <c r="C1007" s="5"/>
      <c r="D1007" s="5"/>
      <c r="E1007" s="13"/>
      <c r="F1007" s="5"/>
      <c r="G1007" s="7"/>
      <c r="H1007" s="10"/>
      <c r="I1007" s="7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</row>
    <row r="1008" spans="1:22" x14ac:dyDescent="0.25">
      <c r="A1008" s="5"/>
      <c r="B1008" s="5"/>
      <c r="C1008" s="5"/>
      <c r="D1008" s="5"/>
      <c r="E1008" s="13"/>
      <c r="F1008" s="5"/>
      <c r="G1008" s="7"/>
      <c r="H1008" s="10"/>
      <c r="I1008" s="7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</row>
    <row r="1009" spans="1:22" x14ac:dyDescent="0.25">
      <c r="A1009" s="5"/>
      <c r="B1009" s="5"/>
      <c r="C1009" s="5"/>
      <c r="D1009" s="5"/>
      <c r="E1009" s="13"/>
      <c r="F1009" s="5"/>
      <c r="G1009" s="7"/>
      <c r="H1009" s="10"/>
      <c r="I1009" s="7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</row>
    <row r="1010" spans="1:22" x14ac:dyDescent="0.25">
      <c r="A1010" s="5"/>
      <c r="B1010" s="5"/>
      <c r="C1010" s="5"/>
      <c r="D1010" s="5"/>
      <c r="E1010" s="13"/>
      <c r="F1010" s="5"/>
      <c r="G1010" s="7"/>
      <c r="H1010" s="10"/>
      <c r="I1010" s="7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</row>
    <row r="1011" spans="1:22" x14ac:dyDescent="0.25">
      <c r="A1011" s="5"/>
      <c r="B1011" s="5"/>
      <c r="C1011" s="5"/>
      <c r="D1011" s="5"/>
      <c r="E1011" s="13"/>
      <c r="F1011" s="5"/>
      <c r="G1011" s="7"/>
      <c r="H1011" s="10"/>
      <c r="I1011" s="7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</row>
    <row r="1012" spans="1:22" x14ac:dyDescent="0.25">
      <c r="A1012" s="5"/>
      <c r="B1012" s="5"/>
      <c r="C1012" s="5"/>
      <c r="D1012" s="5"/>
      <c r="E1012" s="13"/>
      <c r="F1012" s="5"/>
      <c r="G1012" s="7"/>
      <c r="H1012" s="10"/>
      <c r="I1012" s="7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</row>
    <row r="1013" spans="1:22" x14ac:dyDescent="0.25">
      <c r="A1013" s="5"/>
      <c r="B1013" s="5"/>
      <c r="C1013" s="5"/>
      <c r="D1013" s="5"/>
      <c r="E1013" s="13"/>
      <c r="F1013" s="5"/>
      <c r="G1013" s="7"/>
      <c r="H1013" s="10"/>
      <c r="I1013" s="7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</row>
    <row r="1014" spans="1:22" x14ac:dyDescent="0.25">
      <c r="A1014" s="5"/>
      <c r="B1014" s="5"/>
      <c r="C1014" s="5"/>
      <c r="D1014" s="5"/>
      <c r="E1014" s="13"/>
      <c r="F1014" s="5"/>
      <c r="G1014" s="7"/>
      <c r="H1014" s="10"/>
      <c r="I1014" s="7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</row>
    <row r="1015" spans="1:22" x14ac:dyDescent="0.25">
      <c r="A1015" s="5"/>
      <c r="B1015" s="5"/>
      <c r="C1015" s="5"/>
      <c r="D1015" s="5"/>
      <c r="E1015" s="13"/>
      <c r="F1015" s="5"/>
      <c r="G1015" s="7"/>
      <c r="H1015" s="10"/>
      <c r="I1015" s="7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</row>
    <row r="1016" spans="1:22" x14ac:dyDescent="0.25">
      <c r="A1016" s="5"/>
      <c r="B1016" s="5"/>
      <c r="C1016" s="5"/>
      <c r="D1016" s="5"/>
      <c r="E1016" s="13"/>
      <c r="F1016" s="5"/>
      <c r="G1016" s="7"/>
      <c r="H1016" s="10"/>
      <c r="I1016" s="7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</row>
    <row r="1017" spans="1:22" x14ac:dyDescent="0.25">
      <c r="A1017" s="5"/>
      <c r="B1017" s="5"/>
      <c r="C1017" s="5"/>
      <c r="D1017" s="5"/>
      <c r="E1017" s="13"/>
      <c r="F1017" s="5"/>
      <c r="G1017" s="7"/>
      <c r="H1017" s="10"/>
      <c r="I1017" s="7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</row>
    <row r="1018" spans="1:22" x14ac:dyDescent="0.25">
      <c r="A1018" s="5"/>
      <c r="B1018" s="5"/>
      <c r="C1018" s="5"/>
      <c r="D1018" s="5"/>
      <c r="E1018" s="13"/>
      <c r="F1018" s="5"/>
      <c r="G1018" s="7"/>
      <c r="H1018" s="10"/>
      <c r="I1018" s="7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</row>
    <row r="1019" spans="1:22" x14ac:dyDescent="0.25">
      <c r="A1019" s="5"/>
      <c r="B1019" s="5"/>
      <c r="C1019" s="5"/>
      <c r="D1019" s="5"/>
      <c r="E1019" s="13"/>
      <c r="F1019" s="5"/>
      <c r="G1019" s="7"/>
      <c r="H1019" s="10"/>
      <c r="I1019" s="7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</row>
    <row r="1020" spans="1:22" x14ac:dyDescent="0.25">
      <c r="A1020" s="5"/>
      <c r="B1020" s="5"/>
      <c r="C1020" s="5"/>
      <c r="D1020" s="5"/>
      <c r="E1020" s="13"/>
      <c r="F1020" s="5"/>
      <c r="G1020" s="7"/>
      <c r="H1020" s="10"/>
      <c r="I1020" s="7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</row>
    <row r="1021" spans="1:22" x14ac:dyDescent="0.25">
      <c r="A1021" s="5"/>
      <c r="B1021" s="5"/>
      <c r="C1021" s="5"/>
      <c r="D1021" s="5"/>
      <c r="E1021" s="13"/>
      <c r="F1021" s="5"/>
      <c r="G1021" s="7"/>
      <c r="H1021" s="10"/>
      <c r="I1021" s="7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</row>
    <row r="1022" spans="1:22" x14ac:dyDescent="0.25">
      <c r="A1022" s="5"/>
      <c r="B1022" s="5"/>
      <c r="C1022" s="5"/>
      <c r="D1022" s="5"/>
      <c r="E1022" s="13"/>
      <c r="F1022" s="5"/>
      <c r="G1022" s="7"/>
      <c r="H1022" s="10"/>
      <c r="I1022" s="7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</row>
    <row r="1023" spans="1:22" x14ac:dyDescent="0.25">
      <c r="A1023" s="5"/>
      <c r="B1023" s="5"/>
      <c r="C1023" s="5"/>
      <c r="D1023" s="5"/>
      <c r="E1023" s="13"/>
      <c r="F1023" s="5"/>
      <c r="G1023" s="7"/>
      <c r="H1023" s="10"/>
      <c r="I1023" s="7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</row>
    <row r="1024" spans="1:22" x14ac:dyDescent="0.25">
      <c r="A1024" s="5"/>
      <c r="B1024" s="5"/>
      <c r="C1024" s="5"/>
      <c r="D1024" s="5"/>
      <c r="E1024" s="13"/>
      <c r="F1024" s="5"/>
      <c r="G1024" s="7"/>
      <c r="H1024" s="10"/>
      <c r="I1024" s="7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</row>
    <row r="1025" spans="1:22" x14ac:dyDescent="0.25">
      <c r="A1025" s="5"/>
      <c r="B1025" s="5"/>
      <c r="C1025" s="5"/>
      <c r="D1025" s="5"/>
      <c r="E1025" s="13"/>
      <c r="F1025" s="5"/>
      <c r="G1025" s="7"/>
      <c r="H1025" s="10"/>
      <c r="I1025" s="7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</row>
    <row r="1026" spans="1:22" x14ac:dyDescent="0.25">
      <c r="A1026" s="5"/>
      <c r="B1026" s="5"/>
      <c r="C1026" s="5"/>
      <c r="D1026" s="5"/>
      <c r="E1026" s="13"/>
      <c r="F1026" s="5"/>
      <c r="G1026" s="7"/>
      <c r="H1026" s="10"/>
      <c r="I1026" s="7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</row>
    <row r="1027" spans="1:22" x14ac:dyDescent="0.25">
      <c r="A1027" s="5"/>
      <c r="B1027" s="5"/>
      <c r="C1027" s="5"/>
      <c r="D1027" s="5"/>
      <c r="E1027" s="13"/>
      <c r="F1027" s="5"/>
      <c r="G1027" s="7"/>
      <c r="H1027" s="10"/>
      <c r="I1027" s="7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</row>
    <row r="1028" spans="1:22" x14ac:dyDescent="0.25">
      <c r="A1028" s="5"/>
      <c r="B1028" s="5"/>
      <c r="C1028" s="5"/>
      <c r="D1028" s="5"/>
      <c r="E1028" s="13"/>
      <c r="F1028" s="5"/>
      <c r="G1028" s="7"/>
      <c r="H1028" s="10"/>
      <c r="I1028" s="7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</row>
    <row r="1029" spans="1:22" x14ac:dyDescent="0.25">
      <c r="A1029" s="5"/>
      <c r="B1029" s="5"/>
      <c r="C1029" s="5"/>
      <c r="D1029" s="5"/>
      <c r="E1029" s="13"/>
      <c r="F1029" s="5"/>
      <c r="G1029" s="7"/>
      <c r="H1029" s="10"/>
      <c r="I1029" s="7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</row>
    <row r="1030" spans="1:22" x14ac:dyDescent="0.25">
      <c r="A1030" s="5"/>
      <c r="B1030" s="5"/>
      <c r="C1030" s="5"/>
      <c r="D1030" s="5"/>
      <c r="E1030" s="13"/>
      <c r="F1030" s="5"/>
      <c r="G1030" s="7"/>
      <c r="H1030" s="10"/>
      <c r="I1030" s="7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</row>
    <row r="1031" spans="1:22" x14ac:dyDescent="0.25">
      <c r="A1031" s="5"/>
      <c r="B1031" s="5"/>
      <c r="C1031" s="5"/>
      <c r="D1031" s="5"/>
      <c r="E1031" s="13"/>
      <c r="F1031" s="5"/>
      <c r="G1031" s="7"/>
      <c r="H1031" s="10"/>
      <c r="I1031" s="7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</row>
    <row r="1032" spans="1:22" x14ac:dyDescent="0.25">
      <c r="A1032" s="5"/>
      <c r="B1032" s="5"/>
      <c r="C1032" s="5"/>
      <c r="D1032" s="5"/>
      <c r="E1032" s="13"/>
      <c r="F1032" s="5"/>
      <c r="G1032" s="7"/>
      <c r="H1032" s="10"/>
      <c r="I1032" s="7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</row>
    <row r="1033" spans="1:22" x14ac:dyDescent="0.25">
      <c r="A1033" s="5"/>
      <c r="B1033" s="5"/>
      <c r="C1033" s="5"/>
      <c r="D1033" s="5"/>
      <c r="E1033" s="13"/>
      <c r="F1033" s="5"/>
      <c r="G1033" s="7"/>
      <c r="H1033" s="10"/>
      <c r="I1033" s="7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</row>
    <row r="1034" spans="1:22" x14ac:dyDescent="0.25">
      <c r="A1034" s="5"/>
      <c r="B1034" s="5"/>
      <c r="C1034" s="5"/>
      <c r="D1034" s="5"/>
      <c r="E1034" s="13"/>
      <c r="F1034" s="5"/>
      <c r="G1034" s="7"/>
      <c r="H1034" s="10"/>
      <c r="I1034" s="7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</row>
    <row r="1035" spans="1:22" x14ac:dyDescent="0.25">
      <c r="A1035" s="5"/>
      <c r="B1035" s="5"/>
      <c r="C1035" s="5"/>
      <c r="D1035" s="5"/>
      <c r="E1035" s="13"/>
      <c r="F1035" s="5"/>
      <c r="G1035" s="7"/>
      <c r="H1035" s="10"/>
      <c r="I1035" s="7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</row>
    <row r="1036" spans="1:22" x14ac:dyDescent="0.25">
      <c r="A1036" s="5"/>
      <c r="B1036" s="5"/>
      <c r="C1036" s="5"/>
      <c r="D1036" s="5"/>
      <c r="E1036" s="13"/>
      <c r="F1036" s="5"/>
      <c r="G1036" s="7"/>
      <c r="H1036" s="10"/>
      <c r="I1036" s="7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</row>
    <row r="1037" spans="1:22" x14ac:dyDescent="0.25">
      <c r="A1037" s="5"/>
      <c r="B1037" s="5"/>
      <c r="C1037" s="5"/>
      <c r="D1037" s="5"/>
      <c r="E1037" s="13"/>
      <c r="F1037" s="5"/>
      <c r="G1037" s="7"/>
      <c r="H1037" s="10"/>
      <c r="I1037" s="7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</row>
    <row r="1038" spans="1:22" x14ac:dyDescent="0.25">
      <c r="A1038" s="5"/>
      <c r="B1038" s="5"/>
      <c r="C1038" s="5"/>
      <c r="D1038" s="5"/>
      <c r="E1038" s="13"/>
      <c r="F1038" s="5"/>
      <c r="G1038" s="7"/>
      <c r="H1038" s="10"/>
      <c r="I1038" s="7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</row>
    <row r="1039" spans="1:22" x14ac:dyDescent="0.25">
      <c r="A1039" s="5"/>
      <c r="B1039" s="5"/>
      <c r="C1039" s="5"/>
      <c r="D1039" s="5"/>
      <c r="E1039" s="13"/>
      <c r="F1039" s="5"/>
      <c r="G1039" s="7"/>
      <c r="H1039" s="10"/>
      <c r="I1039" s="7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</row>
    <row r="1040" spans="1:22" x14ac:dyDescent="0.25">
      <c r="A1040" s="5"/>
      <c r="B1040" s="5"/>
      <c r="C1040" s="5"/>
      <c r="D1040" s="5"/>
      <c r="E1040" s="13"/>
      <c r="F1040" s="5"/>
      <c r="G1040" s="7"/>
      <c r="H1040" s="10"/>
      <c r="I1040" s="7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</row>
    <row r="1041" spans="1:22" x14ac:dyDescent="0.25">
      <c r="A1041" s="5"/>
      <c r="B1041" s="5"/>
      <c r="C1041" s="5"/>
      <c r="D1041" s="5"/>
      <c r="E1041" s="13"/>
      <c r="F1041" s="5"/>
      <c r="G1041" s="7"/>
      <c r="H1041" s="10"/>
      <c r="I1041" s="7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</row>
    <row r="1042" spans="1:22" x14ac:dyDescent="0.25">
      <c r="A1042" s="5"/>
      <c r="B1042" s="5"/>
      <c r="C1042" s="5"/>
      <c r="D1042" s="5"/>
      <c r="E1042" s="13"/>
      <c r="F1042" s="5"/>
      <c r="G1042" s="7"/>
      <c r="H1042" s="10"/>
      <c r="I1042" s="7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</row>
    <row r="1043" spans="1:22" x14ac:dyDescent="0.25">
      <c r="A1043" s="5"/>
      <c r="B1043" s="5"/>
      <c r="C1043" s="5"/>
      <c r="D1043" s="5"/>
      <c r="E1043" s="13"/>
      <c r="F1043" s="5"/>
      <c r="G1043" s="7"/>
      <c r="H1043" s="10"/>
      <c r="I1043" s="7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</row>
    <row r="1044" spans="1:22" x14ac:dyDescent="0.25">
      <c r="A1044" s="5"/>
      <c r="B1044" s="5"/>
      <c r="C1044" s="5"/>
      <c r="D1044" s="5"/>
      <c r="E1044" s="13"/>
      <c r="F1044" s="5"/>
      <c r="G1044" s="7"/>
      <c r="H1044" s="10"/>
      <c r="I1044" s="7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</row>
    <row r="1045" spans="1:22" x14ac:dyDescent="0.25">
      <c r="A1045" s="5"/>
      <c r="B1045" s="5"/>
      <c r="C1045" s="5"/>
      <c r="D1045" s="5"/>
      <c r="E1045" s="13"/>
      <c r="F1045" s="5"/>
      <c r="G1045" s="7"/>
      <c r="H1045" s="10"/>
      <c r="I1045" s="7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</row>
    <row r="1046" spans="1:22" x14ac:dyDescent="0.25">
      <c r="A1046" s="5"/>
      <c r="B1046" s="5"/>
      <c r="C1046" s="5"/>
      <c r="D1046" s="5"/>
      <c r="E1046" s="13"/>
      <c r="F1046" s="5"/>
      <c r="G1046" s="7"/>
      <c r="H1046" s="10"/>
      <c r="I1046" s="7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</row>
    <row r="1047" spans="1:22" x14ac:dyDescent="0.25">
      <c r="A1047" s="5"/>
      <c r="B1047" s="5"/>
      <c r="C1047" s="5"/>
      <c r="D1047" s="5"/>
      <c r="E1047" s="13"/>
      <c r="F1047" s="5"/>
      <c r="G1047" s="7"/>
      <c r="H1047" s="10"/>
      <c r="I1047" s="7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</row>
    <row r="1048" spans="1:22" x14ac:dyDescent="0.25">
      <c r="A1048" s="5"/>
      <c r="B1048" s="5"/>
      <c r="C1048" s="5"/>
      <c r="D1048" s="5"/>
      <c r="E1048" s="13"/>
      <c r="F1048" s="5"/>
      <c r="G1048" s="7"/>
      <c r="H1048" s="10"/>
      <c r="I1048" s="7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</row>
    <row r="1049" spans="1:22" x14ac:dyDescent="0.25">
      <c r="A1049" s="5"/>
      <c r="B1049" s="5"/>
      <c r="C1049" s="5"/>
      <c r="D1049" s="5"/>
      <c r="E1049" s="13"/>
      <c r="F1049" s="5"/>
      <c r="G1049" s="7"/>
      <c r="H1049" s="10"/>
      <c r="I1049" s="7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</row>
    <row r="1050" spans="1:22" x14ac:dyDescent="0.25">
      <c r="A1050" s="5"/>
      <c r="B1050" s="5"/>
      <c r="C1050" s="5"/>
      <c r="D1050" s="5"/>
      <c r="E1050" s="13"/>
      <c r="F1050" s="5"/>
      <c r="G1050" s="7"/>
      <c r="H1050" s="10"/>
      <c r="I1050" s="7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</row>
    <row r="1051" spans="1:22" x14ac:dyDescent="0.25">
      <c r="A1051" s="5"/>
      <c r="B1051" s="5"/>
      <c r="C1051" s="5"/>
      <c r="D1051" s="5"/>
      <c r="E1051" s="13"/>
      <c r="F1051" s="5"/>
      <c r="G1051" s="7"/>
      <c r="H1051" s="10"/>
      <c r="I1051" s="7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</row>
    <row r="1052" spans="1:22" x14ac:dyDescent="0.25">
      <c r="A1052" s="5"/>
      <c r="B1052" s="5"/>
      <c r="C1052" s="5"/>
      <c r="D1052" s="5"/>
      <c r="E1052" s="13"/>
      <c r="F1052" s="5"/>
      <c r="G1052" s="7"/>
      <c r="H1052" s="10"/>
      <c r="I1052" s="7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</row>
    <row r="1053" spans="1:22" x14ac:dyDescent="0.25">
      <c r="A1053" s="5"/>
      <c r="B1053" s="5"/>
      <c r="C1053" s="5"/>
      <c r="D1053" s="5"/>
      <c r="E1053" s="13"/>
      <c r="F1053" s="5"/>
      <c r="G1053" s="7"/>
      <c r="H1053" s="10"/>
      <c r="I1053" s="7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</row>
    <row r="1054" spans="1:22" x14ac:dyDescent="0.25">
      <c r="A1054" s="5"/>
      <c r="B1054" s="5"/>
      <c r="C1054" s="5"/>
      <c r="D1054" s="5"/>
      <c r="E1054" s="13"/>
      <c r="F1054" s="5"/>
      <c r="G1054" s="7"/>
      <c r="H1054" s="10"/>
      <c r="I1054" s="7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</row>
    <row r="1055" spans="1:22" x14ac:dyDescent="0.25">
      <c r="A1055" s="5"/>
      <c r="B1055" s="5"/>
      <c r="C1055" s="5"/>
      <c r="D1055" s="5"/>
      <c r="E1055" s="13"/>
      <c r="F1055" s="5"/>
      <c r="G1055" s="7"/>
      <c r="H1055" s="10"/>
      <c r="I1055" s="7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</row>
    <row r="1056" spans="1:22" x14ac:dyDescent="0.25">
      <c r="A1056" s="5"/>
      <c r="B1056" s="5"/>
      <c r="C1056" s="5"/>
      <c r="D1056" s="5"/>
      <c r="E1056" s="13"/>
      <c r="F1056" s="5"/>
      <c r="G1056" s="7"/>
      <c r="H1056" s="10"/>
      <c r="I1056" s="7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</row>
    <row r="1057" spans="1:22" x14ac:dyDescent="0.25">
      <c r="A1057" s="5"/>
      <c r="B1057" s="5"/>
      <c r="C1057" s="5"/>
      <c r="D1057" s="5"/>
      <c r="E1057" s="13"/>
      <c r="F1057" s="5"/>
      <c r="G1057" s="7"/>
      <c r="H1057" s="10"/>
      <c r="I1057" s="7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</row>
    <row r="1058" spans="1:22" x14ac:dyDescent="0.25">
      <c r="A1058" s="5"/>
      <c r="B1058" s="5"/>
      <c r="C1058" s="5"/>
      <c r="D1058" s="5"/>
      <c r="E1058" s="13"/>
      <c r="F1058" s="5"/>
      <c r="G1058" s="7"/>
      <c r="H1058" s="10"/>
      <c r="I1058" s="7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</row>
    <row r="1059" spans="1:22" x14ac:dyDescent="0.25">
      <c r="A1059" s="5"/>
      <c r="B1059" s="5"/>
      <c r="C1059" s="5"/>
      <c r="D1059" s="5"/>
      <c r="E1059" s="13"/>
      <c r="F1059" s="5"/>
      <c r="G1059" s="7"/>
      <c r="H1059" s="10"/>
      <c r="I1059" s="7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</row>
    <row r="1060" spans="1:22" x14ac:dyDescent="0.25">
      <c r="A1060" s="5"/>
      <c r="B1060" s="5"/>
      <c r="C1060" s="5"/>
      <c r="D1060" s="5"/>
      <c r="E1060" s="13"/>
      <c r="F1060" s="5"/>
      <c r="G1060" s="7"/>
      <c r="H1060" s="10"/>
      <c r="I1060" s="7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</row>
    <row r="1061" spans="1:22" x14ac:dyDescent="0.25">
      <c r="A1061" s="5"/>
      <c r="B1061" s="5"/>
      <c r="C1061" s="5"/>
      <c r="D1061" s="5"/>
      <c r="E1061" s="13"/>
      <c r="F1061" s="5"/>
      <c r="G1061" s="7"/>
      <c r="H1061" s="10"/>
      <c r="I1061" s="7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</row>
    <row r="1062" spans="1:22" x14ac:dyDescent="0.25">
      <c r="A1062" s="5"/>
      <c r="B1062" s="5"/>
      <c r="C1062" s="5"/>
      <c r="D1062" s="5"/>
      <c r="E1062" s="13"/>
      <c r="F1062" s="5"/>
      <c r="G1062" s="7"/>
      <c r="H1062" s="10"/>
      <c r="I1062" s="7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</row>
    <row r="1063" spans="1:22" x14ac:dyDescent="0.25">
      <c r="A1063" s="5"/>
      <c r="B1063" s="5"/>
      <c r="C1063" s="5"/>
      <c r="D1063" s="5"/>
      <c r="E1063" s="13"/>
      <c r="F1063" s="5"/>
      <c r="G1063" s="7"/>
      <c r="H1063" s="10"/>
      <c r="I1063" s="7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</row>
    <row r="1064" spans="1:22" x14ac:dyDescent="0.25">
      <c r="A1064" s="5"/>
      <c r="B1064" s="5"/>
      <c r="C1064" s="5"/>
      <c r="D1064" s="5"/>
      <c r="E1064" s="13"/>
      <c r="F1064" s="5"/>
      <c r="G1064" s="7"/>
      <c r="H1064" s="10"/>
      <c r="I1064" s="7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</row>
    <row r="1065" spans="1:22" x14ac:dyDescent="0.25">
      <c r="A1065" s="5"/>
      <c r="B1065" s="5"/>
      <c r="C1065" s="5"/>
      <c r="D1065" s="5"/>
      <c r="E1065" s="13"/>
      <c r="F1065" s="5"/>
      <c r="G1065" s="7"/>
      <c r="H1065" s="10"/>
      <c r="I1065" s="7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</row>
    <row r="1066" spans="1:22" x14ac:dyDescent="0.25">
      <c r="A1066" s="5"/>
      <c r="B1066" s="5"/>
      <c r="C1066" s="5"/>
      <c r="D1066" s="5"/>
      <c r="E1066" s="13"/>
      <c r="F1066" s="5"/>
      <c r="G1066" s="7"/>
      <c r="H1066" s="10"/>
      <c r="I1066" s="7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</row>
    <row r="1067" spans="1:22" x14ac:dyDescent="0.25">
      <c r="A1067" s="5"/>
      <c r="B1067" s="5"/>
      <c r="C1067" s="5"/>
      <c r="D1067" s="5"/>
      <c r="E1067" s="13"/>
      <c r="F1067" s="5"/>
      <c r="G1067" s="7"/>
      <c r="H1067" s="10"/>
      <c r="I1067" s="7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</row>
    <row r="1068" spans="1:22" x14ac:dyDescent="0.25">
      <c r="A1068" s="5"/>
      <c r="B1068" s="5"/>
      <c r="C1068" s="5"/>
      <c r="D1068" s="5"/>
      <c r="E1068" s="13"/>
      <c r="F1068" s="5"/>
      <c r="G1068" s="7"/>
      <c r="H1068" s="10"/>
      <c r="I1068" s="7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</row>
    <row r="1069" spans="1:22" x14ac:dyDescent="0.25">
      <c r="A1069" s="5"/>
      <c r="B1069" s="5"/>
      <c r="C1069" s="5"/>
      <c r="D1069" s="5"/>
      <c r="E1069" s="13"/>
      <c r="F1069" s="5"/>
      <c r="G1069" s="7"/>
      <c r="H1069" s="10"/>
      <c r="I1069" s="7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</row>
    <row r="1070" spans="1:22" x14ac:dyDescent="0.25">
      <c r="A1070" s="5"/>
      <c r="B1070" s="5"/>
      <c r="C1070" s="5"/>
      <c r="D1070" s="5"/>
      <c r="E1070" s="13"/>
      <c r="F1070" s="5"/>
      <c r="G1070" s="7"/>
      <c r="H1070" s="10"/>
      <c r="I1070" s="7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</row>
    <row r="1071" spans="1:22" x14ac:dyDescent="0.25">
      <c r="A1071" s="5"/>
      <c r="B1071" s="5"/>
      <c r="C1071" s="5"/>
      <c r="D1071" s="5"/>
      <c r="E1071" s="13"/>
      <c r="F1071" s="5"/>
      <c r="G1071" s="7"/>
      <c r="H1071" s="10"/>
      <c r="I1071" s="7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</row>
    <row r="1072" spans="1:22" x14ac:dyDescent="0.25">
      <c r="A1072" s="5"/>
      <c r="B1072" s="5"/>
      <c r="C1072" s="5"/>
      <c r="D1072" s="5"/>
      <c r="E1072" s="13"/>
      <c r="F1072" s="5"/>
      <c r="G1072" s="7"/>
      <c r="H1072" s="10"/>
      <c r="I1072" s="7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</row>
    <row r="1073" spans="1:22" x14ac:dyDescent="0.25">
      <c r="A1073" s="5"/>
      <c r="B1073" s="5"/>
      <c r="C1073" s="5"/>
      <c r="D1073" s="5"/>
      <c r="E1073" s="13"/>
      <c r="F1073" s="5"/>
      <c r="G1073" s="7"/>
      <c r="H1073" s="10"/>
      <c r="I1073" s="7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</row>
    <row r="1074" spans="1:22" x14ac:dyDescent="0.25">
      <c r="A1074" s="5"/>
      <c r="B1074" s="5"/>
      <c r="C1074" s="5"/>
      <c r="D1074" s="5"/>
      <c r="E1074" s="13"/>
      <c r="F1074" s="5"/>
      <c r="G1074" s="7"/>
      <c r="H1074" s="10"/>
      <c r="I1074" s="7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</row>
    <row r="1075" spans="1:22" x14ac:dyDescent="0.25">
      <c r="A1075" s="5"/>
      <c r="B1075" s="5"/>
      <c r="C1075" s="5"/>
      <c r="D1075" s="5"/>
      <c r="E1075" s="13"/>
      <c r="F1075" s="5"/>
      <c r="G1075" s="7"/>
      <c r="H1075" s="10"/>
      <c r="I1075" s="7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</row>
    <row r="1076" spans="1:22" x14ac:dyDescent="0.25">
      <c r="A1076" s="5"/>
      <c r="B1076" s="5"/>
      <c r="C1076" s="5"/>
      <c r="D1076" s="5"/>
      <c r="E1076" s="13"/>
      <c r="F1076" s="5"/>
      <c r="G1076" s="7"/>
      <c r="H1076" s="10"/>
      <c r="I1076" s="7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</row>
    <row r="1077" spans="1:22" x14ac:dyDescent="0.25">
      <c r="A1077" s="5"/>
      <c r="B1077" s="5"/>
      <c r="C1077" s="5"/>
      <c r="D1077" s="5"/>
      <c r="E1077" s="13"/>
      <c r="F1077" s="5"/>
      <c r="G1077" s="7"/>
      <c r="H1077" s="10"/>
      <c r="I1077" s="7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</row>
    <row r="1078" spans="1:22" x14ac:dyDescent="0.25">
      <c r="A1078" s="5"/>
      <c r="B1078" s="5"/>
      <c r="C1078" s="5"/>
      <c r="D1078" s="5"/>
      <c r="E1078" s="13"/>
      <c r="F1078" s="5"/>
      <c r="G1078" s="7"/>
      <c r="H1078" s="10"/>
      <c r="I1078" s="7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</row>
    <row r="1079" spans="1:22" x14ac:dyDescent="0.25">
      <c r="A1079" s="5"/>
      <c r="B1079" s="5"/>
      <c r="C1079" s="5"/>
      <c r="D1079" s="5"/>
      <c r="E1079" s="13"/>
      <c r="F1079" s="5"/>
      <c r="G1079" s="7"/>
      <c r="H1079" s="10"/>
      <c r="I1079" s="7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</row>
    <row r="1080" spans="1:22" x14ac:dyDescent="0.25">
      <c r="A1080" s="5"/>
      <c r="B1080" s="5"/>
      <c r="C1080" s="5"/>
      <c r="D1080" s="5"/>
      <c r="E1080" s="13"/>
      <c r="F1080" s="5"/>
      <c r="G1080" s="7"/>
      <c r="H1080" s="10"/>
      <c r="I1080" s="7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</row>
    <row r="1081" spans="1:22" x14ac:dyDescent="0.25">
      <c r="A1081" s="5"/>
      <c r="B1081" s="5"/>
      <c r="C1081" s="5"/>
      <c r="D1081" s="5"/>
      <c r="E1081" s="13"/>
      <c r="F1081" s="5"/>
      <c r="G1081" s="7"/>
      <c r="H1081" s="10"/>
      <c r="I1081" s="7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</row>
    <row r="1082" spans="1:22" x14ac:dyDescent="0.25">
      <c r="A1082" s="5"/>
      <c r="B1082" s="5"/>
      <c r="C1082" s="5"/>
      <c r="D1082" s="5"/>
      <c r="E1082" s="13"/>
      <c r="F1082" s="5"/>
      <c r="G1082" s="7"/>
      <c r="H1082" s="10"/>
      <c r="I1082" s="7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</row>
    <row r="1083" spans="1:22" x14ac:dyDescent="0.25">
      <c r="A1083" s="5"/>
      <c r="B1083" s="5"/>
      <c r="C1083" s="5"/>
      <c r="D1083" s="5"/>
      <c r="E1083" s="13"/>
      <c r="F1083" s="5"/>
      <c r="G1083" s="7"/>
      <c r="H1083" s="10"/>
      <c r="I1083" s="7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</row>
    <row r="1084" spans="1:22" x14ac:dyDescent="0.25">
      <c r="A1084" s="5"/>
      <c r="B1084" s="5"/>
      <c r="C1084" s="5"/>
      <c r="D1084" s="5"/>
      <c r="E1084" s="13"/>
      <c r="F1084" s="5"/>
      <c r="G1084" s="7"/>
      <c r="H1084" s="10"/>
      <c r="I1084" s="7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</row>
    <row r="1085" spans="1:22" x14ac:dyDescent="0.25">
      <c r="A1085" s="5"/>
      <c r="B1085" s="5"/>
      <c r="C1085" s="5"/>
      <c r="D1085" s="5"/>
      <c r="E1085" s="13"/>
      <c r="F1085" s="5"/>
      <c r="G1085" s="7"/>
      <c r="H1085" s="10"/>
      <c r="I1085" s="7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</row>
    <row r="1086" spans="1:22" x14ac:dyDescent="0.25">
      <c r="A1086" s="5"/>
      <c r="B1086" s="5"/>
      <c r="C1086" s="5"/>
      <c r="D1086" s="5"/>
      <c r="E1086" s="13"/>
      <c r="F1086" s="5"/>
      <c r="G1086" s="7"/>
      <c r="H1086" s="10"/>
      <c r="I1086" s="7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</row>
    <row r="1087" spans="1:22" x14ac:dyDescent="0.25">
      <c r="A1087" s="5"/>
      <c r="B1087" s="5"/>
      <c r="C1087" s="5"/>
      <c r="D1087" s="5"/>
      <c r="E1087" s="13"/>
      <c r="F1087" s="5"/>
      <c r="G1087" s="7"/>
      <c r="H1087" s="10"/>
      <c r="I1087" s="7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</row>
    <row r="1088" spans="1:22" x14ac:dyDescent="0.25">
      <c r="A1088" s="5"/>
      <c r="B1088" s="5"/>
      <c r="C1088" s="5"/>
      <c r="D1088" s="5"/>
      <c r="E1088" s="13"/>
      <c r="F1088" s="5"/>
      <c r="G1088" s="7"/>
      <c r="H1088" s="10"/>
      <c r="I1088" s="7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</row>
    <row r="1089" spans="1:22" x14ac:dyDescent="0.25">
      <c r="A1089" s="5"/>
      <c r="B1089" s="5"/>
      <c r="C1089" s="5"/>
      <c r="D1089" s="5"/>
      <c r="E1089" s="13"/>
      <c r="F1089" s="5"/>
      <c r="G1089" s="7"/>
      <c r="H1089" s="10"/>
      <c r="I1089" s="7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</row>
    <row r="1090" spans="1:22" x14ac:dyDescent="0.25">
      <c r="A1090" s="5"/>
      <c r="B1090" s="5"/>
      <c r="C1090" s="5"/>
      <c r="D1090" s="5"/>
      <c r="E1090" s="13"/>
      <c r="F1090" s="5"/>
      <c r="G1090" s="7"/>
      <c r="H1090" s="10"/>
      <c r="I1090" s="7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</row>
    <row r="1091" spans="1:22" x14ac:dyDescent="0.25">
      <c r="A1091" s="5"/>
      <c r="B1091" s="5"/>
      <c r="C1091" s="5"/>
      <c r="D1091" s="5"/>
      <c r="E1091" s="13"/>
      <c r="F1091" s="5"/>
      <c r="G1091" s="7"/>
      <c r="H1091" s="10"/>
      <c r="I1091" s="7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</row>
    <row r="1092" spans="1:22" x14ac:dyDescent="0.25">
      <c r="A1092" s="5"/>
      <c r="B1092" s="5"/>
      <c r="C1092" s="5"/>
      <c r="D1092" s="5"/>
      <c r="E1092" s="13"/>
      <c r="F1092" s="5"/>
      <c r="G1092" s="7"/>
      <c r="H1092" s="10"/>
      <c r="I1092" s="7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</row>
    <row r="1093" spans="1:22" x14ac:dyDescent="0.25">
      <c r="A1093" s="5"/>
      <c r="B1093" s="5"/>
      <c r="C1093" s="5"/>
      <c r="D1093" s="5"/>
      <c r="E1093" s="13"/>
      <c r="F1093" s="5"/>
      <c r="G1093" s="7"/>
      <c r="H1093" s="10"/>
      <c r="I1093" s="7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</row>
    <row r="1094" spans="1:22" x14ac:dyDescent="0.25">
      <c r="A1094" s="5"/>
      <c r="B1094" s="5"/>
      <c r="C1094" s="5"/>
      <c r="D1094" s="5"/>
      <c r="E1094" s="13"/>
      <c r="F1094" s="5"/>
      <c r="G1094" s="7"/>
      <c r="H1094" s="10"/>
      <c r="I1094" s="7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</row>
    <row r="1095" spans="1:22" x14ac:dyDescent="0.25">
      <c r="A1095" s="5"/>
      <c r="B1095" s="5"/>
      <c r="C1095" s="5"/>
      <c r="D1095" s="5"/>
      <c r="E1095" s="13"/>
      <c r="F1095" s="5"/>
      <c r="G1095" s="7"/>
      <c r="H1095" s="10"/>
      <c r="I1095" s="7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</row>
    <row r="1096" spans="1:22" x14ac:dyDescent="0.25">
      <c r="A1096" s="5"/>
      <c r="B1096" s="5"/>
      <c r="C1096" s="5"/>
      <c r="D1096" s="5"/>
      <c r="E1096" s="13"/>
      <c r="F1096" s="5"/>
      <c r="G1096" s="7"/>
      <c r="H1096" s="10"/>
      <c r="I1096" s="7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</row>
    <row r="1097" spans="1:22" x14ac:dyDescent="0.25">
      <c r="A1097" s="5"/>
      <c r="B1097" s="5"/>
      <c r="C1097" s="5"/>
      <c r="D1097" s="5"/>
      <c r="E1097" s="13"/>
      <c r="F1097" s="5"/>
      <c r="G1097" s="7"/>
      <c r="H1097" s="10"/>
      <c r="I1097" s="7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</row>
    <row r="1098" spans="1:22" x14ac:dyDescent="0.25">
      <c r="A1098" s="5"/>
      <c r="B1098" s="5"/>
      <c r="C1098" s="5"/>
      <c r="D1098" s="5"/>
      <c r="E1098" s="13"/>
      <c r="F1098" s="5"/>
      <c r="G1098" s="7"/>
      <c r="H1098" s="10"/>
      <c r="I1098" s="7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</row>
    <row r="1099" spans="1:22" x14ac:dyDescent="0.25">
      <c r="A1099" s="5"/>
      <c r="B1099" s="5"/>
      <c r="C1099" s="5"/>
      <c r="D1099" s="5"/>
      <c r="E1099" s="13"/>
      <c r="F1099" s="5"/>
      <c r="G1099" s="7"/>
      <c r="H1099" s="10"/>
      <c r="I1099" s="7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</row>
    <row r="1100" spans="1:22" x14ac:dyDescent="0.25">
      <c r="A1100" s="5"/>
      <c r="B1100" s="5"/>
      <c r="C1100" s="5"/>
      <c r="D1100" s="5"/>
      <c r="E1100" s="13"/>
      <c r="F1100" s="5"/>
      <c r="G1100" s="7"/>
      <c r="H1100" s="10"/>
      <c r="I1100" s="7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</row>
    <row r="1101" spans="1:22" x14ac:dyDescent="0.25">
      <c r="A1101" s="5"/>
      <c r="B1101" s="5"/>
      <c r="C1101" s="5"/>
      <c r="D1101" s="5"/>
      <c r="E1101" s="13"/>
      <c r="F1101" s="5"/>
      <c r="G1101" s="7"/>
      <c r="H1101" s="10"/>
      <c r="I1101" s="7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</row>
    <row r="1102" spans="1:22" x14ac:dyDescent="0.25">
      <c r="A1102" s="5"/>
      <c r="B1102" s="5"/>
      <c r="C1102" s="5"/>
      <c r="D1102" s="5"/>
      <c r="E1102" s="13"/>
      <c r="F1102" s="5"/>
      <c r="G1102" s="7"/>
      <c r="H1102" s="10"/>
      <c r="I1102" s="7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</row>
    <row r="1103" spans="1:22" x14ac:dyDescent="0.25">
      <c r="A1103" s="5"/>
      <c r="B1103" s="5"/>
      <c r="C1103" s="5"/>
      <c r="D1103" s="5"/>
      <c r="E1103" s="13"/>
      <c r="F1103" s="5"/>
      <c r="G1103" s="7"/>
      <c r="H1103" s="10"/>
      <c r="I1103" s="7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</row>
    <row r="1104" spans="1:22" x14ac:dyDescent="0.25">
      <c r="A1104" s="5"/>
      <c r="B1104" s="5"/>
      <c r="C1104" s="5"/>
      <c r="D1104" s="5"/>
      <c r="E1104" s="13"/>
      <c r="F1104" s="5"/>
      <c r="G1104" s="7"/>
      <c r="H1104" s="10"/>
      <c r="I1104" s="7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</row>
    <row r="1105" spans="1:22" x14ac:dyDescent="0.25">
      <c r="A1105" s="5"/>
      <c r="B1105" s="5"/>
      <c r="C1105" s="5"/>
      <c r="D1105" s="5"/>
      <c r="E1105" s="13"/>
      <c r="F1105" s="5"/>
      <c r="G1105" s="7"/>
      <c r="H1105" s="10"/>
      <c r="I1105" s="7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</row>
    <row r="1106" spans="1:22" x14ac:dyDescent="0.25">
      <c r="A1106" s="5"/>
      <c r="B1106" s="5"/>
      <c r="C1106" s="5"/>
      <c r="D1106" s="5"/>
      <c r="E1106" s="13"/>
      <c r="F1106" s="5"/>
      <c r="G1106" s="7"/>
      <c r="H1106" s="10"/>
      <c r="I1106" s="7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</row>
    <row r="1107" spans="1:22" x14ac:dyDescent="0.25">
      <c r="A1107" s="5"/>
      <c r="B1107" s="5"/>
      <c r="C1107" s="5"/>
      <c r="D1107" s="5"/>
      <c r="E1107" s="13"/>
      <c r="F1107" s="5"/>
      <c r="G1107" s="7"/>
      <c r="H1107" s="10"/>
      <c r="I1107" s="7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</row>
    <row r="1108" spans="1:22" x14ac:dyDescent="0.25">
      <c r="A1108" s="5"/>
      <c r="B1108" s="5"/>
      <c r="C1108" s="5"/>
      <c r="D1108" s="5"/>
      <c r="E1108" s="13"/>
      <c r="F1108" s="5"/>
      <c r="G1108" s="7"/>
      <c r="H1108" s="10"/>
      <c r="I1108" s="7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</row>
    <row r="1109" spans="1:22" x14ac:dyDescent="0.25">
      <c r="A1109" s="5"/>
      <c r="B1109" s="5"/>
      <c r="C1109" s="5"/>
      <c r="D1109" s="5"/>
      <c r="E1109" s="13"/>
      <c r="F1109" s="5"/>
      <c r="G1109" s="7"/>
      <c r="H1109" s="10"/>
      <c r="I1109" s="7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</row>
    <row r="1110" spans="1:22" x14ac:dyDescent="0.25">
      <c r="A1110" s="5"/>
      <c r="B1110" s="5"/>
      <c r="C1110" s="5"/>
      <c r="D1110" s="5"/>
      <c r="E1110" s="13"/>
      <c r="F1110" s="5"/>
      <c r="G1110" s="7"/>
      <c r="H1110" s="10"/>
      <c r="I1110" s="7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</row>
    <row r="1111" spans="1:22" x14ac:dyDescent="0.25">
      <c r="A1111" s="5"/>
      <c r="B1111" s="5"/>
      <c r="C1111" s="5"/>
      <c r="D1111" s="5"/>
      <c r="E1111" s="13"/>
      <c r="F1111" s="5"/>
      <c r="G1111" s="7"/>
      <c r="H1111" s="10"/>
      <c r="I1111" s="7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</row>
    <row r="1112" spans="1:22" x14ac:dyDescent="0.25">
      <c r="A1112" s="5"/>
      <c r="B1112" s="5"/>
      <c r="C1112" s="5"/>
      <c r="D1112" s="5"/>
      <c r="E1112" s="13"/>
      <c r="F1112" s="5"/>
      <c r="G1112" s="7"/>
      <c r="H1112" s="10"/>
      <c r="I1112" s="7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</row>
    <row r="1113" spans="1:22" x14ac:dyDescent="0.25">
      <c r="A1113" s="5"/>
      <c r="B1113" s="5"/>
      <c r="C1113" s="5"/>
      <c r="D1113" s="5"/>
      <c r="E1113" s="13"/>
      <c r="F1113" s="5"/>
      <c r="G1113" s="7"/>
      <c r="H1113" s="10"/>
      <c r="I1113" s="7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</row>
    <row r="1114" spans="1:22" x14ac:dyDescent="0.25">
      <c r="A1114" s="5"/>
      <c r="B1114" s="5"/>
      <c r="C1114" s="5"/>
      <c r="D1114" s="5"/>
      <c r="E1114" s="13"/>
      <c r="F1114" s="5"/>
      <c r="G1114" s="7"/>
      <c r="H1114" s="10"/>
      <c r="I1114" s="7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</row>
    <row r="1115" spans="1:22" x14ac:dyDescent="0.25">
      <c r="A1115" s="5"/>
      <c r="B1115" s="5"/>
      <c r="C1115" s="5"/>
      <c r="D1115" s="5"/>
      <c r="E1115" s="13"/>
      <c r="F1115" s="5"/>
      <c r="G1115" s="7"/>
      <c r="H1115" s="10"/>
      <c r="I1115" s="7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</row>
    <row r="1116" spans="1:22" x14ac:dyDescent="0.25">
      <c r="A1116" s="5"/>
      <c r="B1116" s="5"/>
      <c r="C1116" s="5"/>
      <c r="D1116" s="5"/>
      <c r="E1116" s="13"/>
      <c r="F1116" s="5"/>
      <c r="G1116" s="7"/>
      <c r="H1116" s="10"/>
      <c r="I1116" s="7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</row>
    <row r="1117" spans="1:22" x14ac:dyDescent="0.25">
      <c r="A1117" s="5"/>
      <c r="B1117" s="5"/>
      <c r="C1117" s="5"/>
      <c r="D1117" s="5"/>
      <c r="E1117" s="13"/>
      <c r="F1117" s="5"/>
      <c r="G1117" s="7"/>
      <c r="H1117" s="10"/>
      <c r="I1117" s="7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</row>
    <row r="1118" spans="1:22" x14ac:dyDescent="0.25">
      <c r="A1118" s="5"/>
      <c r="B1118" s="5"/>
      <c r="C1118" s="5"/>
      <c r="D1118" s="5"/>
      <c r="E1118" s="13"/>
      <c r="F1118" s="5"/>
      <c r="G1118" s="7"/>
      <c r="H1118" s="10"/>
      <c r="I1118" s="7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</row>
    <row r="1119" spans="1:22" x14ac:dyDescent="0.25">
      <c r="A1119" s="5"/>
      <c r="B1119" s="5"/>
      <c r="C1119" s="5"/>
      <c r="D1119" s="5"/>
      <c r="E1119" s="13"/>
      <c r="F1119" s="5"/>
      <c r="G1119" s="7"/>
      <c r="H1119" s="10"/>
      <c r="I1119" s="7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</row>
    <row r="1120" spans="1:22" x14ac:dyDescent="0.25">
      <c r="A1120" s="5"/>
      <c r="B1120" s="5"/>
      <c r="C1120" s="5"/>
      <c r="D1120" s="5"/>
      <c r="E1120" s="13"/>
      <c r="F1120" s="5"/>
      <c r="G1120" s="7"/>
      <c r="H1120" s="10"/>
      <c r="I1120" s="7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</row>
    <row r="1121" spans="1:22" x14ac:dyDescent="0.25">
      <c r="A1121" s="5"/>
      <c r="B1121" s="5"/>
      <c r="C1121" s="5"/>
      <c r="D1121" s="5"/>
      <c r="E1121" s="13"/>
      <c r="F1121" s="5"/>
      <c r="G1121" s="7"/>
      <c r="H1121" s="10"/>
      <c r="I1121" s="7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</row>
    <row r="1122" spans="1:22" x14ac:dyDescent="0.25">
      <c r="A1122" s="5"/>
      <c r="B1122" s="5"/>
      <c r="C1122" s="5"/>
      <c r="D1122" s="5"/>
      <c r="E1122" s="13"/>
      <c r="F1122" s="5"/>
      <c r="G1122" s="7"/>
      <c r="H1122" s="10"/>
      <c r="I1122" s="7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</row>
    <row r="1123" spans="1:22" x14ac:dyDescent="0.25">
      <c r="A1123" s="5"/>
      <c r="B1123" s="5"/>
      <c r="C1123" s="5"/>
      <c r="D1123" s="5"/>
      <c r="E1123" s="13"/>
      <c r="F1123" s="5"/>
      <c r="G1123" s="7"/>
      <c r="H1123" s="10"/>
      <c r="I1123" s="7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</row>
    <row r="1124" spans="1:22" x14ac:dyDescent="0.25">
      <c r="A1124" s="5"/>
      <c r="B1124" s="5"/>
      <c r="C1124" s="5"/>
      <c r="D1124" s="5"/>
      <c r="E1124" s="13"/>
      <c r="F1124" s="5"/>
      <c r="G1124" s="7"/>
      <c r="H1124" s="10"/>
      <c r="I1124" s="7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</row>
    <row r="1125" spans="1:22" x14ac:dyDescent="0.25">
      <c r="A1125" s="5"/>
      <c r="B1125" s="5"/>
      <c r="C1125" s="5"/>
      <c r="D1125" s="5"/>
      <c r="E1125" s="13"/>
      <c r="F1125" s="5"/>
      <c r="G1125" s="7"/>
      <c r="H1125" s="10"/>
      <c r="I1125" s="7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</row>
    <row r="1126" spans="1:22" x14ac:dyDescent="0.25">
      <c r="A1126" s="5"/>
      <c r="B1126" s="5"/>
      <c r="C1126" s="5"/>
      <c r="D1126" s="5"/>
      <c r="E1126" s="13"/>
      <c r="F1126" s="5"/>
      <c r="G1126" s="7"/>
      <c r="H1126" s="10"/>
      <c r="I1126" s="7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</row>
    <row r="1127" spans="1:22" x14ac:dyDescent="0.25">
      <c r="A1127" s="5"/>
      <c r="B1127" s="5"/>
      <c r="C1127" s="5"/>
      <c r="D1127" s="5"/>
      <c r="E1127" s="13"/>
      <c r="F1127" s="5"/>
      <c r="G1127" s="7"/>
      <c r="H1127" s="10"/>
      <c r="I1127" s="7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</row>
    <row r="1128" spans="1:22" x14ac:dyDescent="0.25">
      <c r="A1128" s="5"/>
      <c r="B1128" s="5"/>
      <c r="C1128" s="5"/>
      <c r="D1128" s="5"/>
      <c r="E1128" s="13"/>
      <c r="F1128" s="5"/>
      <c r="G1128" s="7"/>
      <c r="H1128" s="10"/>
      <c r="I1128" s="7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</row>
    <row r="1129" spans="1:22" x14ac:dyDescent="0.25">
      <c r="A1129" s="5"/>
      <c r="B1129" s="5"/>
      <c r="C1129" s="5"/>
      <c r="D1129" s="5"/>
      <c r="E1129" s="13"/>
      <c r="F1129" s="5"/>
      <c r="G1129" s="7"/>
      <c r="H1129" s="10"/>
      <c r="I1129" s="7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</row>
    <row r="1130" spans="1:22" x14ac:dyDescent="0.25">
      <c r="A1130" s="5"/>
      <c r="B1130" s="5"/>
      <c r="C1130" s="5"/>
      <c r="D1130" s="5"/>
      <c r="E1130" s="13"/>
      <c r="F1130" s="5"/>
      <c r="G1130" s="7"/>
      <c r="H1130" s="10"/>
      <c r="I1130" s="7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</row>
    <row r="1131" spans="1:22" x14ac:dyDescent="0.25">
      <c r="A1131" s="5"/>
      <c r="B1131" s="5"/>
      <c r="C1131" s="5"/>
      <c r="D1131" s="5"/>
      <c r="E1131" s="13"/>
      <c r="F1131" s="5"/>
      <c r="G1131" s="7"/>
      <c r="H1131" s="10"/>
      <c r="I1131" s="7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</row>
    <row r="1132" spans="1:22" x14ac:dyDescent="0.25">
      <c r="A1132" s="5"/>
      <c r="B1132" s="5"/>
      <c r="C1132" s="5"/>
      <c r="D1132" s="5"/>
      <c r="E1132" s="13"/>
      <c r="F1132" s="5"/>
      <c r="G1132" s="7"/>
      <c r="H1132" s="10"/>
      <c r="I1132" s="7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</row>
    <row r="1133" spans="1:22" x14ac:dyDescent="0.25">
      <c r="A1133" s="5"/>
      <c r="B1133" s="5"/>
      <c r="C1133" s="5"/>
      <c r="D1133" s="5"/>
      <c r="E1133" s="13"/>
      <c r="F1133" s="5"/>
      <c r="G1133" s="7"/>
      <c r="H1133" s="10"/>
      <c r="I1133" s="7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</row>
    <row r="1134" spans="1:22" x14ac:dyDescent="0.25">
      <c r="A1134" s="5"/>
      <c r="B1134" s="5"/>
      <c r="C1134" s="5"/>
      <c r="D1134" s="5"/>
      <c r="E1134" s="13"/>
      <c r="F1134" s="5"/>
      <c r="G1134" s="7"/>
      <c r="H1134" s="10"/>
      <c r="I1134" s="7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</row>
    <row r="1135" spans="1:22" x14ac:dyDescent="0.25">
      <c r="A1135" s="5"/>
      <c r="B1135" s="5"/>
      <c r="C1135" s="5"/>
      <c r="D1135" s="5"/>
      <c r="E1135" s="13"/>
      <c r="F1135" s="5"/>
      <c r="G1135" s="7"/>
      <c r="H1135" s="10"/>
      <c r="I1135" s="7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</row>
    <row r="1136" spans="1:22" x14ac:dyDescent="0.25">
      <c r="A1136" s="5"/>
      <c r="B1136" s="5"/>
      <c r="C1136" s="5"/>
      <c r="D1136" s="5"/>
      <c r="E1136" s="13"/>
      <c r="F1136" s="5"/>
      <c r="G1136" s="7"/>
      <c r="H1136" s="10"/>
      <c r="I1136" s="7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</row>
    <row r="1137" spans="1:22" x14ac:dyDescent="0.25">
      <c r="A1137" s="5"/>
      <c r="B1137" s="5"/>
      <c r="C1137" s="5"/>
      <c r="D1137" s="5"/>
      <c r="E1137" s="13"/>
      <c r="F1137" s="5"/>
      <c r="G1137" s="7"/>
      <c r="H1137" s="10"/>
      <c r="I1137" s="7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</row>
    <row r="1138" spans="1:22" x14ac:dyDescent="0.25">
      <c r="A1138" s="5"/>
      <c r="B1138" s="5"/>
      <c r="C1138" s="5"/>
      <c r="D1138" s="5"/>
      <c r="E1138" s="13"/>
      <c r="F1138" s="5"/>
      <c r="G1138" s="7"/>
      <c r="H1138" s="10"/>
      <c r="I1138" s="7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</row>
    <row r="1139" spans="1:22" x14ac:dyDescent="0.25">
      <c r="A1139" s="5"/>
      <c r="B1139" s="5"/>
      <c r="C1139" s="5"/>
      <c r="D1139" s="5"/>
      <c r="E1139" s="13"/>
      <c r="F1139" s="5"/>
      <c r="G1139" s="7"/>
      <c r="H1139" s="10"/>
      <c r="I1139" s="7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</row>
    <row r="1140" spans="1:22" x14ac:dyDescent="0.25">
      <c r="A1140" s="5"/>
      <c r="B1140" s="5"/>
      <c r="C1140" s="5"/>
      <c r="D1140" s="5"/>
      <c r="E1140" s="13"/>
      <c r="F1140" s="5"/>
      <c r="G1140" s="7"/>
      <c r="H1140" s="10"/>
      <c r="I1140" s="7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</row>
    <row r="1141" spans="1:22" x14ac:dyDescent="0.25">
      <c r="A1141" s="5"/>
      <c r="B1141" s="5"/>
      <c r="C1141" s="5"/>
      <c r="D1141" s="5"/>
      <c r="E1141" s="13"/>
      <c r="F1141" s="5"/>
      <c r="G1141" s="7"/>
      <c r="H1141" s="10"/>
      <c r="I1141" s="7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</row>
    <row r="1142" spans="1:22" x14ac:dyDescent="0.25">
      <c r="A1142" s="5"/>
      <c r="B1142" s="5"/>
      <c r="C1142" s="5"/>
      <c r="D1142" s="5"/>
      <c r="E1142" s="13"/>
      <c r="F1142" s="5"/>
      <c r="G1142" s="7"/>
      <c r="H1142" s="10"/>
      <c r="I1142" s="7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</row>
    <row r="1143" spans="1:22" x14ac:dyDescent="0.25">
      <c r="A1143" s="5"/>
      <c r="B1143" s="5"/>
      <c r="C1143" s="5"/>
      <c r="D1143" s="5"/>
      <c r="E1143" s="13"/>
      <c r="F1143" s="5"/>
      <c r="G1143" s="7"/>
      <c r="H1143" s="10"/>
      <c r="I1143" s="7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</row>
    <row r="1144" spans="1:22" x14ac:dyDescent="0.25">
      <c r="A1144" s="5"/>
      <c r="B1144" s="5"/>
      <c r="C1144" s="5"/>
      <c r="D1144" s="5"/>
      <c r="E1144" s="13"/>
      <c r="F1144" s="5"/>
      <c r="G1144" s="7"/>
      <c r="H1144" s="10"/>
      <c r="I1144" s="7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</row>
    <row r="1145" spans="1:22" x14ac:dyDescent="0.25">
      <c r="A1145" s="5"/>
      <c r="B1145" s="5"/>
      <c r="C1145" s="5"/>
      <c r="D1145" s="5"/>
      <c r="E1145" s="13"/>
      <c r="F1145" s="5"/>
      <c r="G1145" s="7"/>
      <c r="H1145" s="10"/>
      <c r="I1145" s="7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</row>
    <row r="1146" spans="1:22" x14ac:dyDescent="0.25">
      <c r="A1146" s="5"/>
      <c r="B1146" s="5"/>
      <c r="C1146" s="5"/>
      <c r="D1146" s="5"/>
      <c r="E1146" s="13"/>
      <c r="F1146" s="5"/>
      <c r="G1146" s="7"/>
      <c r="H1146" s="10"/>
      <c r="I1146" s="7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</row>
    <row r="1147" spans="1:22" x14ac:dyDescent="0.25">
      <c r="A1147" s="5"/>
      <c r="B1147" s="5"/>
      <c r="C1147" s="5"/>
      <c r="D1147" s="5"/>
      <c r="E1147" s="13"/>
      <c r="F1147" s="5"/>
      <c r="G1147" s="7"/>
      <c r="H1147" s="10"/>
      <c r="I1147" s="7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</row>
    <row r="1148" spans="1:22" x14ac:dyDescent="0.25">
      <c r="A1148" s="5"/>
      <c r="B1148" s="5"/>
      <c r="C1148" s="5"/>
      <c r="D1148" s="5"/>
      <c r="E1148" s="13"/>
      <c r="F1148" s="5"/>
      <c r="G1148" s="7"/>
      <c r="H1148" s="10"/>
      <c r="I1148" s="7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</row>
    <row r="1149" spans="1:22" x14ac:dyDescent="0.25">
      <c r="A1149" s="5"/>
      <c r="B1149" s="5"/>
      <c r="C1149" s="5"/>
      <c r="D1149" s="5"/>
      <c r="E1149" s="13"/>
      <c r="F1149" s="5"/>
      <c r="G1149" s="7"/>
      <c r="H1149" s="10"/>
      <c r="I1149" s="7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</row>
    <row r="1150" spans="1:22" x14ac:dyDescent="0.25">
      <c r="A1150" s="5"/>
      <c r="B1150" s="5"/>
      <c r="C1150" s="5"/>
      <c r="D1150" s="5"/>
      <c r="E1150" s="13"/>
      <c r="F1150" s="5"/>
      <c r="G1150" s="7"/>
      <c r="H1150" s="10"/>
      <c r="I1150" s="7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</row>
    <row r="1151" spans="1:22" x14ac:dyDescent="0.25">
      <c r="A1151" s="5"/>
      <c r="B1151" s="5"/>
      <c r="C1151" s="5"/>
      <c r="D1151" s="5"/>
      <c r="E1151" s="13"/>
      <c r="F1151" s="5"/>
      <c r="G1151" s="7"/>
      <c r="H1151" s="10"/>
      <c r="I1151" s="7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</row>
    <row r="1152" spans="1:22" x14ac:dyDescent="0.25">
      <c r="A1152" s="5"/>
      <c r="B1152" s="5"/>
      <c r="C1152" s="5"/>
      <c r="D1152" s="5"/>
      <c r="E1152" s="13"/>
      <c r="F1152" s="5"/>
      <c r="G1152" s="7"/>
      <c r="H1152" s="10"/>
      <c r="I1152" s="7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</row>
    <row r="1153" spans="1:22" x14ac:dyDescent="0.25">
      <c r="A1153" s="5"/>
      <c r="B1153" s="5"/>
      <c r="C1153" s="5"/>
      <c r="D1153" s="5"/>
      <c r="E1153" s="13"/>
      <c r="F1153" s="5"/>
      <c r="G1153" s="7"/>
      <c r="H1153" s="10"/>
      <c r="I1153" s="7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</row>
    <row r="1154" spans="1:22" x14ac:dyDescent="0.25">
      <c r="A1154" s="5"/>
      <c r="B1154" s="5"/>
      <c r="C1154" s="5"/>
      <c r="D1154" s="5"/>
      <c r="E1154" s="13"/>
      <c r="F1154" s="5"/>
      <c r="G1154" s="7"/>
      <c r="H1154" s="10"/>
      <c r="I1154" s="7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</row>
    <row r="1155" spans="1:22" x14ac:dyDescent="0.25">
      <c r="A1155" s="5"/>
      <c r="B1155" s="5"/>
      <c r="C1155" s="5"/>
      <c r="D1155" s="5"/>
      <c r="E1155" s="13"/>
      <c r="F1155" s="5"/>
      <c r="G1155" s="7"/>
      <c r="H1155" s="10"/>
      <c r="I1155" s="7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</row>
    <row r="1156" spans="1:22" x14ac:dyDescent="0.25">
      <c r="A1156" s="5"/>
      <c r="B1156" s="5"/>
      <c r="C1156" s="5"/>
      <c r="D1156" s="5"/>
      <c r="E1156" s="13"/>
      <c r="F1156" s="5"/>
      <c r="G1156" s="7"/>
      <c r="H1156" s="10"/>
      <c r="I1156" s="7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</row>
    <row r="1157" spans="1:22" x14ac:dyDescent="0.25">
      <c r="A1157" s="5"/>
      <c r="B1157" s="5"/>
      <c r="C1157" s="5"/>
      <c r="D1157" s="5"/>
      <c r="E1157" s="13"/>
      <c r="F1157" s="5"/>
      <c r="G1157" s="7"/>
      <c r="H1157" s="10"/>
      <c r="I1157" s="7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</row>
    <row r="1158" spans="1:22" x14ac:dyDescent="0.25">
      <c r="A1158" s="5"/>
      <c r="B1158" s="5"/>
      <c r="C1158" s="5"/>
      <c r="D1158" s="5"/>
      <c r="E1158" s="13"/>
      <c r="F1158" s="5"/>
      <c r="G1158" s="7"/>
      <c r="H1158" s="10"/>
      <c r="I1158" s="7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</row>
    <row r="1159" spans="1:22" x14ac:dyDescent="0.25">
      <c r="A1159" s="5"/>
      <c r="B1159" s="5"/>
      <c r="C1159" s="5"/>
      <c r="D1159" s="5"/>
      <c r="E1159" s="13"/>
      <c r="F1159" s="5"/>
      <c r="G1159" s="7"/>
      <c r="H1159" s="10"/>
      <c r="I1159" s="7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</row>
    <row r="1160" spans="1:22" x14ac:dyDescent="0.25">
      <c r="A1160" s="5"/>
      <c r="B1160" s="5"/>
      <c r="C1160" s="5"/>
      <c r="D1160" s="5"/>
      <c r="E1160" s="13"/>
      <c r="F1160" s="5"/>
      <c r="G1160" s="7"/>
      <c r="H1160" s="10"/>
      <c r="I1160" s="7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</row>
    <row r="1161" spans="1:22" x14ac:dyDescent="0.25">
      <c r="A1161" s="5"/>
      <c r="B1161" s="5"/>
      <c r="C1161" s="5"/>
      <c r="D1161" s="5"/>
      <c r="E1161" s="13"/>
      <c r="F1161" s="5"/>
      <c r="G1161" s="7"/>
      <c r="H1161" s="10"/>
      <c r="I1161" s="7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</row>
    <row r="1162" spans="1:22" x14ac:dyDescent="0.25">
      <c r="A1162" s="5"/>
      <c r="B1162" s="5"/>
      <c r="C1162" s="5"/>
      <c r="D1162" s="5"/>
      <c r="E1162" s="13"/>
      <c r="F1162" s="5"/>
      <c r="G1162" s="7"/>
      <c r="H1162" s="10"/>
      <c r="I1162" s="7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</row>
    <row r="1163" spans="1:22" x14ac:dyDescent="0.25">
      <c r="A1163" s="5"/>
      <c r="B1163" s="5"/>
      <c r="C1163" s="5"/>
      <c r="D1163" s="5"/>
      <c r="E1163" s="13"/>
      <c r="F1163" s="5"/>
      <c r="G1163" s="7"/>
      <c r="H1163" s="10"/>
      <c r="I1163" s="7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</row>
    <row r="1164" spans="1:22" x14ac:dyDescent="0.25">
      <c r="A1164" s="5"/>
      <c r="B1164" s="5"/>
      <c r="C1164" s="5"/>
      <c r="D1164" s="5"/>
      <c r="E1164" s="13"/>
      <c r="F1164" s="5"/>
      <c r="G1164" s="7"/>
      <c r="H1164" s="10"/>
      <c r="I1164" s="7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</row>
    <row r="1165" spans="1:22" x14ac:dyDescent="0.25">
      <c r="A1165" s="5"/>
      <c r="B1165" s="5"/>
      <c r="C1165" s="5"/>
      <c r="D1165" s="5"/>
      <c r="E1165" s="13"/>
      <c r="F1165" s="5"/>
      <c r="G1165" s="7"/>
      <c r="H1165" s="10"/>
      <c r="I1165" s="7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</row>
    <row r="1166" spans="1:22" x14ac:dyDescent="0.25">
      <c r="A1166" s="5"/>
      <c r="B1166" s="5"/>
      <c r="C1166" s="5"/>
      <c r="D1166" s="5"/>
      <c r="E1166" s="13"/>
      <c r="F1166" s="5"/>
      <c r="G1166" s="7"/>
      <c r="H1166" s="10"/>
      <c r="I1166" s="7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</row>
    <row r="1167" spans="1:22" x14ac:dyDescent="0.25">
      <c r="A1167" s="5"/>
      <c r="B1167" s="5"/>
      <c r="C1167" s="5"/>
      <c r="D1167" s="5"/>
      <c r="E1167" s="13"/>
      <c r="F1167" s="5"/>
      <c r="G1167" s="7"/>
      <c r="H1167" s="10"/>
      <c r="I1167" s="7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</row>
    <row r="1168" spans="1:22" x14ac:dyDescent="0.25">
      <c r="A1168" s="5"/>
      <c r="B1168" s="5"/>
      <c r="C1168" s="5"/>
      <c r="D1168" s="5"/>
      <c r="E1168" s="13"/>
      <c r="F1168" s="5"/>
      <c r="G1168" s="7"/>
      <c r="H1168" s="10"/>
      <c r="I1168" s="7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</row>
    <row r="1169" spans="1:22" x14ac:dyDescent="0.25">
      <c r="A1169" s="5"/>
      <c r="B1169" s="5"/>
      <c r="C1169" s="5"/>
      <c r="D1169" s="5"/>
      <c r="E1169" s="13"/>
      <c r="F1169" s="5"/>
      <c r="G1169" s="7"/>
      <c r="H1169" s="10"/>
      <c r="I1169" s="7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</row>
    <row r="1170" spans="1:22" x14ac:dyDescent="0.25">
      <c r="A1170" s="5"/>
      <c r="B1170" s="5"/>
      <c r="C1170" s="5"/>
      <c r="D1170" s="5"/>
      <c r="E1170" s="13"/>
      <c r="F1170" s="5"/>
      <c r="G1170" s="7"/>
      <c r="H1170" s="10"/>
      <c r="I1170" s="7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</row>
    <row r="1171" spans="1:22" x14ac:dyDescent="0.25">
      <c r="A1171" s="5"/>
      <c r="B1171" s="5"/>
      <c r="C1171" s="5"/>
      <c r="D1171" s="5"/>
      <c r="E1171" s="13"/>
      <c r="F1171" s="5"/>
      <c r="G1171" s="7"/>
      <c r="H1171" s="10"/>
      <c r="I1171" s="7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</row>
    <row r="1172" spans="1:22" x14ac:dyDescent="0.25">
      <c r="A1172" s="5"/>
      <c r="B1172" s="5"/>
      <c r="C1172" s="5"/>
      <c r="D1172" s="5"/>
      <c r="E1172" s="13"/>
      <c r="F1172" s="5"/>
      <c r="G1172" s="7"/>
      <c r="H1172" s="10"/>
      <c r="I1172" s="7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</row>
    <row r="1173" spans="1:22" x14ac:dyDescent="0.25">
      <c r="A1173" s="5"/>
      <c r="B1173" s="5"/>
      <c r="C1173" s="5"/>
      <c r="D1173" s="5"/>
      <c r="E1173" s="13"/>
      <c r="F1173" s="5"/>
      <c r="G1173" s="7"/>
      <c r="H1173" s="10"/>
      <c r="I1173" s="7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</row>
    <row r="1174" spans="1:22" x14ac:dyDescent="0.25">
      <c r="A1174" s="5"/>
      <c r="B1174" s="5"/>
      <c r="C1174" s="5"/>
      <c r="D1174" s="5"/>
      <c r="E1174" s="13"/>
      <c r="F1174" s="5"/>
      <c r="G1174" s="7"/>
      <c r="H1174" s="10"/>
      <c r="I1174" s="7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</row>
    <row r="1175" spans="1:22" x14ac:dyDescent="0.25">
      <c r="A1175" s="5"/>
      <c r="B1175" s="5"/>
      <c r="C1175" s="5"/>
      <c r="D1175" s="5"/>
      <c r="E1175" s="13"/>
      <c r="F1175" s="5"/>
      <c r="G1175" s="7"/>
      <c r="H1175" s="10"/>
      <c r="I1175" s="7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</row>
    <row r="1176" spans="1:22" x14ac:dyDescent="0.25">
      <c r="A1176" s="5"/>
      <c r="B1176" s="5"/>
      <c r="C1176" s="5"/>
      <c r="D1176" s="5"/>
      <c r="E1176" s="13"/>
      <c r="F1176" s="5"/>
      <c r="G1176" s="7"/>
      <c r="H1176" s="10"/>
      <c r="I1176" s="7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</row>
    <row r="1177" spans="1:22" x14ac:dyDescent="0.25">
      <c r="A1177" s="5"/>
      <c r="B1177" s="5"/>
      <c r="C1177" s="5"/>
      <c r="D1177" s="5"/>
      <c r="E1177" s="13"/>
      <c r="F1177" s="5"/>
      <c r="G1177" s="7"/>
      <c r="H1177" s="10"/>
      <c r="I1177" s="7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</row>
    <row r="1178" spans="1:22" x14ac:dyDescent="0.25">
      <c r="A1178" s="5"/>
      <c r="B1178" s="5"/>
      <c r="C1178" s="5"/>
      <c r="D1178" s="5"/>
      <c r="E1178" s="13"/>
      <c r="F1178" s="5"/>
      <c r="G1178" s="7"/>
      <c r="H1178" s="10"/>
      <c r="I1178" s="7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</row>
    <row r="1179" spans="1:22" x14ac:dyDescent="0.25">
      <c r="A1179" s="5"/>
      <c r="B1179" s="5"/>
      <c r="C1179" s="5"/>
      <c r="D1179" s="5"/>
      <c r="E1179" s="13"/>
      <c r="F1179" s="5"/>
      <c r="G1179" s="7"/>
      <c r="H1179" s="10"/>
      <c r="I1179" s="7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</row>
    <row r="1180" spans="1:22" x14ac:dyDescent="0.25">
      <c r="A1180" s="5"/>
      <c r="B1180" s="5"/>
      <c r="C1180" s="5"/>
      <c r="D1180" s="5"/>
      <c r="E1180" s="13"/>
      <c r="F1180" s="5"/>
      <c r="G1180" s="7"/>
      <c r="H1180" s="10"/>
      <c r="I1180" s="7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</row>
    <row r="1181" spans="1:22" x14ac:dyDescent="0.25">
      <c r="A1181" s="5"/>
      <c r="B1181" s="5"/>
      <c r="C1181" s="5"/>
      <c r="D1181" s="5"/>
      <c r="E1181" s="13"/>
      <c r="F1181" s="5"/>
      <c r="G1181" s="7"/>
      <c r="H1181" s="10"/>
      <c r="I1181" s="7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</row>
    <row r="1182" spans="1:22" x14ac:dyDescent="0.25">
      <c r="A1182" s="5"/>
      <c r="B1182" s="5"/>
      <c r="C1182" s="5"/>
      <c r="D1182" s="5"/>
      <c r="E1182" s="13"/>
      <c r="F1182" s="5"/>
      <c r="G1182" s="7"/>
      <c r="H1182" s="10"/>
      <c r="I1182" s="7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</row>
    <row r="1183" spans="1:22" x14ac:dyDescent="0.25">
      <c r="A1183" s="5"/>
      <c r="B1183" s="5"/>
      <c r="C1183" s="5"/>
      <c r="D1183" s="5"/>
      <c r="E1183" s="13"/>
      <c r="F1183" s="5"/>
      <c r="G1183" s="7"/>
      <c r="H1183" s="10"/>
      <c r="I1183" s="7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</row>
    <row r="1184" spans="1:22" x14ac:dyDescent="0.25">
      <c r="A1184" s="5"/>
      <c r="B1184" s="5"/>
      <c r="C1184" s="5"/>
      <c r="D1184" s="5"/>
      <c r="E1184" s="13"/>
      <c r="F1184" s="5"/>
      <c r="G1184" s="7"/>
      <c r="H1184" s="10"/>
      <c r="I1184" s="7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</row>
    <row r="1185" spans="1:22" x14ac:dyDescent="0.25">
      <c r="A1185" s="5"/>
      <c r="B1185" s="5"/>
      <c r="C1185" s="5"/>
      <c r="D1185" s="5"/>
      <c r="E1185" s="13"/>
      <c r="F1185" s="5"/>
      <c r="G1185" s="7"/>
      <c r="H1185" s="10"/>
      <c r="I1185" s="7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</row>
    <row r="1186" spans="1:22" x14ac:dyDescent="0.25">
      <c r="A1186" s="5"/>
      <c r="B1186" s="5"/>
      <c r="C1186" s="5"/>
      <c r="D1186" s="5"/>
      <c r="E1186" s="13"/>
      <c r="F1186" s="5"/>
      <c r="G1186" s="7"/>
      <c r="H1186" s="10"/>
      <c r="I1186" s="7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</row>
    <row r="1187" spans="1:22" x14ac:dyDescent="0.25">
      <c r="A1187" s="5"/>
      <c r="B1187" s="5"/>
      <c r="C1187" s="5"/>
      <c r="D1187" s="5"/>
      <c r="E1187" s="13"/>
      <c r="F1187" s="5"/>
      <c r="G1187" s="7"/>
      <c r="H1187" s="10"/>
      <c r="I1187" s="7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</row>
    <row r="1188" spans="1:22" x14ac:dyDescent="0.25">
      <c r="A1188" s="5"/>
      <c r="B1188" s="5"/>
      <c r="C1188" s="5"/>
      <c r="D1188" s="5"/>
      <c r="E1188" s="13"/>
      <c r="F1188" s="5"/>
      <c r="G1188" s="7"/>
      <c r="H1188" s="10"/>
      <c r="I1188" s="7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</row>
    <row r="1189" spans="1:22" x14ac:dyDescent="0.25">
      <c r="A1189" s="5"/>
      <c r="B1189" s="5"/>
      <c r="C1189" s="5"/>
      <c r="D1189" s="5"/>
      <c r="E1189" s="13"/>
      <c r="F1189" s="5"/>
      <c r="G1189" s="7"/>
      <c r="H1189" s="10"/>
      <c r="I1189" s="7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</row>
    <row r="1190" spans="1:22" x14ac:dyDescent="0.25">
      <c r="A1190" s="5"/>
      <c r="B1190" s="5"/>
      <c r="C1190" s="5"/>
      <c r="D1190" s="5"/>
      <c r="E1190" s="13"/>
      <c r="F1190" s="5"/>
      <c r="G1190" s="7"/>
      <c r="H1190" s="10"/>
      <c r="I1190" s="7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</row>
    <row r="1191" spans="1:22" x14ac:dyDescent="0.25">
      <c r="A1191" s="5"/>
      <c r="B1191" s="5"/>
      <c r="C1191" s="5"/>
      <c r="D1191" s="5"/>
      <c r="E1191" s="13"/>
      <c r="F1191" s="5"/>
      <c r="G1191" s="7"/>
      <c r="H1191" s="10"/>
      <c r="I1191" s="7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</row>
    <row r="1192" spans="1:22" x14ac:dyDescent="0.25">
      <c r="A1192" s="5"/>
      <c r="B1192" s="5"/>
      <c r="C1192" s="5"/>
      <c r="D1192" s="5"/>
      <c r="E1192" s="13"/>
      <c r="F1192" s="5"/>
      <c r="G1192" s="7"/>
      <c r="H1192" s="10"/>
      <c r="I1192" s="7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</row>
    <row r="1193" spans="1:22" x14ac:dyDescent="0.25">
      <c r="A1193" s="5"/>
      <c r="B1193" s="5"/>
      <c r="C1193" s="5"/>
      <c r="D1193" s="5"/>
      <c r="E1193" s="13"/>
      <c r="F1193" s="5"/>
      <c r="G1193" s="7"/>
      <c r="H1193" s="10"/>
      <c r="I1193" s="7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</row>
    <row r="1194" spans="1:22" x14ac:dyDescent="0.25">
      <c r="A1194" s="5"/>
      <c r="B1194" s="5"/>
      <c r="C1194" s="5"/>
      <c r="D1194" s="5"/>
      <c r="E1194" s="13"/>
      <c r="F1194" s="5"/>
      <c r="G1194" s="7"/>
      <c r="H1194" s="10"/>
      <c r="I1194" s="7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</row>
    <row r="1195" spans="1:22" x14ac:dyDescent="0.25">
      <c r="A1195" s="5"/>
      <c r="B1195" s="5"/>
      <c r="C1195" s="5"/>
      <c r="D1195" s="5"/>
      <c r="E1195" s="13"/>
      <c r="F1195" s="5"/>
      <c r="G1195" s="7"/>
      <c r="H1195" s="10"/>
      <c r="I1195" s="7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</row>
    <row r="1196" spans="1:22" x14ac:dyDescent="0.25">
      <c r="A1196" s="5"/>
      <c r="B1196" s="5"/>
      <c r="C1196" s="5"/>
      <c r="D1196" s="5"/>
      <c r="E1196" s="13"/>
      <c r="F1196" s="5"/>
      <c r="G1196" s="7"/>
      <c r="H1196" s="10"/>
      <c r="I1196" s="7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</row>
    <row r="1197" spans="1:22" x14ac:dyDescent="0.25">
      <c r="A1197" s="5"/>
      <c r="B1197" s="5"/>
      <c r="C1197" s="5"/>
      <c r="D1197" s="5"/>
      <c r="E1197" s="13"/>
      <c r="F1197" s="5"/>
      <c r="G1197" s="7"/>
      <c r="H1197" s="10"/>
      <c r="I1197" s="7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</row>
    <row r="1198" spans="1:22" x14ac:dyDescent="0.25">
      <c r="A1198" s="5"/>
      <c r="B1198" s="5"/>
      <c r="C1198" s="5"/>
      <c r="D1198" s="5"/>
      <c r="E1198" s="13"/>
      <c r="F1198" s="5"/>
      <c r="G1198" s="7"/>
      <c r="H1198" s="10"/>
      <c r="I1198" s="7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</row>
    <row r="1199" spans="1:22" x14ac:dyDescent="0.25">
      <c r="A1199" s="5"/>
      <c r="B1199" s="5"/>
      <c r="C1199" s="5"/>
      <c r="D1199" s="5"/>
      <c r="E1199" s="13"/>
      <c r="F1199" s="5"/>
      <c r="G1199" s="7"/>
      <c r="H1199" s="10"/>
      <c r="I1199" s="7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</row>
    <row r="1200" spans="1:22" x14ac:dyDescent="0.25">
      <c r="A1200" s="5"/>
      <c r="B1200" s="5"/>
      <c r="C1200" s="5"/>
      <c r="D1200" s="5"/>
      <c r="E1200" s="13"/>
      <c r="F1200" s="5"/>
      <c r="G1200" s="7"/>
      <c r="H1200" s="10"/>
      <c r="I1200" s="7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</row>
    <row r="1201" spans="1:22" x14ac:dyDescent="0.25">
      <c r="A1201" s="5"/>
      <c r="B1201" s="5"/>
      <c r="C1201" s="5"/>
      <c r="D1201" s="5"/>
      <c r="E1201" s="13"/>
      <c r="F1201" s="5"/>
      <c r="G1201" s="7"/>
      <c r="H1201" s="10"/>
      <c r="I1201" s="7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</row>
    <row r="1202" spans="1:22" x14ac:dyDescent="0.25">
      <c r="A1202" s="5"/>
      <c r="B1202" s="5"/>
      <c r="C1202" s="5"/>
      <c r="D1202" s="5"/>
      <c r="E1202" s="13"/>
      <c r="F1202" s="5"/>
      <c r="G1202" s="7"/>
      <c r="H1202" s="10"/>
      <c r="I1202" s="7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</row>
    <row r="1203" spans="1:22" x14ac:dyDescent="0.25">
      <c r="A1203" s="5"/>
      <c r="B1203" s="5"/>
      <c r="C1203" s="5"/>
      <c r="D1203" s="5"/>
      <c r="E1203" s="13"/>
      <c r="F1203" s="5"/>
      <c r="G1203" s="7"/>
      <c r="H1203" s="10"/>
      <c r="I1203" s="7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</row>
    <row r="1204" spans="1:22" x14ac:dyDescent="0.25">
      <c r="A1204" s="5"/>
      <c r="B1204" s="5"/>
      <c r="C1204" s="5"/>
      <c r="D1204" s="5"/>
      <c r="E1204" s="13"/>
      <c r="F1204" s="5"/>
      <c r="G1204" s="7"/>
      <c r="H1204" s="10"/>
      <c r="I1204" s="7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</row>
    <row r="1205" spans="1:22" x14ac:dyDescent="0.25">
      <c r="A1205" s="5"/>
      <c r="B1205" s="5"/>
      <c r="C1205" s="5"/>
      <c r="D1205" s="5"/>
      <c r="E1205" s="13"/>
      <c r="F1205" s="5"/>
      <c r="G1205" s="7"/>
      <c r="H1205" s="10"/>
      <c r="I1205" s="7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</row>
    <row r="1206" spans="1:22" x14ac:dyDescent="0.25">
      <c r="A1206" s="5"/>
      <c r="B1206" s="5"/>
      <c r="C1206" s="5"/>
      <c r="D1206" s="5"/>
      <c r="E1206" s="13"/>
      <c r="F1206" s="5"/>
      <c r="G1206" s="7"/>
      <c r="H1206" s="10"/>
      <c r="I1206" s="7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</row>
    <row r="1207" spans="1:22" x14ac:dyDescent="0.25">
      <c r="A1207" s="5"/>
      <c r="B1207" s="5"/>
      <c r="C1207" s="5"/>
      <c r="D1207" s="5"/>
      <c r="E1207" s="13"/>
      <c r="F1207" s="5"/>
      <c r="G1207" s="7"/>
      <c r="H1207" s="10"/>
      <c r="I1207" s="7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</row>
    <row r="1208" spans="1:22" x14ac:dyDescent="0.25">
      <c r="A1208" s="5"/>
      <c r="B1208" s="5"/>
      <c r="C1208" s="5"/>
      <c r="D1208" s="5"/>
      <c r="E1208" s="13"/>
      <c r="F1208" s="5"/>
      <c r="G1208" s="7"/>
      <c r="H1208" s="10"/>
      <c r="I1208" s="7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</row>
    <row r="1209" spans="1:22" x14ac:dyDescent="0.25">
      <c r="A1209" s="5"/>
      <c r="B1209" s="5"/>
      <c r="C1209" s="5"/>
      <c r="D1209" s="5"/>
      <c r="E1209" s="13"/>
      <c r="F1209" s="5"/>
      <c r="G1209" s="7"/>
      <c r="H1209" s="10"/>
      <c r="I1209" s="7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</row>
    <row r="1210" spans="1:22" x14ac:dyDescent="0.25">
      <c r="A1210" s="5"/>
      <c r="B1210" s="5"/>
      <c r="C1210" s="5"/>
      <c r="D1210" s="5"/>
      <c r="E1210" s="13"/>
      <c r="F1210" s="5"/>
      <c r="G1210" s="7"/>
      <c r="H1210" s="10"/>
      <c r="I1210" s="7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</row>
    <row r="1211" spans="1:22" x14ac:dyDescent="0.25">
      <c r="A1211" s="5"/>
      <c r="B1211" s="5"/>
      <c r="C1211" s="5"/>
      <c r="D1211" s="5"/>
      <c r="E1211" s="13"/>
      <c r="F1211" s="5"/>
      <c r="G1211" s="7"/>
      <c r="H1211" s="10"/>
      <c r="I1211" s="7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</row>
    <row r="1212" spans="1:22" x14ac:dyDescent="0.25">
      <c r="A1212" s="5"/>
      <c r="B1212" s="5"/>
      <c r="C1212" s="5"/>
      <c r="D1212" s="5"/>
      <c r="E1212" s="13"/>
      <c r="F1212" s="5"/>
      <c r="G1212" s="7"/>
      <c r="H1212" s="10"/>
      <c r="I1212" s="7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</row>
    <row r="1213" spans="1:22" x14ac:dyDescent="0.25">
      <c r="A1213" s="5"/>
      <c r="B1213" s="5"/>
      <c r="C1213" s="5"/>
      <c r="D1213" s="5"/>
      <c r="E1213" s="13"/>
      <c r="F1213" s="5"/>
      <c r="G1213" s="7"/>
      <c r="H1213" s="10"/>
      <c r="I1213" s="7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</row>
    <row r="1214" spans="1:22" x14ac:dyDescent="0.25">
      <c r="A1214" s="5"/>
      <c r="B1214" s="5"/>
      <c r="C1214" s="5"/>
      <c r="D1214" s="5"/>
      <c r="E1214" s="13"/>
      <c r="F1214" s="5"/>
      <c r="G1214" s="7"/>
      <c r="H1214" s="10"/>
      <c r="I1214" s="7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</row>
    <row r="1215" spans="1:22" x14ac:dyDescent="0.25">
      <c r="A1215" s="5"/>
      <c r="B1215" s="5"/>
      <c r="C1215" s="5"/>
      <c r="D1215" s="5"/>
      <c r="E1215" s="13"/>
      <c r="F1215" s="5"/>
      <c r="G1215" s="7"/>
      <c r="H1215" s="10"/>
      <c r="I1215" s="7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</row>
    <row r="1216" spans="1:22" x14ac:dyDescent="0.25">
      <c r="A1216" s="5"/>
      <c r="B1216" s="5"/>
      <c r="C1216" s="5"/>
      <c r="D1216" s="5"/>
      <c r="E1216" s="13"/>
      <c r="F1216" s="5"/>
      <c r="G1216" s="7"/>
      <c r="H1216" s="10"/>
      <c r="I1216" s="7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</row>
    <row r="1217" spans="1:22" x14ac:dyDescent="0.25">
      <c r="A1217" s="5"/>
      <c r="B1217" s="5"/>
      <c r="C1217" s="5"/>
      <c r="D1217" s="5"/>
      <c r="E1217" s="13"/>
      <c r="F1217" s="5"/>
      <c r="G1217" s="7"/>
      <c r="H1217" s="10"/>
      <c r="I1217" s="7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</row>
    <row r="1218" spans="1:22" x14ac:dyDescent="0.25">
      <c r="A1218" s="5"/>
      <c r="B1218" s="5"/>
      <c r="C1218" s="5"/>
      <c r="D1218" s="5"/>
      <c r="E1218" s="13"/>
      <c r="F1218" s="5"/>
      <c r="G1218" s="7"/>
      <c r="H1218" s="10"/>
      <c r="I1218" s="7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</row>
    <row r="1219" spans="1:22" x14ac:dyDescent="0.25">
      <c r="A1219" s="5"/>
      <c r="B1219" s="5"/>
      <c r="C1219" s="5"/>
      <c r="D1219" s="5"/>
      <c r="E1219" s="13"/>
      <c r="F1219" s="5"/>
      <c r="G1219" s="7"/>
      <c r="H1219" s="10"/>
      <c r="I1219" s="7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</row>
    <row r="1220" spans="1:22" x14ac:dyDescent="0.25">
      <c r="A1220" s="5"/>
      <c r="B1220" s="5"/>
      <c r="C1220" s="5"/>
      <c r="D1220" s="5"/>
      <c r="E1220" s="13"/>
      <c r="F1220" s="5"/>
      <c r="G1220" s="7"/>
      <c r="H1220" s="10"/>
      <c r="I1220" s="7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</row>
    <row r="1221" spans="1:22" x14ac:dyDescent="0.25">
      <c r="A1221" s="5"/>
      <c r="B1221" s="5"/>
      <c r="C1221" s="5"/>
      <c r="D1221" s="5"/>
      <c r="E1221" s="13"/>
      <c r="F1221" s="5"/>
      <c r="G1221" s="7"/>
      <c r="H1221" s="10"/>
      <c r="I1221" s="7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</row>
    <row r="1222" spans="1:22" x14ac:dyDescent="0.25">
      <c r="A1222" s="5"/>
      <c r="B1222" s="5"/>
      <c r="C1222" s="5"/>
      <c r="D1222" s="5"/>
      <c r="E1222" s="13"/>
      <c r="F1222" s="5"/>
      <c r="G1222" s="7"/>
      <c r="H1222" s="10"/>
      <c r="I1222" s="7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</row>
    <row r="1223" spans="1:22" x14ac:dyDescent="0.25">
      <c r="A1223" s="5"/>
      <c r="B1223" s="5"/>
      <c r="C1223" s="5"/>
      <c r="D1223" s="5"/>
      <c r="E1223" s="13"/>
      <c r="F1223" s="5"/>
      <c r="G1223" s="7"/>
      <c r="H1223" s="10"/>
      <c r="I1223" s="7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</row>
    <row r="1224" spans="1:22" x14ac:dyDescent="0.25">
      <c r="A1224" s="5"/>
      <c r="B1224" s="5"/>
      <c r="C1224" s="5"/>
      <c r="D1224" s="5"/>
      <c r="E1224" s="13"/>
      <c r="F1224" s="5"/>
      <c r="G1224" s="7"/>
      <c r="H1224" s="10"/>
      <c r="I1224" s="7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</row>
    <row r="1225" spans="1:22" x14ac:dyDescent="0.25">
      <c r="A1225" s="5"/>
      <c r="B1225" s="5"/>
      <c r="C1225" s="5"/>
      <c r="D1225" s="5"/>
      <c r="E1225" s="13"/>
      <c r="F1225" s="5"/>
      <c r="G1225" s="7"/>
      <c r="H1225" s="10"/>
      <c r="I1225" s="7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</row>
    <row r="1226" spans="1:22" x14ac:dyDescent="0.25">
      <c r="A1226" s="5"/>
      <c r="B1226" s="5"/>
      <c r="C1226" s="5"/>
      <c r="D1226" s="5"/>
      <c r="E1226" s="13"/>
      <c r="F1226" s="5"/>
      <c r="G1226" s="7"/>
      <c r="H1226" s="10"/>
      <c r="I1226" s="7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</row>
    <row r="1227" spans="1:22" x14ac:dyDescent="0.25">
      <c r="A1227" s="5"/>
      <c r="B1227" s="5"/>
      <c r="C1227" s="5"/>
      <c r="D1227" s="5"/>
      <c r="E1227" s="13"/>
      <c r="F1227" s="5"/>
      <c r="G1227" s="7"/>
      <c r="H1227" s="10"/>
      <c r="I1227" s="7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</row>
    <row r="1228" spans="1:22" x14ac:dyDescent="0.25">
      <c r="A1228" s="5"/>
      <c r="B1228" s="5"/>
      <c r="C1228" s="5"/>
      <c r="D1228" s="5"/>
      <c r="E1228" s="13"/>
      <c r="F1228" s="5"/>
      <c r="G1228" s="7"/>
      <c r="H1228" s="10"/>
      <c r="I1228" s="7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</row>
    <row r="1229" spans="1:22" x14ac:dyDescent="0.25">
      <c r="A1229" s="5"/>
      <c r="B1229" s="5"/>
      <c r="C1229" s="5"/>
      <c r="D1229" s="5"/>
      <c r="E1229" s="13"/>
      <c r="F1229" s="5"/>
      <c r="G1229" s="7"/>
      <c r="H1229" s="10"/>
      <c r="I1229" s="7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</row>
    <row r="1230" spans="1:22" x14ac:dyDescent="0.25">
      <c r="A1230" s="5"/>
      <c r="B1230" s="5"/>
      <c r="C1230" s="5"/>
      <c r="D1230" s="5"/>
      <c r="E1230" s="13"/>
      <c r="F1230" s="5"/>
      <c r="G1230" s="7"/>
      <c r="H1230" s="10"/>
      <c r="I1230" s="7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</row>
    <row r="1231" spans="1:22" x14ac:dyDescent="0.25">
      <c r="A1231" s="5"/>
      <c r="B1231" s="5"/>
      <c r="C1231" s="5"/>
      <c r="D1231" s="5"/>
      <c r="E1231" s="13"/>
      <c r="F1231" s="5"/>
      <c r="G1231" s="7"/>
      <c r="H1231" s="10"/>
      <c r="I1231" s="7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</row>
    <row r="1232" spans="1:22" x14ac:dyDescent="0.25">
      <c r="A1232" s="5"/>
      <c r="B1232" s="5"/>
      <c r="C1232" s="5"/>
      <c r="D1232" s="5"/>
      <c r="E1232" s="13"/>
      <c r="F1232" s="5"/>
      <c r="G1232" s="7"/>
      <c r="H1232" s="10"/>
      <c r="I1232" s="7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</row>
    <row r="1233" spans="1:22" x14ac:dyDescent="0.25">
      <c r="A1233" s="5"/>
      <c r="B1233" s="5"/>
      <c r="C1233" s="5"/>
      <c r="D1233" s="5"/>
      <c r="E1233" s="13"/>
      <c r="F1233" s="5"/>
      <c r="G1233" s="7"/>
      <c r="H1233" s="10"/>
      <c r="I1233" s="7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</row>
    <row r="1234" spans="1:22" x14ac:dyDescent="0.25">
      <c r="A1234" s="5"/>
      <c r="B1234" s="5"/>
      <c r="C1234" s="5"/>
      <c r="D1234" s="5"/>
      <c r="E1234" s="13"/>
      <c r="F1234" s="5"/>
      <c r="G1234" s="7"/>
      <c r="H1234" s="10"/>
      <c r="I1234" s="7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</row>
    <row r="1235" spans="1:22" x14ac:dyDescent="0.25">
      <c r="A1235" s="5"/>
      <c r="B1235" s="5"/>
      <c r="C1235" s="5"/>
      <c r="D1235" s="5"/>
      <c r="E1235" s="13"/>
      <c r="F1235" s="5"/>
      <c r="G1235" s="7"/>
      <c r="H1235" s="10"/>
      <c r="I1235" s="7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</row>
    <row r="1236" spans="1:22" x14ac:dyDescent="0.25">
      <c r="A1236" s="5"/>
      <c r="B1236" s="5"/>
      <c r="C1236" s="5"/>
      <c r="D1236" s="5"/>
      <c r="E1236" s="13"/>
      <c r="F1236" s="5"/>
      <c r="G1236" s="7"/>
      <c r="H1236" s="10"/>
      <c r="I1236" s="7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</row>
    <row r="1237" spans="1:22" x14ac:dyDescent="0.25">
      <c r="A1237" s="5"/>
      <c r="B1237" s="5"/>
      <c r="C1237" s="5"/>
      <c r="D1237" s="5"/>
      <c r="E1237" s="13"/>
      <c r="F1237" s="5"/>
      <c r="G1237" s="7"/>
      <c r="H1237" s="10"/>
      <c r="I1237" s="7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</row>
    <row r="1238" spans="1:22" x14ac:dyDescent="0.25">
      <c r="A1238" s="5"/>
      <c r="B1238" s="5"/>
      <c r="C1238" s="5"/>
      <c r="D1238" s="5"/>
      <c r="E1238" s="13"/>
      <c r="F1238" s="5"/>
      <c r="G1238" s="7"/>
      <c r="H1238" s="10"/>
      <c r="I1238" s="7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</row>
    <row r="1239" spans="1:22" x14ac:dyDescent="0.25">
      <c r="A1239" s="5"/>
      <c r="B1239" s="5"/>
      <c r="C1239" s="5"/>
      <c r="D1239" s="5"/>
      <c r="E1239" s="13"/>
      <c r="F1239" s="5"/>
      <c r="G1239" s="7"/>
      <c r="H1239" s="10"/>
      <c r="I1239" s="7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</row>
    <row r="1240" spans="1:22" x14ac:dyDescent="0.25">
      <c r="A1240" s="5"/>
      <c r="B1240" s="5"/>
      <c r="C1240" s="5"/>
      <c r="D1240" s="5"/>
      <c r="E1240" s="13"/>
      <c r="F1240" s="5"/>
      <c r="G1240" s="7"/>
      <c r="H1240" s="10"/>
      <c r="I1240" s="7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</row>
    <row r="1241" spans="1:22" x14ac:dyDescent="0.25">
      <c r="A1241" s="5"/>
      <c r="B1241" s="5"/>
      <c r="C1241" s="5"/>
      <c r="D1241" s="5"/>
      <c r="E1241" s="13"/>
      <c r="F1241" s="5"/>
      <c r="G1241" s="7"/>
      <c r="H1241" s="10"/>
      <c r="I1241" s="7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</row>
    <row r="1242" spans="1:22" x14ac:dyDescent="0.25">
      <c r="A1242" s="5"/>
      <c r="B1242" s="5"/>
      <c r="C1242" s="5"/>
      <c r="D1242" s="5"/>
      <c r="E1242" s="13"/>
      <c r="F1242" s="5"/>
      <c r="G1242" s="7"/>
      <c r="H1242" s="10"/>
      <c r="I1242" s="7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</row>
    <row r="1243" spans="1:22" x14ac:dyDescent="0.25">
      <c r="A1243" s="5"/>
      <c r="B1243" s="5"/>
      <c r="C1243" s="5"/>
      <c r="D1243" s="5"/>
      <c r="E1243" s="13"/>
      <c r="F1243" s="5"/>
      <c r="G1243" s="7"/>
      <c r="H1243" s="10"/>
      <c r="I1243" s="7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</row>
    <row r="1244" spans="1:22" x14ac:dyDescent="0.25">
      <c r="A1244" s="5"/>
      <c r="B1244" s="5"/>
      <c r="C1244" s="5"/>
      <c r="D1244" s="5"/>
      <c r="E1244" s="13"/>
      <c r="F1244" s="5"/>
      <c r="G1244" s="7"/>
      <c r="H1244" s="10"/>
      <c r="I1244" s="7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</row>
    <row r="1245" spans="1:22" x14ac:dyDescent="0.25">
      <c r="A1245" s="5"/>
      <c r="B1245" s="5"/>
      <c r="C1245" s="5"/>
      <c r="D1245" s="5"/>
      <c r="E1245" s="13"/>
      <c r="F1245" s="5"/>
      <c r="G1245" s="7"/>
      <c r="H1245" s="10"/>
      <c r="I1245" s="7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</row>
    <row r="1246" spans="1:22" x14ac:dyDescent="0.25">
      <c r="A1246" s="5"/>
      <c r="B1246" s="5"/>
      <c r="C1246" s="5"/>
      <c r="D1246" s="5"/>
      <c r="E1246" s="13"/>
      <c r="F1246" s="5"/>
      <c r="G1246" s="7"/>
      <c r="H1246" s="10"/>
      <c r="I1246" s="7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</row>
    <row r="1247" spans="1:22" x14ac:dyDescent="0.25">
      <c r="A1247" s="5"/>
      <c r="B1247" s="5"/>
      <c r="C1247" s="5"/>
      <c r="D1247" s="5"/>
      <c r="E1247" s="13"/>
      <c r="F1247" s="5"/>
      <c r="G1247" s="7"/>
      <c r="H1247" s="10"/>
      <c r="I1247" s="7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</row>
    <row r="1248" spans="1:22" x14ac:dyDescent="0.25">
      <c r="A1248" s="5"/>
      <c r="B1248" s="5"/>
      <c r="C1248" s="5"/>
      <c r="D1248" s="5"/>
      <c r="E1248" s="13"/>
      <c r="F1248" s="5"/>
      <c r="G1248" s="7"/>
      <c r="H1248" s="10"/>
      <c r="I1248" s="7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</row>
    <row r="1249" spans="1:22" x14ac:dyDescent="0.25">
      <c r="A1249" s="5"/>
      <c r="B1249" s="5"/>
      <c r="C1249" s="5"/>
      <c r="D1249" s="5"/>
      <c r="E1249" s="13"/>
      <c r="F1249" s="5"/>
      <c r="G1249" s="7"/>
      <c r="H1249" s="10"/>
      <c r="I1249" s="7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</row>
    <row r="1250" spans="1:22" x14ac:dyDescent="0.25">
      <c r="A1250" s="5"/>
      <c r="B1250" s="5"/>
      <c r="C1250" s="5"/>
      <c r="D1250" s="5"/>
      <c r="E1250" s="13"/>
      <c r="F1250" s="5"/>
      <c r="G1250" s="7"/>
      <c r="H1250" s="10"/>
      <c r="I1250" s="7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</row>
    <row r="1251" spans="1:22" x14ac:dyDescent="0.25">
      <c r="A1251" s="5"/>
      <c r="B1251" s="5"/>
      <c r="C1251" s="5"/>
      <c r="D1251" s="5"/>
      <c r="E1251" s="13"/>
      <c r="F1251" s="5"/>
      <c r="G1251" s="7"/>
      <c r="H1251" s="10"/>
      <c r="I1251" s="7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</row>
    <row r="1252" spans="1:22" x14ac:dyDescent="0.25">
      <c r="A1252" s="5"/>
      <c r="B1252" s="5"/>
      <c r="C1252" s="5"/>
      <c r="D1252" s="5"/>
      <c r="E1252" s="13"/>
      <c r="F1252" s="5"/>
      <c r="G1252" s="7"/>
      <c r="H1252" s="10"/>
      <c r="I1252" s="7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</row>
    <row r="1253" spans="1:22" x14ac:dyDescent="0.25">
      <c r="A1253" s="5"/>
      <c r="B1253" s="5"/>
      <c r="C1253" s="5"/>
      <c r="D1253" s="5"/>
      <c r="E1253" s="13"/>
      <c r="F1253" s="5"/>
      <c r="G1253" s="7"/>
      <c r="H1253" s="10"/>
      <c r="I1253" s="7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</row>
    <row r="1254" spans="1:22" x14ac:dyDescent="0.25">
      <c r="A1254" s="5"/>
      <c r="B1254" s="5"/>
      <c r="C1254" s="5"/>
      <c r="D1254" s="5"/>
      <c r="E1254" s="13"/>
      <c r="F1254" s="5"/>
      <c r="G1254" s="7"/>
      <c r="H1254" s="10"/>
      <c r="I1254" s="7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</row>
    <row r="1255" spans="1:22" x14ac:dyDescent="0.25">
      <c r="A1255" s="5"/>
      <c r="B1255" s="5"/>
      <c r="C1255" s="5"/>
      <c r="D1255" s="5"/>
      <c r="E1255" s="13"/>
      <c r="F1255" s="5"/>
      <c r="G1255" s="7"/>
      <c r="H1255" s="10"/>
      <c r="I1255" s="7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</row>
    <row r="1256" spans="1:22" x14ac:dyDescent="0.25">
      <c r="A1256" s="5"/>
      <c r="B1256" s="5"/>
      <c r="C1256" s="5"/>
      <c r="D1256" s="5"/>
      <c r="E1256" s="13"/>
      <c r="F1256" s="5"/>
      <c r="G1256" s="7"/>
      <c r="H1256" s="10"/>
      <c r="I1256" s="7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</row>
    <row r="1257" spans="1:22" x14ac:dyDescent="0.25">
      <c r="A1257" s="5"/>
      <c r="B1257" s="5"/>
      <c r="C1257" s="5"/>
      <c r="D1257" s="5"/>
      <c r="E1257" s="13"/>
      <c r="F1257" s="5"/>
      <c r="G1257" s="7"/>
      <c r="H1257" s="10"/>
      <c r="I1257" s="7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</row>
    <row r="1258" spans="1:22" x14ac:dyDescent="0.25">
      <c r="A1258" s="5"/>
      <c r="B1258" s="5"/>
      <c r="C1258" s="5"/>
      <c r="D1258" s="5"/>
      <c r="E1258" s="13"/>
      <c r="F1258" s="5"/>
      <c r="G1258" s="7"/>
      <c r="H1258" s="10"/>
      <c r="I1258" s="7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</row>
    <row r="1259" spans="1:22" x14ac:dyDescent="0.25">
      <c r="A1259" s="5"/>
      <c r="B1259" s="5"/>
      <c r="C1259" s="5"/>
      <c r="D1259" s="5"/>
      <c r="E1259" s="13"/>
      <c r="F1259" s="5"/>
      <c r="G1259" s="7"/>
      <c r="H1259" s="10"/>
      <c r="I1259" s="7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</row>
    <row r="1260" spans="1:22" x14ac:dyDescent="0.25">
      <c r="A1260" s="5"/>
      <c r="B1260" s="5"/>
      <c r="C1260" s="5"/>
      <c r="D1260" s="5"/>
      <c r="E1260" s="13"/>
      <c r="F1260" s="5"/>
      <c r="G1260" s="7"/>
      <c r="H1260" s="10"/>
      <c r="I1260" s="7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</row>
    <row r="1261" spans="1:22" x14ac:dyDescent="0.25">
      <c r="A1261" s="5"/>
      <c r="B1261" s="5"/>
      <c r="C1261" s="5"/>
      <c r="D1261" s="5"/>
      <c r="E1261" s="13"/>
      <c r="F1261" s="5"/>
      <c r="G1261" s="7"/>
      <c r="H1261" s="10"/>
      <c r="I1261" s="7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</row>
    <row r="1262" spans="1:22" x14ac:dyDescent="0.25">
      <c r="A1262" s="5"/>
      <c r="B1262" s="5"/>
      <c r="C1262" s="5"/>
      <c r="D1262" s="5"/>
      <c r="E1262" s="13"/>
      <c r="F1262" s="5"/>
      <c r="G1262" s="7"/>
      <c r="H1262" s="10"/>
      <c r="I1262" s="7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</row>
    <row r="1263" spans="1:22" x14ac:dyDescent="0.25">
      <c r="A1263" s="5"/>
      <c r="B1263" s="5"/>
      <c r="C1263" s="5"/>
      <c r="D1263" s="5"/>
      <c r="E1263" s="13"/>
      <c r="F1263" s="5"/>
      <c r="G1263" s="7"/>
      <c r="H1263" s="10"/>
      <c r="I1263" s="7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</row>
    <row r="1264" spans="1:22" x14ac:dyDescent="0.25">
      <c r="A1264" s="5"/>
      <c r="B1264" s="5"/>
      <c r="C1264" s="5"/>
      <c r="D1264" s="5"/>
      <c r="E1264" s="13"/>
      <c r="F1264" s="5"/>
      <c r="G1264" s="7"/>
      <c r="H1264" s="10"/>
      <c r="I1264" s="7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</row>
    <row r="1265" spans="1:22" x14ac:dyDescent="0.25">
      <c r="A1265" s="5"/>
      <c r="B1265" s="5"/>
      <c r="C1265" s="5"/>
      <c r="D1265" s="5"/>
      <c r="E1265" s="13"/>
      <c r="F1265" s="5"/>
      <c r="G1265" s="7"/>
      <c r="H1265" s="10"/>
      <c r="I1265" s="7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</row>
    <row r="1266" spans="1:22" x14ac:dyDescent="0.25">
      <c r="A1266" s="5"/>
      <c r="B1266" s="5"/>
      <c r="C1266" s="5"/>
      <c r="D1266" s="5"/>
      <c r="E1266" s="13"/>
      <c r="F1266" s="5"/>
      <c r="G1266" s="7"/>
      <c r="H1266" s="10"/>
      <c r="I1266" s="7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</row>
    <row r="1267" spans="1:22" x14ac:dyDescent="0.25">
      <c r="A1267" s="5"/>
      <c r="B1267" s="5"/>
      <c r="C1267" s="5"/>
      <c r="D1267" s="5"/>
      <c r="E1267" s="13"/>
      <c r="F1267" s="5"/>
      <c r="G1267" s="7"/>
      <c r="H1267" s="10"/>
      <c r="I1267" s="7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</row>
    <row r="1268" spans="1:22" x14ac:dyDescent="0.25">
      <c r="A1268" s="5"/>
      <c r="B1268" s="5"/>
      <c r="C1268" s="5"/>
      <c r="D1268" s="5"/>
      <c r="E1268" s="13"/>
      <c r="F1268" s="5"/>
      <c r="G1268" s="7"/>
      <c r="H1268" s="10"/>
      <c r="I1268" s="7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</row>
    <row r="1269" spans="1:22" x14ac:dyDescent="0.25">
      <c r="A1269" s="5"/>
      <c r="B1269" s="5"/>
      <c r="C1269" s="5"/>
      <c r="D1269" s="5"/>
      <c r="E1269" s="13"/>
      <c r="F1269" s="5"/>
      <c r="G1269" s="7"/>
      <c r="H1269" s="10"/>
      <c r="I1269" s="7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</row>
    <row r="1270" spans="1:22" x14ac:dyDescent="0.25">
      <c r="A1270" s="5"/>
      <c r="B1270" s="5"/>
      <c r="C1270" s="5"/>
      <c r="D1270" s="5"/>
      <c r="E1270" s="13"/>
      <c r="F1270" s="5"/>
      <c r="G1270" s="7"/>
      <c r="H1270" s="10"/>
      <c r="I1270" s="7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</row>
    <row r="1271" spans="1:22" x14ac:dyDescent="0.25">
      <c r="A1271" s="5"/>
      <c r="B1271" s="5"/>
      <c r="C1271" s="5"/>
      <c r="D1271" s="5"/>
      <c r="E1271" s="13"/>
      <c r="F1271" s="5"/>
      <c r="G1271" s="7"/>
      <c r="H1271" s="10"/>
      <c r="I1271" s="7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</row>
    <row r="1272" spans="1:22" x14ac:dyDescent="0.25">
      <c r="A1272" s="5"/>
      <c r="B1272" s="5"/>
      <c r="C1272" s="5"/>
      <c r="D1272" s="5"/>
      <c r="E1272" s="13"/>
      <c r="F1272" s="5"/>
      <c r="G1272" s="7"/>
      <c r="H1272" s="10"/>
      <c r="I1272" s="7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</row>
    <row r="1273" spans="1:22" x14ac:dyDescent="0.25">
      <c r="A1273" s="5"/>
      <c r="B1273" s="5"/>
      <c r="C1273" s="5"/>
      <c r="D1273" s="5"/>
      <c r="E1273" s="13"/>
      <c r="F1273" s="5"/>
      <c r="G1273" s="7"/>
      <c r="H1273" s="10"/>
      <c r="I1273" s="7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</row>
    <row r="1274" spans="1:22" x14ac:dyDescent="0.25">
      <c r="A1274" s="5"/>
      <c r="B1274" s="5"/>
      <c r="C1274" s="5"/>
      <c r="D1274" s="5"/>
      <c r="E1274" s="13"/>
      <c r="F1274" s="5"/>
      <c r="G1274" s="7"/>
      <c r="H1274" s="10"/>
      <c r="I1274" s="7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</row>
    <row r="1275" spans="1:22" x14ac:dyDescent="0.25">
      <c r="A1275" s="5"/>
      <c r="B1275" s="5"/>
      <c r="C1275" s="5"/>
      <c r="D1275" s="5"/>
      <c r="E1275" s="13"/>
      <c r="F1275" s="5"/>
      <c r="G1275" s="7"/>
      <c r="H1275" s="10"/>
      <c r="I1275" s="7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</row>
    <row r="1276" spans="1:22" x14ac:dyDescent="0.25">
      <c r="A1276" s="5"/>
      <c r="B1276" s="5"/>
      <c r="C1276" s="5"/>
      <c r="D1276" s="5"/>
      <c r="E1276" s="13"/>
      <c r="F1276" s="5"/>
      <c r="G1276" s="7"/>
      <c r="H1276" s="10"/>
      <c r="I1276" s="7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</row>
    <row r="1277" spans="1:22" x14ac:dyDescent="0.25">
      <c r="A1277" s="5"/>
      <c r="B1277" s="5"/>
      <c r="C1277" s="5"/>
      <c r="D1277" s="5"/>
      <c r="E1277" s="13"/>
      <c r="F1277" s="5"/>
      <c r="G1277" s="7"/>
      <c r="H1277" s="10"/>
      <c r="I1277" s="7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</row>
    <row r="1278" spans="1:22" x14ac:dyDescent="0.25">
      <c r="A1278" s="5"/>
      <c r="B1278" s="5"/>
      <c r="C1278" s="5"/>
      <c r="D1278" s="5"/>
      <c r="E1278" s="13"/>
      <c r="F1278" s="5"/>
      <c r="G1278" s="7"/>
      <c r="H1278" s="10"/>
      <c r="I1278" s="7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</row>
    <row r="1279" spans="1:22" x14ac:dyDescent="0.25">
      <c r="A1279" s="5"/>
      <c r="B1279" s="5"/>
      <c r="C1279" s="5"/>
      <c r="D1279" s="5"/>
      <c r="E1279" s="13"/>
      <c r="F1279" s="5"/>
      <c r="G1279" s="7"/>
      <c r="H1279" s="10"/>
      <c r="I1279" s="7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</row>
    <row r="1280" spans="1:22" x14ac:dyDescent="0.25">
      <c r="A1280" s="5"/>
      <c r="B1280" s="5"/>
      <c r="C1280" s="5"/>
      <c r="D1280" s="5"/>
      <c r="E1280" s="13"/>
      <c r="F1280" s="5"/>
      <c r="G1280" s="7"/>
      <c r="H1280" s="10"/>
      <c r="I1280" s="7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</row>
    <row r="1281" spans="1:22" x14ac:dyDescent="0.25">
      <c r="A1281" s="5"/>
      <c r="B1281" s="5"/>
      <c r="C1281" s="5"/>
      <c r="D1281" s="5"/>
      <c r="E1281" s="13"/>
      <c r="F1281" s="5"/>
      <c r="G1281" s="7"/>
      <c r="H1281" s="10"/>
      <c r="I1281" s="7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</row>
    <row r="1282" spans="1:22" x14ac:dyDescent="0.25">
      <c r="A1282" s="5"/>
      <c r="B1282" s="5"/>
      <c r="C1282" s="5"/>
      <c r="D1282" s="5"/>
      <c r="E1282" s="13"/>
      <c r="F1282" s="5"/>
      <c r="G1282" s="7"/>
      <c r="H1282" s="10"/>
      <c r="I1282" s="7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</row>
    <row r="1283" spans="1:22" x14ac:dyDescent="0.25">
      <c r="A1283" s="5"/>
      <c r="B1283" s="5"/>
      <c r="C1283" s="5"/>
      <c r="D1283" s="5"/>
      <c r="E1283" s="13"/>
      <c r="F1283" s="5"/>
      <c r="G1283" s="7"/>
      <c r="H1283" s="10"/>
      <c r="I1283" s="7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</row>
    <row r="1284" spans="1:22" x14ac:dyDescent="0.25">
      <c r="A1284" s="5"/>
      <c r="B1284" s="5"/>
      <c r="C1284" s="5"/>
      <c r="D1284" s="5"/>
      <c r="E1284" s="13"/>
      <c r="F1284" s="5"/>
      <c r="G1284" s="7"/>
      <c r="H1284" s="10"/>
      <c r="I1284" s="7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</row>
    <row r="1285" spans="1:22" x14ac:dyDescent="0.25">
      <c r="A1285" s="5"/>
      <c r="B1285" s="5"/>
      <c r="C1285" s="5"/>
      <c r="D1285" s="5"/>
      <c r="E1285" s="13"/>
      <c r="F1285" s="5"/>
      <c r="G1285" s="7"/>
      <c r="H1285" s="10"/>
      <c r="I1285" s="7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</row>
    <row r="1286" spans="1:22" x14ac:dyDescent="0.25">
      <c r="A1286" s="5"/>
      <c r="B1286" s="5"/>
      <c r="C1286" s="5"/>
      <c r="D1286" s="5"/>
      <c r="E1286" s="13"/>
      <c r="F1286" s="5"/>
      <c r="G1286" s="7"/>
      <c r="H1286" s="10"/>
      <c r="I1286" s="7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</row>
    <row r="1287" spans="1:22" x14ac:dyDescent="0.25">
      <c r="A1287" s="5"/>
      <c r="B1287" s="5"/>
      <c r="C1287" s="5"/>
      <c r="D1287" s="5"/>
      <c r="E1287" s="13"/>
      <c r="F1287" s="5"/>
      <c r="G1287" s="7"/>
      <c r="H1287" s="10"/>
      <c r="I1287" s="7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</row>
    <row r="1288" spans="1:22" x14ac:dyDescent="0.25">
      <c r="A1288" s="5"/>
      <c r="B1288" s="5"/>
      <c r="C1288" s="5"/>
      <c r="D1288" s="5"/>
      <c r="E1288" s="13"/>
      <c r="F1288" s="5"/>
      <c r="G1288" s="7"/>
      <c r="H1288" s="10"/>
      <c r="I1288" s="7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</row>
    <row r="1289" spans="1:22" x14ac:dyDescent="0.25">
      <c r="A1289" s="5"/>
      <c r="B1289" s="5"/>
      <c r="C1289" s="5"/>
      <c r="D1289" s="5"/>
      <c r="E1289" s="13"/>
      <c r="F1289" s="5"/>
      <c r="G1289" s="7"/>
      <c r="H1289" s="10"/>
      <c r="I1289" s="7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</row>
    <row r="1290" spans="1:22" x14ac:dyDescent="0.25">
      <c r="A1290" s="5"/>
      <c r="B1290" s="5"/>
      <c r="C1290" s="5"/>
      <c r="D1290" s="5"/>
      <c r="E1290" s="13"/>
      <c r="F1290" s="5"/>
      <c r="G1290" s="7"/>
      <c r="H1290" s="10"/>
      <c r="I1290" s="7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</row>
    <row r="1291" spans="1:22" x14ac:dyDescent="0.25">
      <c r="A1291" s="5"/>
      <c r="B1291" s="5"/>
      <c r="C1291" s="5"/>
      <c r="D1291" s="5"/>
      <c r="E1291" s="13"/>
      <c r="F1291" s="5"/>
      <c r="G1291" s="7"/>
      <c r="H1291" s="10"/>
      <c r="I1291" s="7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</row>
    <row r="1292" spans="1:22" x14ac:dyDescent="0.25">
      <c r="A1292" s="5"/>
      <c r="B1292" s="5"/>
      <c r="C1292" s="5"/>
      <c r="D1292" s="5"/>
      <c r="E1292" s="13"/>
      <c r="F1292" s="5"/>
      <c r="G1292" s="7"/>
      <c r="H1292" s="10"/>
      <c r="I1292" s="7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</row>
    <row r="1293" spans="1:22" x14ac:dyDescent="0.25">
      <c r="A1293" s="5"/>
      <c r="B1293" s="5"/>
      <c r="C1293" s="5"/>
      <c r="D1293" s="5"/>
      <c r="E1293" s="13"/>
      <c r="F1293" s="5"/>
      <c r="G1293" s="7"/>
      <c r="H1293" s="10"/>
      <c r="I1293" s="7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</row>
    <row r="1294" spans="1:22" x14ac:dyDescent="0.25">
      <c r="A1294" s="5"/>
      <c r="B1294" s="5"/>
      <c r="C1294" s="5"/>
      <c r="D1294" s="5"/>
      <c r="E1294" s="13"/>
      <c r="F1294" s="5"/>
      <c r="G1294" s="7"/>
      <c r="H1294" s="10"/>
      <c r="I1294" s="7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</row>
    <row r="1295" spans="1:22" x14ac:dyDescent="0.25">
      <c r="A1295" s="6"/>
      <c r="B1295" s="6"/>
      <c r="C1295" s="6"/>
      <c r="D1295" s="6"/>
      <c r="E1295" s="14"/>
      <c r="F1295" s="6"/>
      <c r="G1295" s="8"/>
      <c r="H1295" s="11"/>
      <c r="I1295" s="8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</row>
  </sheetData>
  <dataValidations count="13">
    <dataValidation type="list" showInputMessage="1" showErrorMessage="1" errorTitle="Wrong Type" error="Select type from the list" sqref="C2:C1048576">
      <formula1>Type</formula1>
    </dataValidation>
    <dataValidation type="textLength" allowBlank="1" showInputMessage="1" showErrorMessage="1" errorTitle="Note is too long" error="Maximum number of characters allowed is 500" sqref="U1376:V1048576 U2:V1295 P1:T1048576">
      <formula1>0</formula1>
      <formula2>500</formula2>
    </dataValidation>
    <dataValidation type="list" showInputMessage="1" sqref="F2:F1048576">
      <formula1>Measurement</formula1>
    </dataValidation>
    <dataValidation type="list" allowBlank="1" showInputMessage="1" showErrorMessage="1" errorTitle="Wrong Data" error="Select either yes or no from teh list" sqref="L2:N1048576">
      <formula1>Yes_No</formula1>
    </dataValidation>
    <dataValidation type="list" showInputMessage="1" showErrorMessage="1" errorTitle="Wrong Title of Procurement Type" error="Select the title from the list" sqref="O1501:O1048576">
      <formula1>Title</formula1>
    </dataValidation>
    <dataValidation type="textLength" allowBlank="1" showInputMessage="1" showErrorMessage="1" errorTitle="Title is too long" error="Maximum characters allowed is 200" sqref="B2:B9 B11:B1048576">
      <formula1>0</formula1>
      <formula2>200</formula2>
    </dataValidation>
    <dataValidation type="list" showInputMessage="1" showErrorMessage="1" sqref="A2:A1048576">
      <formula1>Purchase_Type</formula1>
    </dataValidation>
    <dataValidation type="whole" operator="greaterThanOrEqual" allowBlank="1" showInputMessage="1" showErrorMessage="1" sqref="H2:H1048576">
      <formula1>0</formula1>
    </dataValidation>
    <dataValidation type="list" allowBlank="1" showInputMessage="1" showErrorMessage="1" sqref="J2:J1048576">
      <formula1>Quarter</formula1>
    </dataValidation>
    <dataValidation type="list" showInputMessage="1" showErrorMessage="1" sqref="K2:K1048576">
      <formula1>Quarter</formula1>
    </dataValidation>
    <dataValidation type="textLength" operator="lessThanOrEqual" allowBlank="1" showErrorMessage="1" prompt="_x000a_" sqref="E2:E1048576">
      <formula1>100</formula1>
    </dataValidation>
    <dataValidation type="date" operator="greaterThanOrEqual" allowBlank="1" showInputMessage="1" showErrorMessage="1" sqref="G2:G1048576 I2:I1048576">
      <formula1>43101</formula1>
    </dataValidation>
    <dataValidation type="list" showInputMessage="1" errorTitle="Wrong Title of Procurement Type" error="Select the title from the list" sqref="O2:O1500">
      <formula1>Title</formula1>
    </dataValidation>
  </dataValidations>
  <pageMargins left="0.11811023622047245" right="0" top="0.74803149606299213" bottom="0.74803149606299213" header="0.31496062992125984" footer="0.31496062992125984"/>
  <pageSetup paperSize="9" scale="8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0"/>
  <sheetViews>
    <sheetView topLeftCell="C1" workbookViewId="0">
      <selection activeCell="K2" sqref="K2"/>
    </sheetView>
  </sheetViews>
  <sheetFormatPr defaultRowHeight="15" x14ac:dyDescent="0.2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 x14ac:dyDescent="0.25">
      <c r="A1" s="1" t="s">
        <v>13</v>
      </c>
      <c r="B1" s="1" t="s">
        <v>0</v>
      </c>
      <c r="C1" s="1" t="s">
        <v>6</v>
      </c>
      <c r="D1" s="1" t="s">
        <v>12</v>
      </c>
      <c r="E1" s="1" t="s">
        <v>14</v>
      </c>
      <c r="F1" s="1" t="s">
        <v>11</v>
      </c>
      <c r="G1" s="1" t="s">
        <v>20</v>
      </c>
      <c r="H1" s="1" t="s">
        <v>19</v>
      </c>
      <c r="I1" s="1" t="s">
        <v>23</v>
      </c>
      <c r="J1" s="1" t="s">
        <v>21</v>
      </c>
      <c r="K1" s="1" t="s">
        <v>22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/>
      <c r="V1" s="1"/>
    </row>
    <row r="2" spans="1:22" x14ac:dyDescent="0.25">
      <c r="A2" s="4">
        <f>IFERROR(VLOOKUP('Planuojami Pirkimai'!A2,PurchaseTypeTable,2,FALSE),-1)</f>
        <v>1</v>
      </c>
      <c r="B2" s="4" t="str">
        <f>'Planuojami Pirkimai'!B2</f>
        <v>Skalbimo paslaugos pirkimas</v>
      </c>
      <c r="C2" s="4">
        <f>IFERROR(VLOOKUP('Planuojami Pirkimai'!C2,TypeTable,2,FALSE),-1)</f>
        <v>2</v>
      </c>
      <c r="D2" s="4" t="str">
        <f>'Planuojami Pirkimai'!D2</f>
        <v>85112100</v>
      </c>
      <c r="E2" s="4">
        <f>'Planuojami Pirkimai'!E2</f>
        <v>126000</v>
      </c>
      <c r="F2" s="4">
        <f>IFERROR(VLOOKUP('Planuojami Pirkimai'!F2,MeasurementTable,2,FALSE),'Planuojami Pirkimai'!F2)</f>
        <v>2</v>
      </c>
      <c r="G2" s="9">
        <f>'Planuojami Pirkimai'!G2</f>
        <v>0</v>
      </c>
      <c r="H2" s="4">
        <f>'Planuojami Pirkimai'!H2</f>
        <v>12</v>
      </c>
      <c r="I2" s="9">
        <f>'Planuojami Pirkimai'!I2</f>
        <v>0</v>
      </c>
      <c r="J2" s="4">
        <f>IFERROR(VLOOKUP('Planuojami Pirkimai'!J2,QuarterTable,2,FALSE),'Planuojami Pirkimai'!J2)</f>
        <v>13</v>
      </c>
      <c r="K2" s="4">
        <f>IFERROR(VLOOKUP('Planuojami Pirkimai'!K2,QuarterTable,2,FALSE),'Planuojami Pirkimai'!K2)</f>
        <v>13</v>
      </c>
      <c r="L2" s="4">
        <f>IFERROR(VLOOKUP('Planuojami Pirkimai'!L2,YesNoTable,2,FALSE),-1)</f>
        <v>0</v>
      </c>
      <c r="M2" s="4">
        <f>IFERROR(VLOOKUP('Planuojami Pirkimai'!M2,YesNoTable,2,FALSE),-1)</f>
        <v>0</v>
      </c>
      <c r="N2" s="4">
        <f>IFERROR(VLOOKUP('Planuojami Pirkimai'!N2,YesNoTable,2,FALSE),-1)</f>
        <v>0</v>
      </c>
      <c r="O2">
        <f>IFERROR(VLOOKUP('Planuojami Pirkimai'!O2,TitleTable,2,FALSE),'Planuojami Pirkimai'!O2)</f>
        <v>1</v>
      </c>
      <c r="P2" s="4">
        <f>('Planuojami Pirkimai'!P2)</f>
        <v>0</v>
      </c>
      <c r="Q2" s="4">
        <f>('Planuojami Pirkimai'!Q2)</f>
        <v>0</v>
      </c>
      <c r="R2" s="4">
        <f>('Planuojami Pirkimai'!R2)</f>
        <v>0</v>
      </c>
      <c r="S2" s="4">
        <f>('Planuojami Pirkimai'!S2)</f>
        <v>0</v>
      </c>
      <c r="T2" s="4">
        <f>('Planuojami Pirkimai'!T2)</f>
        <v>0</v>
      </c>
      <c r="U2" s="4"/>
      <c r="V2" s="4"/>
    </row>
    <row r="3" spans="1:22" x14ac:dyDescent="0.25">
      <c r="A3" s="4">
        <f>IFERROR(VLOOKUP('Planuojami Pirkimai'!A3,PurchaseTypeTable,2,FALSE),-1)</f>
        <v>1</v>
      </c>
      <c r="B3" s="4" t="str">
        <f>'Planuojami Pirkimai'!B3</f>
        <v>Kraujo ir jo komponentų pirkimas</v>
      </c>
      <c r="C3" s="4">
        <f>IFERROR(VLOOKUP('Planuojami Pirkimai'!C3,TypeTable,2,FALSE),-1)</f>
        <v>1</v>
      </c>
      <c r="D3" s="4" t="str">
        <f>'Planuojami Pirkimai'!D3</f>
        <v>33141510</v>
      </c>
      <c r="E3" s="4">
        <f>'Planuojami Pirkimai'!E3</f>
        <v>2800</v>
      </c>
      <c r="F3" s="4">
        <f>IFERROR(VLOOKUP('Planuojami Pirkimai'!F3,MeasurementTable,2,FALSE),'Planuojami Pirkimai'!F3)</f>
        <v>5</v>
      </c>
      <c r="G3" s="9">
        <f>'Planuojami Pirkimai'!G3</f>
        <v>0</v>
      </c>
      <c r="H3" s="4">
        <f>'Planuojami Pirkimai'!H3</f>
        <v>12</v>
      </c>
      <c r="I3" s="9">
        <f>'Planuojami Pirkimai'!I3</f>
        <v>0</v>
      </c>
      <c r="J3" s="4">
        <f>IFERROR(VLOOKUP('Planuojami Pirkimai'!J3,QuarterTable,2,FALSE),'Planuojami Pirkimai'!J3)</f>
        <v>14</v>
      </c>
      <c r="K3" s="4">
        <f>IFERROR(VLOOKUP('Planuojami Pirkimai'!K3,QuarterTable,2,FALSE),'Planuojami Pirkimai'!K3)</f>
        <v>14</v>
      </c>
      <c r="L3" s="4">
        <f>IFERROR(VLOOKUP('Planuojami Pirkimai'!L3,YesNoTable,2,FALSE),-1)</f>
        <v>0</v>
      </c>
      <c r="M3" s="4">
        <f>IFERROR(VLOOKUP('Planuojami Pirkimai'!M3,YesNoTable,2,FALSE),-1)</f>
        <v>0</v>
      </c>
      <c r="N3" s="4">
        <f>IFERROR(VLOOKUP('Planuojami Pirkimai'!N3,YesNoTable,2,FALSE),-1)</f>
        <v>0</v>
      </c>
      <c r="O3">
        <f>IFERROR(VLOOKUP('Planuojami Pirkimai'!O3,TitleTable,2,FALSE),'Planuojami Pirkimai'!O3)</f>
        <v>1</v>
      </c>
      <c r="P3" s="4">
        <f>('Planuojami Pirkimai'!P3)</f>
        <v>0</v>
      </c>
      <c r="Q3" s="4">
        <f>('Planuojami Pirkimai'!Q3)</f>
        <v>0</v>
      </c>
      <c r="R3" s="4">
        <f>('Planuojami Pirkimai'!R3)</f>
        <v>0</v>
      </c>
      <c r="S3" s="4">
        <f>('Planuojami Pirkimai'!S3)</f>
        <v>0</v>
      </c>
      <c r="T3" s="4">
        <f>('Planuojami Pirkimai'!T3)</f>
        <v>0</v>
      </c>
      <c r="U3" s="4"/>
      <c r="V3" s="4"/>
    </row>
    <row r="4" spans="1:22" x14ac:dyDescent="0.25">
      <c r="A4" s="4">
        <f>IFERROR(VLOOKUP('Planuojami Pirkimai'!A4,PurchaseTypeTable,2,FALSE),-1)</f>
        <v>1</v>
      </c>
      <c r="B4" s="4" t="str">
        <f>'Planuojami Pirkimai'!B4</f>
        <v>Medicininių priemonių pirkimas</v>
      </c>
      <c r="C4" s="4">
        <f>IFERROR(VLOOKUP('Planuojami Pirkimai'!C4,TypeTable,2,FALSE),-1)</f>
        <v>1</v>
      </c>
      <c r="D4" s="4" t="str">
        <f>'Planuojami Pirkimai'!D4</f>
        <v>33140000</v>
      </c>
      <c r="E4" s="4" t="str">
        <f>'Planuojami Pirkimai'!E4</f>
        <v>160 00</v>
      </c>
      <c r="F4" s="4">
        <f>IFERROR(VLOOKUP('Planuojami Pirkimai'!F4,MeasurementTable,2,FALSE),'Planuojami Pirkimai'!F4)</f>
        <v>5</v>
      </c>
      <c r="G4" s="9">
        <f>'Planuojami Pirkimai'!G4</f>
        <v>0</v>
      </c>
      <c r="H4" s="4">
        <f>'Planuojami Pirkimai'!H4</f>
        <v>12</v>
      </c>
      <c r="I4" s="9">
        <f>'Planuojami Pirkimai'!I4</f>
        <v>0</v>
      </c>
      <c r="J4" s="4">
        <f>IFERROR(VLOOKUP('Planuojami Pirkimai'!J4,QuarterTable,2,FALSE),'Planuojami Pirkimai'!J4)</f>
        <v>14</v>
      </c>
      <c r="K4" s="4">
        <f>IFERROR(VLOOKUP('Planuojami Pirkimai'!K4,QuarterTable,2,FALSE),'Planuojami Pirkimai'!K4)</f>
        <v>14</v>
      </c>
      <c r="L4" s="4">
        <f>IFERROR(VLOOKUP('Planuojami Pirkimai'!L4,YesNoTable,2,FALSE),-1)</f>
        <v>0</v>
      </c>
      <c r="M4" s="4">
        <f>IFERROR(VLOOKUP('Planuojami Pirkimai'!M4,YesNoTable,2,FALSE),-1)</f>
        <v>0</v>
      </c>
      <c r="N4" s="4">
        <f>IFERROR(VLOOKUP('Planuojami Pirkimai'!N4,YesNoTable,2,FALSE),-1)</f>
        <v>0</v>
      </c>
      <c r="O4">
        <f>IFERROR(VLOOKUP('Planuojami Pirkimai'!O4,TitleTable,2,FALSE),'Planuojami Pirkimai'!O4)</f>
        <v>1</v>
      </c>
      <c r="P4" s="4">
        <f>('Planuojami Pirkimai'!P4)</f>
        <v>0</v>
      </c>
      <c r="Q4" s="4">
        <f>('Planuojami Pirkimai'!Q4)</f>
        <v>0</v>
      </c>
      <c r="R4" s="4">
        <f>('Planuojami Pirkimai'!R4)</f>
        <v>0</v>
      </c>
      <c r="S4" s="4">
        <f>('Planuojami Pirkimai'!S4)</f>
        <v>0</v>
      </c>
      <c r="T4" s="4">
        <f>('Planuojami Pirkimai'!T4)</f>
        <v>0</v>
      </c>
      <c r="U4" s="4"/>
      <c r="V4" s="4"/>
    </row>
    <row r="5" spans="1:22" x14ac:dyDescent="0.25">
      <c r="A5" s="4">
        <f>IFERROR(VLOOKUP('Planuojami Pirkimai'!A5,PurchaseTypeTable,2,FALSE),-1)</f>
        <v>1</v>
      </c>
      <c r="B5" s="4" t="str">
        <f>'Planuojami Pirkimai'!B5</f>
        <v>Vaistai</v>
      </c>
      <c r="C5" s="4">
        <f>IFERROR(VLOOKUP('Planuojami Pirkimai'!C5,TypeTable,2,FALSE),-1)</f>
        <v>1</v>
      </c>
      <c r="D5" s="4" t="str">
        <f>'Planuojami Pirkimai'!D5</f>
        <v>33690000</v>
      </c>
      <c r="E5" s="4" t="str">
        <f>'Planuojami Pirkimai'!E5</f>
        <v>200 000</v>
      </c>
      <c r="F5" s="4">
        <f>IFERROR(VLOOKUP('Planuojami Pirkimai'!F5,MeasurementTable,2,FALSE),'Planuojami Pirkimai'!F5)</f>
        <v>1</v>
      </c>
      <c r="G5" s="9">
        <f>'Planuojami Pirkimai'!G5</f>
        <v>0</v>
      </c>
      <c r="H5" s="4">
        <f>'Planuojami Pirkimai'!H5</f>
        <v>12</v>
      </c>
      <c r="I5" s="9">
        <f>'Planuojami Pirkimai'!I5</f>
        <v>0</v>
      </c>
      <c r="J5" s="4">
        <f>IFERROR(VLOOKUP('Planuojami Pirkimai'!J5,QuarterTable,2,FALSE),'Planuojami Pirkimai'!J5)</f>
        <v>14</v>
      </c>
      <c r="K5" s="4">
        <f>IFERROR(VLOOKUP('Planuojami Pirkimai'!K5,QuarterTable,2,FALSE),'Planuojami Pirkimai'!K5)</f>
        <v>14</v>
      </c>
      <c r="L5" s="4">
        <f>IFERROR(VLOOKUP('Planuojami Pirkimai'!L5,YesNoTable,2,FALSE),-1)</f>
        <v>0</v>
      </c>
      <c r="M5" s="4">
        <f>IFERROR(VLOOKUP('Planuojami Pirkimai'!M5,YesNoTable,2,FALSE),-1)</f>
        <v>1</v>
      </c>
      <c r="N5" s="4">
        <f>IFERROR(VLOOKUP('Planuojami Pirkimai'!N5,YesNoTable,2,FALSE),-1)</f>
        <v>0</v>
      </c>
      <c r="O5">
        <f>IFERROR(VLOOKUP('Planuojami Pirkimai'!O5,TitleTable,2,FALSE),'Planuojami Pirkimai'!O5)</f>
        <v>1</v>
      </c>
      <c r="P5" s="4">
        <f>('Planuojami Pirkimai'!P5)</f>
        <v>0</v>
      </c>
      <c r="Q5" s="4">
        <f>('Planuojami Pirkimai'!Q5)</f>
        <v>0</v>
      </c>
      <c r="R5" s="4">
        <f>('Planuojami Pirkimai'!R5)</f>
        <v>0</v>
      </c>
      <c r="S5" s="4">
        <f>('Planuojami Pirkimai'!S5)</f>
        <v>0</v>
      </c>
      <c r="T5" s="4">
        <f>('Planuojami Pirkimai'!T5)</f>
        <v>0</v>
      </c>
      <c r="U5" s="4"/>
      <c r="V5" s="4"/>
    </row>
    <row r="6" spans="1:22" x14ac:dyDescent="0.25">
      <c r="A6" s="4">
        <f>IFERROR(VLOOKUP('Planuojami Pirkimai'!A6,PurchaseTypeTable,2,FALSE),-1)</f>
        <v>1</v>
      </c>
      <c r="B6" s="4" t="str">
        <f>'Planuojami Pirkimai'!B6</f>
        <v>Laboratoriniai reagentai ir priemonės</v>
      </c>
      <c r="C6" s="4">
        <f>IFERROR(VLOOKUP('Planuojami Pirkimai'!C6,TypeTable,2,FALSE),-1)</f>
        <v>1</v>
      </c>
      <c r="D6" s="4" t="str">
        <f>'Planuojami Pirkimai'!D6</f>
        <v>33696500</v>
      </c>
      <c r="E6" s="4" t="str">
        <f>'Planuojami Pirkimai'!E6</f>
        <v>120 000</v>
      </c>
      <c r="F6" s="4">
        <f>IFERROR(VLOOKUP('Planuojami Pirkimai'!F6,MeasurementTable,2,FALSE),'Planuojami Pirkimai'!F6)</f>
        <v>5</v>
      </c>
      <c r="G6" s="9">
        <f>'Planuojami Pirkimai'!G6</f>
        <v>0</v>
      </c>
      <c r="H6" s="4">
        <f>'Planuojami Pirkimai'!H6</f>
        <v>12</v>
      </c>
      <c r="I6" s="9">
        <f>'Planuojami Pirkimai'!I6</f>
        <v>0</v>
      </c>
      <c r="J6" s="4">
        <f>IFERROR(VLOOKUP('Planuojami Pirkimai'!J6,QuarterTable,2,FALSE),'Planuojami Pirkimai'!J6)</f>
        <v>14</v>
      </c>
      <c r="K6" s="4">
        <f>IFERROR(VLOOKUP('Planuojami Pirkimai'!K6,QuarterTable,2,FALSE),'Planuojami Pirkimai'!K6)</f>
        <v>14</v>
      </c>
      <c r="L6" s="4">
        <f>IFERROR(VLOOKUP('Planuojami Pirkimai'!L6,YesNoTable,2,FALSE),-1)</f>
        <v>0</v>
      </c>
      <c r="M6" s="4">
        <f>IFERROR(VLOOKUP('Planuojami Pirkimai'!M6,YesNoTable,2,FALSE),-1)</f>
        <v>0</v>
      </c>
      <c r="N6" s="4">
        <f>IFERROR(VLOOKUP('Planuojami Pirkimai'!N6,YesNoTable,2,FALSE),-1)</f>
        <v>0</v>
      </c>
      <c r="O6">
        <f>IFERROR(VLOOKUP('Planuojami Pirkimai'!O6,TitleTable,2,FALSE),'Planuojami Pirkimai'!O6)</f>
        <v>1</v>
      </c>
      <c r="P6" s="4">
        <f>('Planuojami Pirkimai'!P6)</f>
        <v>0</v>
      </c>
      <c r="Q6" s="4">
        <f>('Planuojami Pirkimai'!Q6)</f>
        <v>0</v>
      </c>
      <c r="R6" s="4">
        <f>('Planuojami Pirkimai'!R6)</f>
        <v>0</v>
      </c>
      <c r="S6" s="4">
        <f>('Planuojami Pirkimai'!S6)</f>
        <v>0</v>
      </c>
      <c r="T6" s="4">
        <f>('Planuojami Pirkimai'!T6)</f>
        <v>0</v>
      </c>
      <c r="U6" s="4"/>
      <c r="V6" s="4"/>
    </row>
    <row r="7" spans="1:22" x14ac:dyDescent="0.25">
      <c r="A7" s="4">
        <f>IFERROR(VLOOKUP('Planuojami Pirkimai'!A7,PurchaseTypeTable,2,FALSE),-1)</f>
        <v>1</v>
      </c>
      <c r="B7" s="4" t="str">
        <f>'Planuojami Pirkimai'!B7</f>
        <v>Chirurginių siūlų ir tvarsliavos pirkimas</v>
      </c>
      <c r="C7" s="4">
        <f>IFERROR(VLOOKUP('Planuojami Pirkimai'!C7,TypeTable,2,FALSE),-1)</f>
        <v>1</v>
      </c>
      <c r="D7" s="4" t="str">
        <f>'Planuojami Pirkimai'!D7</f>
        <v>33141100; 33141125</v>
      </c>
      <c r="E7" s="4" t="str">
        <f>'Planuojami Pirkimai'!E7</f>
        <v>100 000</v>
      </c>
      <c r="F7" s="4">
        <f>IFERROR(VLOOKUP('Planuojami Pirkimai'!F7,MeasurementTable,2,FALSE),'Planuojami Pirkimai'!F7)</f>
        <v>1</v>
      </c>
      <c r="G7" s="9">
        <f>'Planuojami Pirkimai'!G7</f>
        <v>0</v>
      </c>
      <c r="H7" s="4">
        <f>'Planuojami Pirkimai'!H7</f>
        <v>12</v>
      </c>
      <c r="I7" s="9">
        <f>'Planuojami Pirkimai'!I7</f>
        <v>0</v>
      </c>
      <c r="J7" s="4">
        <f>IFERROR(VLOOKUP('Planuojami Pirkimai'!J7,QuarterTable,2,FALSE),'Planuojami Pirkimai'!J7)</f>
        <v>15</v>
      </c>
      <c r="K7" s="4">
        <f>IFERROR(VLOOKUP('Planuojami Pirkimai'!K7,QuarterTable,2,FALSE),'Planuojami Pirkimai'!K7)</f>
        <v>15</v>
      </c>
      <c r="L7" s="4">
        <f>IFERROR(VLOOKUP('Planuojami Pirkimai'!L7,YesNoTable,2,FALSE),-1)</f>
        <v>0</v>
      </c>
      <c r="M7" s="4">
        <f>IFERROR(VLOOKUP('Planuojami Pirkimai'!M7,YesNoTable,2,FALSE),-1)</f>
        <v>0</v>
      </c>
      <c r="N7" s="4">
        <f>IFERROR(VLOOKUP('Planuojami Pirkimai'!N7,YesNoTable,2,FALSE),-1)</f>
        <v>0</v>
      </c>
      <c r="O7">
        <f>IFERROR(VLOOKUP('Planuojami Pirkimai'!O7,TitleTable,2,FALSE),'Planuojami Pirkimai'!O7)</f>
        <v>1</v>
      </c>
      <c r="P7" s="4">
        <f>('Planuojami Pirkimai'!P7)</f>
        <v>0</v>
      </c>
      <c r="Q7" s="4">
        <f>('Planuojami Pirkimai'!Q7)</f>
        <v>0</v>
      </c>
      <c r="R7" s="4">
        <f>('Planuojami Pirkimai'!R7)</f>
        <v>0</v>
      </c>
      <c r="S7" s="4">
        <f>('Planuojami Pirkimai'!S7)</f>
        <v>0</v>
      </c>
      <c r="T7" s="4">
        <f>('Planuojami Pirkimai'!T7)</f>
        <v>0</v>
      </c>
      <c r="U7" s="4"/>
      <c r="V7" s="4"/>
    </row>
    <row r="8" spans="1:22" x14ac:dyDescent="0.25">
      <c r="A8" s="4">
        <f>IFERROR(VLOOKUP('Planuojami Pirkimai'!A8,PurchaseTypeTable,2,FALSE),-1)</f>
        <v>1</v>
      </c>
      <c r="B8" s="4" t="str">
        <f>'Planuojami Pirkimai'!B8</f>
        <v>Teleradiologijos paslaugos</v>
      </c>
      <c r="C8" s="4">
        <f>IFERROR(VLOOKUP('Planuojami Pirkimai'!C8,TypeTable,2,FALSE),-1)</f>
        <v>2</v>
      </c>
      <c r="D8" s="4" t="str">
        <f>'Planuojami Pirkimai'!D8</f>
        <v>85121200-5</v>
      </c>
      <c r="E8" s="4" t="str">
        <f>'Planuojami Pirkimai'!E8</f>
        <v>130 000</v>
      </c>
      <c r="F8" s="4">
        <f>IFERROR(VLOOKUP('Planuojami Pirkimai'!F8,MeasurementTable,2,FALSE),'Planuojami Pirkimai'!F8)</f>
        <v>1</v>
      </c>
      <c r="G8" s="9">
        <f>'Planuojami Pirkimai'!G8</f>
        <v>0</v>
      </c>
      <c r="H8" s="4">
        <f>'Planuojami Pirkimai'!H8</f>
        <v>12</v>
      </c>
      <c r="I8" s="9">
        <f>'Planuojami Pirkimai'!I8</f>
        <v>0</v>
      </c>
      <c r="J8" s="4">
        <f>IFERROR(VLOOKUP('Planuojami Pirkimai'!J8,QuarterTable,2,FALSE),'Planuojami Pirkimai'!J8)</f>
        <v>14</v>
      </c>
      <c r="K8" s="4">
        <f>IFERROR(VLOOKUP('Planuojami Pirkimai'!K8,QuarterTable,2,FALSE),'Planuojami Pirkimai'!K8)</f>
        <v>14</v>
      </c>
      <c r="L8" s="4">
        <f>IFERROR(VLOOKUP('Planuojami Pirkimai'!L8,YesNoTable,2,FALSE),-1)</f>
        <v>0</v>
      </c>
      <c r="M8" s="4">
        <f>IFERROR(VLOOKUP('Planuojami Pirkimai'!M8,YesNoTable,2,FALSE),-1)</f>
        <v>0</v>
      </c>
      <c r="N8" s="4">
        <f>IFERROR(VLOOKUP('Planuojami Pirkimai'!N8,YesNoTable,2,FALSE),-1)</f>
        <v>0</v>
      </c>
      <c r="O8">
        <f>IFERROR(VLOOKUP('Planuojami Pirkimai'!O8,TitleTable,2,FALSE),'Planuojami Pirkimai'!O8)</f>
        <v>1</v>
      </c>
      <c r="P8" s="4">
        <f>('Planuojami Pirkimai'!P8)</f>
        <v>0</v>
      </c>
      <c r="Q8" s="4">
        <f>('Planuojami Pirkimai'!Q8)</f>
        <v>0</v>
      </c>
      <c r="R8" s="4">
        <f>('Planuojami Pirkimai'!R8)</f>
        <v>0</v>
      </c>
      <c r="S8" s="4">
        <f>('Planuojami Pirkimai'!S8)</f>
        <v>0</v>
      </c>
      <c r="T8" s="4">
        <f>('Planuojami Pirkimai'!T8)</f>
        <v>0</v>
      </c>
      <c r="U8" s="4"/>
      <c r="V8" s="4"/>
    </row>
    <row r="9" spans="1:22" x14ac:dyDescent="0.25">
      <c r="A9" s="4">
        <f>IFERROR(VLOOKUP('Planuojami Pirkimai'!A9,PurchaseTypeTable,2,FALSE),-1)</f>
        <v>1</v>
      </c>
      <c r="B9" s="4" t="str">
        <f>'Planuojami Pirkimai'!B9</f>
        <v>Medicininių dujų pirkimas</v>
      </c>
      <c r="C9" s="4">
        <f>IFERROR(VLOOKUP('Planuojami Pirkimai'!C9,TypeTable,2,FALSE),-1)</f>
        <v>1</v>
      </c>
      <c r="D9" s="4" t="str">
        <f>'Planuojami Pirkimai'!D9</f>
        <v>24111500-0</v>
      </c>
      <c r="E9" s="4">
        <f>'Planuojami Pirkimai'!E9</f>
        <v>58500</v>
      </c>
      <c r="F9" s="4">
        <f>IFERROR(VLOOKUP('Planuojami Pirkimai'!F9,MeasurementTable,2,FALSE),'Planuojami Pirkimai'!F9)</f>
        <v>1</v>
      </c>
      <c r="G9" s="9">
        <f>'Planuojami Pirkimai'!G9</f>
        <v>0</v>
      </c>
      <c r="H9" s="4">
        <f>'Planuojami Pirkimai'!H9</f>
        <v>3</v>
      </c>
      <c r="I9" s="9">
        <f>'Planuojami Pirkimai'!I9</f>
        <v>0</v>
      </c>
      <c r="J9" s="4">
        <f>IFERROR(VLOOKUP('Planuojami Pirkimai'!J9,QuarterTable,2,FALSE),'Planuojami Pirkimai'!J9)</f>
        <v>16</v>
      </c>
      <c r="K9" s="4">
        <f>IFERROR(VLOOKUP('Planuojami Pirkimai'!K9,QuarterTable,2,FALSE),'Planuojami Pirkimai'!K9)</f>
        <v>16</v>
      </c>
      <c r="L9" s="4">
        <f>IFERROR(VLOOKUP('Planuojami Pirkimai'!L9,YesNoTable,2,FALSE),-1)</f>
        <v>0</v>
      </c>
      <c r="M9" s="4">
        <f>IFERROR(VLOOKUP('Planuojami Pirkimai'!M9,YesNoTable,2,FALSE),-1)</f>
        <v>0</v>
      </c>
      <c r="N9" s="4">
        <f>IFERROR(VLOOKUP('Planuojami Pirkimai'!N9,YesNoTable,2,FALSE),-1)</f>
        <v>0</v>
      </c>
      <c r="O9">
        <f>IFERROR(VLOOKUP('Planuojami Pirkimai'!O9,TitleTable,2,FALSE),'Planuojami Pirkimai'!O9)</f>
        <v>1</v>
      </c>
      <c r="P9" s="4">
        <f>('Planuojami Pirkimai'!P9)</f>
        <v>0</v>
      </c>
      <c r="Q9" s="4">
        <f>('Planuojami Pirkimai'!Q9)</f>
        <v>0</v>
      </c>
      <c r="R9" s="4">
        <f>('Planuojami Pirkimai'!R9)</f>
        <v>0</v>
      </c>
      <c r="S9" s="4">
        <f>('Planuojami Pirkimai'!S9)</f>
        <v>0</v>
      </c>
      <c r="T9" s="4">
        <f>('Planuojami Pirkimai'!T9)</f>
        <v>0</v>
      </c>
      <c r="U9" s="4"/>
      <c r="V9" s="4"/>
    </row>
    <row r="10" spans="1:22" x14ac:dyDescent="0.25">
      <c r="A10" s="4">
        <f>IFERROR(VLOOKUP('Planuojami Pirkimai'!A10,PurchaseTypeTable,2,FALSE),-1)</f>
        <v>1</v>
      </c>
      <c r="B10" s="4" t="str">
        <f>'Planuojami Pirkimai'!B10</f>
        <v>Lazerinio šviesolaidžio rinkinys varikozinių venų operacijoms</v>
      </c>
      <c r="C10" s="4">
        <f>IFERROR(VLOOKUP('Planuojami Pirkimai'!C10,TypeTable,2,FALSE),-1)</f>
        <v>1</v>
      </c>
      <c r="D10" s="4" t="str">
        <f>'Planuojami Pirkimai'!D10</f>
        <v>33167000-8</v>
      </c>
      <c r="E10" s="4">
        <f>'Planuojami Pirkimai'!E10</f>
        <v>26565</v>
      </c>
      <c r="F10" s="4">
        <f>IFERROR(VLOOKUP('Planuojami Pirkimai'!F10,MeasurementTable,2,FALSE),'Planuojami Pirkimai'!F10)</f>
        <v>1</v>
      </c>
      <c r="G10" s="9">
        <f>'Planuojami Pirkimai'!G10</f>
        <v>0</v>
      </c>
      <c r="H10" s="4">
        <f>'Planuojami Pirkimai'!H10</f>
        <v>12</v>
      </c>
      <c r="I10" s="9">
        <f>'Planuojami Pirkimai'!I10</f>
        <v>0</v>
      </c>
      <c r="J10" s="4">
        <f>IFERROR(VLOOKUP('Planuojami Pirkimai'!J10,QuarterTable,2,FALSE),'Planuojami Pirkimai'!J10)</f>
        <v>16</v>
      </c>
      <c r="K10" s="4">
        <f>IFERROR(VLOOKUP('Planuojami Pirkimai'!K10,QuarterTable,2,FALSE),'Planuojami Pirkimai'!K10)</f>
        <v>16</v>
      </c>
      <c r="L10" s="4">
        <f>IFERROR(VLOOKUP('Planuojami Pirkimai'!L10,YesNoTable,2,FALSE),-1)</f>
        <v>0</v>
      </c>
      <c r="M10" s="4">
        <f>IFERROR(VLOOKUP('Planuojami Pirkimai'!M10,YesNoTable,2,FALSE),-1)</f>
        <v>0</v>
      </c>
      <c r="N10" s="4">
        <f>IFERROR(VLOOKUP('Planuojami Pirkimai'!N10,YesNoTable,2,FALSE),-1)</f>
        <v>0</v>
      </c>
      <c r="O10">
        <f>IFERROR(VLOOKUP('Planuojami Pirkimai'!O10,TitleTable,2,FALSE),'Planuojami Pirkimai'!O10)</f>
        <v>1</v>
      </c>
      <c r="P10" s="4">
        <f>('Planuojami Pirkimai'!P10)</f>
        <v>0</v>
      </c>
      <c r="Q10" s="4">
        <f>('Planuojami Pirkimai'!Q10)</f>
        <v>0</v>
      </c>
      <c r="R10" s="4">
        <f>('Planuojami Pirkimai'!R10)</f>
        <v>0</v>
      </c>
      <c r="S10" s="4">
        <f>('Planuojami Pirkimai'!S10)</f>
        <v>0</v>
      </c>
      <c r="T10" s="4">
        <f>('Planuojami Pirkimai'!T10)</f>
        <v>0</v>
      </c>
      <c r="U10" s="4"/>
      <c r="V10" s="4"/>
    </row>
    <row r="11" spans="1:22" x14ac:dyDescent="0.25">
      <c r="A11" s="4">
        <f>IFERROR(VLOOKUP('Planuojami Pirkimai'!A11,PurchaseTypeTable,2,FALSE),-1)</f>
        <v>1</v>
      </c>
      <c r="B11" s="4" t="str">
        <f>'Planuojami Pirkimai'!B11</f>
        <v>Polimerinės kabutės</v>
      </c>
      <c r="C11" s="4">
        <f>IFERROR(VLOOKUP('Planuojami Pirkimai'!C11,TypeTable,2,FALSE),-1)</f>
        <v>1</v>
      </c>
      <c r="D11" s="4" t="str">
        <f>'Planuojami Pirkimai'!D11</f>
        <v>33162000-3</v>
      </c>
      <c r="E11" s="4">
        <f>'Planuojami Pirkimai'!E11</f>
        <v>3480</v>
      </c>
      <c r="F11" s="4">
        <f>IFERROR(VLOOKUP('Planuojami Pirkimai'!F11,MeasurementTable,2,FALSE),'Planuojami Pirkimai'!F11)</f>
        <v>1</v>
      </c>
      <c r="G11" s="9">
        <f>'Planuojami Pirkimai'!G11</f>
        <v>0</v>
      </c>
      <c r="H11" s="4">
        <f>'Planuojami Pirkimai'!H11</f>
        <v>12</v>
      </c>
      <c r="I11" s="9">
        <f>'Planuojami Pirkimai'!I11</f>
        <v>0</v>
      </c>
      <c r="J11" s="4">
        <f>IFERROR(VLOOKUP('Planuojami Pirkimai'!J11,QuarterTable,2,FALSE),'Planuojami Pirkimai'!J11)</f>
        <v>16</v>
      </c>
      <c r="K11" s="4">
        <f>IFERROR(VLOOKUP('Planuojami Pirkimai'!K11,QuarterTable,2,FALSE),'Planuojami Pirkimai'!K11)</f>
        <v>16</v>
      </c>
      <c r="L11" s="4">
        <f>IFERROR(VLOOKUP('Planuojami Pirkimai'!L11,YesNoTable,2,FALSE),-1)</f>
        <v>0</v>
      </c>
      <c r="M11" s="4">
        <f>IFERROR(VLOOKUP('Planuojami Pirkimai'!M11,YesNoTable,2,FALSE),-1)</f>
        <v>0</v>
      </c>
      <c r="N11" s="4">
        <f>IFERROR(VLOOKUP('Planuojami Pirkimai'!N11,YesNoTable,2,FALSE),-1)</f>
        <v>0</v>
      </c>
      <c r="O11">
        <f>IFERROR(VLOOKUP('Planuojami Pirkimai'!O11,TitleTable,2,FALSE),'Planuojami Pirkimai'!O11)</f>
        <v>1</v>
      </c>
      <c r="P11" s="4">
        <f>('Planuojami Pirkimai'!P11)</f>
        <v>0</v>
      </c>
      <c r="Q11" s="4">
        <f>('Planuojami Pirkimai'!Q11)</f>
        <v>0</v>
      </c>
      <c r="R11" s="4">
        <f>('Planuojami Pirkimai'!R11)</f>
        <v>0</v>
      </c>
      <c r="S11" s="4">
        <f>('Planuojami Pirkimai'!S11)</f>
        <v>0</v>
      </c>
      <c r="T11" s="4">
        <f>('Planuojami Pirkimai'!T11)</f>
        <v>0</v>
      </c>
      <c r="U11" s="4"/>
      <c r="V11" s="4"/>
    </row>
    <row r="12" spans="1:22" x14ac:dyDescent="0.25">
      <c r="A12" s="4">
        <f>IFERROR(VLOOKUP('Planuojami Pirkimai'!A12,PurchaseTypeTable,2,FALSE),-1)</f>
        <v>-1</v>
      </c>
      <c r="B12" s="4">
        <f>'Planuojami Pirkimai'!B12</f>
        <v>0</v>
      </c>
      <c r="C12" s="4">
        <f>IFERROR(VLOOKUP('Planuojami Pirkimai'!C12,TypeTable,2,FALSE),-1)</f>
        <v>-1</v>
      </c>
      <c r="D12" s="4">
        <f>'Planuojami Pirkimai'!D12</f>
        <v>0</v>
      </c>
      <c r="E12" s="4">
        <f>'Planuojami Pirkimai'!E12</f>
        <v>0</v>
      </c>
      <c r="F12" s="4">
        <f>IFERROR(VLOOKUP('Planuojami Pirkimai'!F12,MeasurementTable,2,FALSE),'Planuojami Pirkimai'!F12)</f>
        <v>0</v>
      </c>
      <c r="G12" s="9">
        <f>'Planuojami Pirkimai'!G12</f>
        <v>0</v>
      </c>
      <c r="H12" s="4">
        <f>'Planuojami Pirkimai'!H12</f>
        <v>0</v>
      </c>
      <c r="I12" s="9">
        <f>'Planuojami Pirkimai'!I12</f>
        <v>0</v>
      </c>
      <c r="J12" s="4">
        <f>IFERROR(VLOOKUP('Planuojami Pirkimai'!J12,QuarterTable,2,FALSE),'Planuojami Pirkimai'!J12)</f>
        <v>0</v>
      </c>
      <c r="K12" s="4">
        <f>IFERROR(VLOOKUP('Planuojami Pirkimai'!K12,QuarterTable,2,FALSE),'Planuojami Pirkimai'!K12)</f>
        <v>0</v>
      </c>
      <c r="L12" s="4">
        <f>IFERROR(VLOOKUP('Planuojami Pirkimai'!L12,YesNoTable,2,FALSE),-1)</f>
        <v>-1</v>
      </c>
      <c r="M12" s="4">
        <f>IFERROR(VLOOKUP('Planuojami Pirkimai'!M12,YesNoTable,2,FALSE),-1)</f>
        <v>-1</v>
      </c>
      <c r="N12" s="4">
        <f>IFERROR(VLOOKUP('Planuojami Pirkimai'!N12,YesNoTable,2,FALSE),-1)</f>
        <v>-1</v>
      </c>
      <c r="O12">
        <f>IFERROR(VLOOKUP('Planuojami Pirkimai'!O12,TitleTable,2,FALSE),'Planuojami Pirkimai'!O12)</f>
        <v>0</v>
      </c>
      <c r="P12" s="4">
        <f>('Planuojami Pirkimai'!P12)</f>
        <v>0</v>
      </c>
      <c r="Q12" s="4">
        <f>('Planuojami Pirkimai'!Q12)</f>
        <v>0</v>
      </c>
      <c r="R12" s="4">
        <f>('Planuojami Pirkimai'!R12)</f>
        <v>0</v>
      </c>
      <c r="S12" s="4">
        <f>('Planuojami Pirkimai'!S12)</f>
        <v>0</v>
      </c>
      <c r="T12" s="4">
        <f>('Planuojami Pirkimai'!T12)</f>
        <v>0</v>
      </c>
      <c r="U12" s="4"/>
      <c r="V12" s="4"/>
    </row>
    <row r="13" spans="1:22" x14ac:dyDescent="0.25">
      <c r="A13" s="4">
        <f>IFERROR(VLOOKUP('Planuojami Pirkimai'!A13,PurchaseTypeTable,2,FALSE),-1)</f>
        <v>-1</v>
      </c>
      <c r="B13" s="4">
        <f>'Planuojami Pirkimai'!B13</f>
        <v>0</v>
      </c>
      <c r="C13" s="4">
        <f>IFERROR(VLOOKUP('Planuojami Pirkimai'!C13,TypeTable,2,FALSE),-1)</f>
        <v>-1</v>
      </c>
      <c r="D13" s="4">
        <f>'Planuojami Pirkimai'!D13</f>
        <v>0</v>
      </c>
      <c r="E13" s="4">
        <f>'Planuojami Pirkimai'!E13</f>
        <v>0</v>
      </c>
      <c r="F13" s="4">
        <f>IFERROR(VLOOKUP('Planuojami Pirkimai'!F13,MeasurementTable,2,FALSE),'Planuojami Pirkimai'!F13)</f>
        <v>0</v>
      </c>
      <c r="G13" s="9">
        <f>'Planuojami Pirkimai'!G13</f>
        <v>0</v>
      </c>
      <c r="H13" s="4">
        <f>'Planuojami Pirkimai'!H13</f>
        <v>0</v>
      </c>
      <c r="I13" s="9">
        <f>'Planuojami Pirkimai'!I13</f>
        <v>0</v>
      </c>
      <c r="J13" s="4">
        <f>IFERROR(VLOOKUP('Planuojami Pirkimai'!J13,QuarterTable,2,FALSE),'Planuojami Pirkimai'!J13)</f>
        <v>0</v>
      </c>
      <c r="K13" s="4">
        <f>IFERROR(VLOOKUP('Planuojami Pirkimai'!K13,QuarterTable,2,FALSE),'Planuojami Pirkimai'!K13)</f>
        <v>0</v>
      </c>
      <c r="L13" s="4">
        <f>IFERROR(VLOOKUP('Planuojami Pirkimai'!L13,YesNoTable,2,FALSE),-1)</f>
        <v>-1</v>
      </c>
      <c r="M13" s="4">
        <f>IFERROR(VLOOKUP('Planuojami Pirkimai'!M13,YesNoTable,2,FALSE),-1)</f>
        <v>-1</v>
      </c>
      <c r="N13" s="4">
        <f>IFERROR(VLOOKUP('Planuojami Pirkimai'!N13,YesNoTable,2,FALSE),-1)</f>
        <v>-1</v>
      </c>
      <c r="O13">
        <f>IFERROR(VLOOKUP('Planuojami Pirkimai'!O13,TitleTable,2,FALSE),'Planuojami Pirkimai'!O13)</f>
        <v>0</v>
      </c>
      <c r="P13" s="4">
        <f>('Planuojami Pirkimai'!P13)</f>
        <v>0</v>
      </c>
      <c r="Q13" s="4">
        <f>('Planuojami Pirkimai'!Q13)</f>
        <v>0</v>
      </c>
      <c r="R13" s="4">
        <f>('Planuojami Pirkimai'!R13)</f>
        <v>0</v>
      </c>
      <c r="S13" s="4">
        <f>('Planuojami Pirkimai'!S13)</f>
        <v>0</v>
      </c>
      <c r="T13" s="4">
        <f>('Planuojami Pirkimai'!T13)</f>
        <v>0</v>
      </c>
      <c r="U13" s="4"/>
      <c r="V13" s="4"/>
    </row>
    <row r="14" spans="1:22" x14ac:dyDescent="0.25">
      <c r="A14" s="4">
        <f>IFERROR(VLOOKUP('Planuojami Pirkimai'!A14,PurchaseTypeTable,2,FALSE),-1)</f>
        <v>-1</v>
      </c>
      <c r="B14" s="4">
        <f>'Planuojami Pirkimai'!B14</f>
        <v>0</v>
      </c>
      <c r="C14" s="4">
        <f>IFERROR(VLOOKUP('Planuojami Pirkimai'!C14,TypeTable,2,FALSE),-1)</f>
        <v>-1</v>
      </c>
      <c r="D14" s="4">
        <f>'Planuojami Pirkimai'!D14</f>
        <v>0</v>
      </c>
      <c r="E14" s="4">
        <f>'Planuojami Pirkimai'!E14</f>
        <v>0</v>
      </c>
      <c r="F14" s="4">
        <f>IFERROR(VLOOKUP('Planuojami Pirkimai'!F14,MeasurementTable,2,FALSE),'Planuojami Pirkimai'!F14)</f>
        <v>0</v>
      </c>
      <c r="G14" s="9">
        <f>'Planuojami Pirkimai'!G14</f>
        <v>0</v>
      </c>
      <c r="H14" s="4">
        <f>'Planuojami Pirkimai'!H14</f>
        <v>0</v>
      </c>
      <c r="I14" s="9">
        <f>'Planuojami Pirkimai'!I14</f>
        <v>0</v>
      </c>
      <c r="J14" s="4">
        <f>IFERROR(VLOOKUP('Planuojami Pirkimai'!J14,QuarterTable,2,FALSE),'Planuojami Pirkimai'!J14)</f>
        <v>0</v>
      </c>
      <c r="K14" s="4">
        <f>IFERROR(VLOOKUP('Planuojami Pirkimai'!K14,QuarterTable,2,FALSE),'Planuojami Pirkimai'!K14)</f>
        <v>0</v>
      </c>
      <c r="L14" s="4">
        <f>IFERROR(VLOOKUP('Planuojami Pirkimai'!L14,YesNoTable,2,FALSE),-1)</f>
        <v>-1</v>
      </c>
      <c r="M14" s="4">
        <f>IFERROR(VLOOKUP('Planuojami Pirkimai'!M14,YesNoTable,2,FALSE),-1)</f>
        <v>-1</v>
      </c>
      <c r="N14" s="4">
        <f>IFERROR(VLOOKUP('Planuojami Pirkimai'!N14,YesNoTable,2,FALSE),-1)</f>
        <v>-1</v>
      </c>
      <c r="O14">
        <f>IFERROR(VLOOKUP('Planuojami Pirkimai'!O14,TitleTable,2,FALSE),'Planuojami Pirkimai'!O14)</f>
        <v>0</v>
      </c>
      <c r="P14" s="4">
        <f>('Planuojami Pirkimai'!P14)</f>
        <v>0</v>
      </c>
      <c r="Q14" s="4">
        <f>('Planuojami Pirkimai'!Q14)</f>
        <v>0</v>
      </c>
      <c r="R14" s="4">
        <f>('Planuojami Pirkimai'!R14)</f>
        <v>0</v>
      </c>
      <c r="S14" s="4">
        <f>('Planuojami Pirkimai'!S14)</f>
        <v>0</v>
      </c>
      <c r="T14" s="4">
        <f>('Planuojami Pirkimai'!T14)</f>
        <v>0</v>
      </c>
      <c r="U14" s="4"/>
      <c r="V14" s="4"/>
    </row>
    <row r="15" spans="1:22" x14ac:dyDescent="0.25">
      <c r="A15" s="4">
        <f>IFERROR(VLOOKUP('Planuojami Pirkimai'!A15,PurchaseTypeTable,2,FALSE),-1)</f>
        <v>-1</v>
      </c>
      <c r="B15" s="4">
        <f>'Planuojami Pirkimai'!B15</f>
        <v>0</v>
      </c>
      <c r="C15" s="4">
        <f>IFERROR(VLOOKUP('Planuojami Pirkimai'!C15,TypeTable,2,FALSE),-1)</f>
        <v>-1</v>
      </c>
      <c r="D15" s="4">
        <f>'Planuojami Pirkimai'!D15</f>
        <v>0</v>
      </c>
      <c r="E15" s="4">
        <f>'Planuojami Pirkimai'!E15</f>
        <v>0</v>
      </c>
      <c r="F15" s="4">
        <f>IFERROR(VLOOKUP('Planuojami Pirkimai'!F15,MeasurementTable,2,FALSE),'Planuojami Pirkimai'!F15)</f>
        <v>0</v>
      </c>
      <c r="G15" s="9">
        <f>'Planuojami Pirkimai'!G15</f>
        <v>0</v>
      </c>
      <c r="H15" s="4">
        <f>'Planuojami Pirkimai'!H15</f>
        <v>0</v>
      </c>
      <c r="I15" s="9">
        <f>'Planuojami Pirkimai'!I15</f>
        <v>0</v>
      </c>
      <c r="J15" s="4">
        <f>IFERROR(VLOOKUP('Planuojami Pirkimai'!J15,QuarterTable,2,FALSE),'Planuojami Pirkimai'!J15)</f>
        <v>0</v>
      </c>
      <c r="K15" s="4">
        <f>IFERROR(VLOOKUP('Planuojami Pirkimai'!K15,QuarterTable,2,FALSE),'Planuojami Pirkimai'!K15)</f>
        <v>0</v>
      </c>
      <c r="L15" s="4">
        <f>IFERROR(VLOOKUP('Planuojami Pirkimai'!L15,YesNoTable,2,FALSE),-1)</f>
        <v>-1</v>
      </c>
      <c r="M15" s="4">
        <f>IFERROR(VLOOKUP('Planuojami Pirkimai'!M15,YesNoTable,2,FALSE),-1)</f>
        <v>-1</v>
      </c>
      <c r="N15" s="4">
        <f>IFERROR(VLOOKUP('Planuojami Pirkimai'!N15,YesNoTable,2,FALSE),-1)</f>
        <v>-1</v>
      </c>
      <c r="O15">
        <f>IFERROR(VLOOKUP('Planuojami Pirkimai'!O15,TitleTable,2,FALSE),'Planuojami Pirkimai'!O15)</f>
        <v>0</v>
      </c>
      <c r="P15" s="4">
        <f>('Planuojami Pirkimai'!P15)</f>
        <v>0</v>
      </c>
      <c r="Q15" s="4">
        <f>('Planuojami Pirkimai'!Q15)</f>
        <v>0</v>
      </c>
      <c r="R15" s="4">
        <f>('Planuojami Pirkimai'!R15)</f>
        <v>0</v>
      </c>
      <c r="S15" s="4">
        <f>('Planuojami Pirkimai'!S15)</f>
        <v>0</v>
      </c>
      <c r="T15" s="4">
        <f>('Planuojami Pirkimai'!T15)</f>
        <v>0</v>
      </c>
      <c r="U15" s="4"/>
      <c r="V15" s="4"/>
    </row>
    <row r="16" spans="1:22" x14ac:dyDescent="0.25">
      <c r="A16" s="4">
        <f>IFERROR(VLOOKUP('Planuojami Pirkimai'!A16,PurchaseTypeTable,2,FALSE),-1)</f>
        <v>-1</v>
      </c>
      <c r="B16" s="4">
        <f>'Planuojami Pirkimai'!B16</f>
        <v>0</v>
      </c>
      <c r="C16" s="4">
        <f>IFERROR(VLOOKUP('Planuojami Pirkimai'!C16,TypeTable,2,FALSE),-1)</f>
        <v>-1</v>
      </c>
      <c r="D16" s="4">
        <f>'Planuojami Pirkimai'!D16</f>
        <v>0</v>
      </c>
      <c r="E16" s="4">
        <f>'Planuojami Pirkimai'!E16</f>
        <v>0</v>
      </c>
      <c r="F16" s="4">
        <f>IFERROR(VLOOKUP('Planuojami Pirkimai'!F16,MeasurementTable,2,FALSE),'Planuojami Pirkimai'!F16)</f>
        <v>0</v>
      </c>
      <c r="G16" s="9">
        <f>'Planuojami Pirkimai'!G16</f>
        <v>0</v>
      </c>
      <c r="H16" s="4">
        <f>'Planuojami Pirkimai'!H16</f>
        <v>0</v>
      </c>
      <c r="I16" s="9">
        <f>'Planuojami Pirkimai'!I16</f>
        <v>0</v>
      </c>
      <c r="J16" s="4">
        <f>IFERROR(VLOOKUP('Planuojami Pirkimai'!J16,QuarterTable,2,FALSE),'Planuojami Pirkimai'!J16)</f>
        <v>0</v>
      </c>
      <c r="K16" s="4">
        <f>IFERROR(VLOOKUP('Planuojami Pirkimai'!K16,QuarterTable,2,FALSE),'Planuojami Pirkimai'!K16)</f>
        <v>0</v>
      </c>
      <c r="L16" s="4">
        <f>IFERROR(VLOOKUP('Planuojami Pirkimai'!L16,YesNoTable,2,FALSE),-1)</f>
        <v>-1</v>
      </c>
      <c r="M16" s="4">
        <f>IFERROR(VLOOKUP('Planuojami Pirkimai'!M16,YesNoTable,2,FALSE),-1)</f>
        <v>-1</v>
      </c>
      <c r="N16" s="4">
        <f>IFERROR(VLOOKUP('Planuojami Pirkimai'!N16,YesNoTable,2,FALSE),-1)</f>
        <v>-1</v>
      </c>
      <c r="O16">
        <f>IFERROR(VLOOKUP('Planuojami Pirkimai'!O16,TitleTable,2,FALSE),'Planuojami Pirkimai'!O16)</f>
        <v>0</v>
      </c>
      <c r="P16" s="4">
        <f>('Planuojami Pirkimai'!P16)</f>
        <v>0</v>
      </c>
      <c r="Q16" s="4">
        <f>('Planuojami Pirkimai'!Q16)</f>
        <v>0</v>
      </c>
      <c r="R16" s="4">
        <f>('Planuojami Pirkimai'!R16)</f>
        <v>0</v>
      </c>
      <c r="S16" s="4">
        <f>('Planuojami Pirkimai'!S16)</f>
        <v>0</v>
      </c>
      <c r="T16" s="4">
        <f>('Planuojami Pirkimai'!T16)</f>
        <v>0</v>
      </c>
      <c r="U16" s="4"/>
      <c r="V16" s="4"/>
    </row>
    <row r="17" spans="1:22" x14ac:dyDescent="0.25">
      <c r="A17" s="4">
        <f>IFERROR(VLOOKUP('Planuojami Pirkimai'!A17,PurchaseTypeTable,2,FALSE),-1)</f>
        <v>-1</v>
      </c>
      <c r="B17" s="4">
        <f>'Planuojami Pirkimai'!B17</f>
        <v>0</v>
      </c>
      <c r="C17" s="4">
        <f>IFERROR(VLOOKUP('Planuojami Pirkimai'!C17,TypeTable,2,FALSE),-1)</f>
        <v>-1</v>
      </c>
      <c r="D17" s="4">
        <f>'Planuojami Pirkimai'!D17</f>
        <v>0</v>
      </c>
      <c r="E17" s="4">
        <f>'Planuojami Pirkimai'!E17</f>
        <v>0</v>
      </c>
      <c r="F17" s="4">
        <f>IFERROR(VLOOKUP('Planuojami Pirkimai'!F17,MeasurementTable,2,FALSE),'Planuojami Pirkimai'!F17)</f>
        <v>0</v>
      </c>
      <c r="G17" s="9">
        <f>'Planuojami Pirkimai'!G17</f>
        <v>0</v>
      </c>
      <c r="H17" s="4">
        <f>'Planuojami Pirkimai'!H17</f>
        <v>0</v>
      </c>
      <c r="I17" s="9">
        <f>'Planuojami Pirkimai'!I17</f>
        <v>0</v>
      </c>
      <c r="J17" s="4">
        <f>IFERROR(VLOOKUP('Planuojami Pirkimai'!J17,QuarterTable,2,FALSE),'Planuojami Pirkimai'!J17)</f>
        <v>0</v>
      </c>
      <c r="K17" s="4">
        <f>IFERROR(VLOOKUP('Planuojami Pirkimai'!K17,QuarterTable,2,FALSE),'Planuojami Pirkimai'!K17)</f>
        <v>0</v>
      </c>
      <c r="L17" s="4">
        <f>IFERROR(VLOOKUP('Planuojami Pirkimai'!L17,YesNoTable,2,FALSE),-1)</f>
        <v>-1</v>
      </c>
      <c r="M17" s="4">
        <f>IFERROR(VLOOKUP('Planuojami Pirkimai'!M17,YesNoTable,2,FALSE),-1)</f>
        <v>-1</v>
      </c>
      <c r="N17" s="4">
        <f>IFERROR(VLOOKUP('Planuojami Pirkimai'!N17,YesNoTable,2,FALSE),-1)</f>
        <v>-1</v>
      </c>
      <c r="O17">
        <f>IFERROR(VLOOKUP('Planuojami Pirkimai'!O17,TitleTable,2,FALSE),'Planuojami Pirkimai'!O17)</f>
        <v>0</v>
      </c>
      <c r="P17" s="4">
        <f>('Planuojami Pirkimai'!P17)</f>
        <v>0</v>
      </c>
      <c r="Q17" s="4">
        <f>('Planuojami Pirkimai'!Q17)</f>
        <v>0</v>
      </c>
      <c r="R17" s="4">
        <f>('Planuojami Pirkimai'!R17)</f>
        <v>0</v>
      </c>
      <c r="S17" s="4">
        <f>('Planuojami Pirkimai'!S17)</f>
        <v>0</v>
      </c>
      <c r="T17" s="4">
        <f>('Planuojami Pirkimai'!T17)</f>
        <v>0</v>
      </c>
      <c r="U17" s="4"/>
      <c r="V17" s="4"/>
    </row>
    <row r="18" spans="1:22" x14ac:dyDescent="0.25">
      <c r="A18" s="4">
        <f>IFERROR(VLOOKUP('Planuojami Pirkimai'!A18,PurchaseTypeTable,2,FALSE),-1)</f>
        <v>-1</v>
      </c>
      <c r="B18" s="4">
        <f>'Planuojami Pirkimai'!B18</f>
        <v>0</v>
      </c>
      <c r="C18" s="4">
        <f>IFERROR(VLOOKUP('Planuojami Pirkimai'!C18,TypeTable,2,FALSE),-1)</f>
        <v>-1</v>
      </c>
      <c r="D18" s="4">
        <f>'Planuojami Pirkimai'!D18</f>
        <v>0</v>
      </c>
      <c r="E18" s="4">
        <f>'Planuojami Pirkimai'!E18</f>
        <v>0</v>
      </c>
      <c r="F18" s="4">
        <f>IFERROR(VLOOKUP('Planuojami Pirkimai'!F18,MeasurementTable,2,FALSE),'Planuojami Pirkimai'!F18)</f>
        <v>0</v>
      </c>
      <c r="G18" s="9">
        <f>'Planuojami Pirkimai'!G18</f>
        <v>0</v>
      </c>
      <c r="H18" s="4">
        <f>'Planuojami Pirkimai'!H18</f>
        <v>0</v>
      </c>
      <c r="I18" s="9">
        <f>'Planuojami Pirkimai'!I18</f>
        <v>0</v>
      </c>
      <c r="J18" s="4">
        <f>IFERROR(VLOOKUP('Planuojami Pirkimai'!J18,QuarterTable,2,FALSE),'Planuojami Pirkimai'!J18)</f>
        <v>0</v>
      </c>
      <c r="K18" s="4">
        <f>IFERROR(VLOOKUP('Planuojami Pirkimai'!K18,QuarterTable,2,FALSE),'Planuojami Pirkimai'!K18)</f>
        <v>0</v>
      </c>
      <c r="L18" s="4">
        <f>IFERROR(VLOOKUP('Planuojami Pirkimai'!L18,YesNoTable,2,FALSE),-1)</f>
        <v>-1</v>
      </c>
      <c r="M18" s="4">
        <f>IFERROR(VLOOKUP('Planuojami Pirkimai'!M18,YesNoTable,2,FALSE),-1)</f>
        <v>-1</v>
      </c>
      <c r="N18" s="4">
        <f>IFERROR(VLOOKUP('Planuojami Pirkimai'!N18,YesNoTable,2,FALSE),-1)</f>
        <v>-1</v>
      </c>
      <c r="O18">
        <f>IFERROR(VLOOKUP('Planuojami Pirkimai'!O18,TitleTable,2,FALSE),'Planuojami Pirkimai'!O18)</f>
        <v>0</v>
      </c>
      <c r="P18" s="4">
        <f>('Planuojami Pirkimai'!P18)</f>
        <v>0</v>
      </c>
      <c r="Q18" s="4">
        <f>('Planuojami Pirkimai'!Q18)</f>
        <v>0</v>
      </c>
      <c r="R18" s="4">
        <f>('Planuojami Pirkimai'!R18)</f>
        <v>0</v>
      </c>
      <c r="S18" s="4">
        <f>('Planuojami Pirkimai'!S18)</f>
        <v>0</v>
      </c>
      <c r="T18" s="4">
        <f>('Planuojami Pirkimai'!T18)</f>
        <v>0</v>
      </c>
      <c r="U18" s="4"/>
      <c r="V18" s="4"/>
    </row>
    <row r="19" spans="1:22" x14ac:dyDescent="0.25">
      <c r="A19" s="4">
        <f>IFERROR(VLOOKUP('Planuojami Pirkimai'!A19,PurchaseTypeTable,2,FALSE),-1)</f>
        <v>-1</v>
      </c>
      <c r="B19" s="4">
        <f>'Planuojami Pirkimai'!B19</f>
        <v>0</v>
      </c>
      <c r="C19" s="4">
        <f>IFERROR(VLOOKUP('Planuojami Pirkimai'!C19,TypeTable,2,FALSE),-1)</f>
        <v>-1</v>
      </c>
      <c r="D19" s="4">
        <f>'Planuojami Pirkimai'!D19</f>
        <v>0</v>
      </c>
      <c r="E19" s="4">
        <f>'Planuojami Pirkimai'!E19</f>
        <v>0</v>
      </c>
      <c r="F19" s="4">
        <f>IFERROR(VLOOKUP('Planuojami Pirkimai'!F19,MeasurementTable,2,FALSE),'Planuojami Pirkimai'!F19)</f>
        <v>0</v>
      </c>
      <c r="G19" s="9">
        <f>'Planuojami Pirkimai'!G19</f>
        <v>0</v>
      </c>
      <c r="H19" s="4">
        <f>'Planuojami Pirkimai'!H19</f>
        <v>0</v>
      </c>
      <c r="I19" s="9">
        <f>'Planuojami Pirkimai'!I19</f>
        <v>0</v>
      </c>
      <c r="J19" s="4">
        <f>IFERROR(VLOOKUP('Planuojami Pirkimai'!J19,QuarterTable,2,FALSE),'Planuojami Pirkimai'!J19)</f>
        <v>0</v>
      </c>
      <c r="K19" s="4">
        <f>IFERROR(VLOOKUP('Planuojami Pirkimai'!K19,QuarterTable,2,FALSE),'Planuojami Pirkimai'!K19)</f>
        <v>0</v>
      </c>
      <c r="L19" s="4">
        <f>IFERROR(VLOOKUP('Planuojami Pirkimai'!L19,YesNoTable,2,FALSE),-1)</f>
        <v>-1</v>
      </c>
      <c r="M19" s="4">
        <f>IFERROR(VLOOKUP('Planuojami Pirkimai'!M19,YesNoTable,2,FALSE),-1)</f>
        <v>-1</v>
      </c>
      <c r="N19" s="4">
        <f>IFERROR(VLOOKUP('Planuojami Pirkimai'!N19,YesNoTable,2,FALSE),-1)</f>
        <v>-1</v>
      </c>
      <c r="O19">
        <f>IFERROR(VLOOKUP('Planuojami Pirkimai'!O19,TitleTable,2,FALSE),'Planuojami Pirkimai'!O19)</f>
        <v>0</v>
      </c>
      <c r="P19" s="4">
        <f>('Planuojami Pirkimai'!P19)</f>
        <v>0</v>
      </c>
      <c r="Q19" s="4">
        <f>('Planuojami Pirkimai'!Q19)</f>
        <v>0</v>
      </c>
      <c r="R19" s="4">
        <f>('Planuojami Pirkimai'!R19)</f>
        <v>0</v>
      </c>
      <c r="S19" s="4">
        <f>('Planuojami Pirkimai'!S19)</f>
        <v>0</v>
      </c>
      <c r="T19" s="4">
        <f>('Planuojami Pirkimai'!T19)</f>
        <v>0</v>
      </c>
      <c r="U19" s="4"/>
      <c r="V19" s="4"/>
    </row>
    <row r="20" spans="1:22" x14ac:dyDescent="0.25">
      <c r="A20" s="4">
        <f>IFERROR(VLOOKUP('Planuojami Pirkimai'!A20,PurchaseTypeTable,2,FALSE),-1)</f>
        <v>-1</v>
      </c>
      <c r="B20" s="4">
        <f>'Planuojami Pirkimai'!B20</f>
        <v>0</v>
      </c>
      <c r="C20" s="4">
        <f>IFERROR(VLOOKUP('Planuojami Pirkimai'!C20,TypeTable,2,FALSE),-1)</f>
        <v>-1</v>
      </c>
      <c r="D20" s="4">
        <f>'Planuojami Pirkimai'!D20</f>
        <v>0</v>
      </c>
      <c r="E20" s="4">
        <f>'Planuojami Pirkimai'!E20</f>
        <v>0</v>
      </c>
      <c r="F20" s="4">
        <f>IFERROR(VLOOKUP('Planuojami Pirkimai'!F20,MeasurementTable,2,FALSE),'Planuojami Pirkimai'!F20)</f>
        <v>0</v>
      </c>
      <c r="G20" s="9">
        <f>'Planuojami Pirkimai'!G20</f>
        <v>0</v>
      </c>
      <c r="H20" s="4">
        <f>'Planuojami Pirkimai'!H20</f>
        <v>0</v>
      </c>
      <c r="I20" s="9">
        <f>'Planuojami Pirkimai'!I20</f>
        <v>0</v>
      </c>
      <c r="J20" s="4">
        <f>IFERROR(VLOOKUP('Planuojami Pirkimai'!J20,QuarterTable,2,FALSE),'Planuojami Pirkimai'!J20)</f>
        <v>0</v>
      </c>
      <c r="K20" s="4">
        <f>IFERROR(VLOOKUP('Planuojami Pirkimai'!K20,QuarterTable,2,FALSE),'Planuojami Pirkimai'!K20)</f>
        <v>0</v>
      </c>
      <c r="L20" s="4">
        <f>IFERROR(VLOOKUP('Planuojami Pirkimai'!L20,YesNoTable,2,FALSE),-1)</f>
        <v>-1</v>
      </c>
      <c r="M20" s="4">
        <f>IFERROR(VLOOKUP('Planuojami Pirkimai'!M20,YesNoTable,2,FALSE),-1)</f>
        <v>-1</v>
      </c>
      <c r="N20" s="4">
        <f>IFERROR(VLOOKUP('Planuojami Pirkimai'!N20,YesNoTable,2,FALSE),-1)</f>
        <v>-1</v>
      </c>
      <c r="O20">
        <f>IFERROR(VLOOKUP('Planuojami Pirkimai'!O20,TitleTable,2,FALSE),'Planuojami Pirkimai'!O20)</f>
        <v>0</v>
      </c>
      <c r="P20" s="4">
        <f>('Planuojami Pirkimai'!P20)</f>
        <v>0</v>
      </c>
      <c r="Q20" s="4">
        <f>('Planuojami Pirkimai'!Q20)</f>
        <v>0</v>
      </c>
      <c r="R20" s="4">
        <f>('Planuojami Pirkimai'!R20)</f>
        <v>0</v>
      </c>
      <c r="S20" s="4">
        <f>('Planuojami Pirkimai'!S20)</f>
        <v>0</v>
      </c>
      <c r="T20" s="4">
        <f>('Planuojami Pirkimai'!T20)</f>
        <v>0</v>
      </c>
      <c r="U20" s="4"/>
      <c r="V20" s="4"/>
    </row>
    <row r="21" spans="1:22" x14ac:dyDescent="0.25">
      <c r="A21" s="4">
        <f>IFERROR(VLOOKUP('Planuojami Pirkimai'!A21,PurchaseTypeTable,2,FALSE),-1)</f>
        <v>-1</v>
      </c>
      <c r="B21" s="4">
        <f>'Planuojami Pirkimai'!B21</f>
        <v>0</v>
      </c>
      <c r="C21" s="4">
        <f>IFERROR(VLOOKUP('Planuojami Pirkimai'!C21,TypeTable,2,FALSE),-1)</f>
        <v>-1</v>
      </c>
      <c r="D21" s="4">
        <f>'Planuojami Pirkimai'!D21</f>
        <v>0</v>
      </c>
      <c r="E21" s="4">
        <f>'Planuojami Pirkimai'!E21</f>
        <v>0</v>
      </c>
      <c r="F21" s="4">
        <f>IFERROR(VLOOKUP('Planuojami Pirkimai'!F21,MeasurementTable,2,FALSE),'Planuojami Pirkimai'!F21)</f>
        <v>0</v>
      </c>
      <c r="G21" s="9">
        <f>'Planuojami Pirkimai'!G21</f>
        <v>0</v>
      </c>
      <c r="H21" s="4">
        <f>'Planuojami Pirkimai'!H21</f>
        <v>0</v>
      </c>
      <c r="I21" s="9">
        <f>'Planuojami Pirkimai'!I21</f>
        <v>0</v>
      </c>
      <c r="J21" s="4">
        <f>IFERROR(VLOOKUP('Planuojami Pirkimai'!J21,QuarterTable,2,FALSE),'Planuojami Pirkimai'!J21)</f>
        <v>0</v>
      </c>
      <c r="K21" s="4">
        <f>IFERROR(VLOOKUP('Planuojami Pirkimai'!K21,QuarterTable,2,FALSE),'Planuojami Pirkimai'!K21)</f>
        <v>0</v>
      </c>
      <c r="L21" s="4">
        <f>IFERROR(VLOOKUP('Planuojami Pirkimai'!L21,YesNoTable,2,FALSE),-1)</f>
        <v>-1</v>
      </c>
      <c r="M21" s="4">
        <f>IFERROR(VLOOKUP('Planuojami Pirkimai'!M21,YesNoTable,2,FALSE),-1)</f>
        <v>-1</v>
      </c>
      <c r="N21" s="4">
        <f>IFERROR(VLOOKUP('Planuojami Pirkimai'!N21,YesNoTable,2,FALSE),-1)</f>
        <v>-1</v>
      </c>
      <c r="O21">
        <f>IFERROR(VLOOKUP('Planuojami Pirkimai'!O21,TitleTable,2,FALSE),'Planuojami Pirkimai'!O21)</f>
        <v>0</v>
      </c>
      <c r="P21" s="4">
        <f>('Planuojami Pirkimai'!P21)</f>
        <v>0</v>
      </c>
      <c r="Q21" s="4">
        <f>('Planuojami Pirkimai'!Q21)</f>
        <v>0</v>
      </c>
      <c r="R21" s="4">
        <f>('Planuojami Pirkimai'!R21)</f>
        <v>0</v>
      </c>
      <c r="S21" s="4">
        <f>('Planuojami Pirkimai'!S21)</f>
        <v>0</v>
      </c>
      <c r="T21" s="4">
        <f>('Planuojami Pirkimai'!T21)</f>
        <v>0</v>
      </c>
      <c r="U21" s="4"/>
      <c r="V21" s="4"/>
    </row>
    <row r="22" spans="1:22" x14ac:dyDescent="0.25">
      <c r="A22" s="4">
        <f>IFERROR(VLOOKUP('Planuojami Pirkimai'!A22,PurchaseTypeTable,2,FALSE),-1)</f>
        <v>-1</v>
      </c>
      <c r="B22" s="4">
        <f>'Planuojami Pirkimai'!B22</f>
        <v>0</v>
      </c>
      <c r="C22" s="4">
        <f>IFERROR(VLOOKUP('Planuojami Pirkimai'!C22,TypeTable,2,FALSE),-1)</f>
        <v>-1</v>
      </c>
      <c r="D22" s="4">
        <f>'Planuojami Pirkimai'!D22</f>
        <v>0</v>
      </c>
      <c r="E22" s="4">
        <f>'Planuojami Pirkimai'!E22</f>
        <v>0</v>
      </c>
      <c r="F22" s="4">
        <f>IFERROR(VLOOKUP('Planuojami Pirkimai'!F22,MeasurementTable,2,FALSE),'Planuojami Pirkimai'!F22)</f>
        <v>0</v>
      </c>
      <c r="G22" s="9">
        <f>'Planuojami Pirkimai'!G22</f>
        <v>0</v>
      </c>
      <c r="H22" s="4">
        <f>'Planuojami Pirkimai'!H22</f>
        <v>0</v>
      </c>
      <c r="I22" s="9">
        <f>'Planuojami Pirkimai'!I22</f>
        <v>0</v>
      </c>
      <c r="J22" s="4">
        <f>IFERROR(VLOOKUP('Planuojami Pirkimai'!J22,QuarterTable,2,FALSE),'Planuojami Pirkimai'!J22)</f>
        <v>0</v>
      </c>
      <c r="K22" s="4">
        <f>IFERROR(VLOOKUP('Planuojami Pirkimai'!K22,QuarterTable,2,FALSE),'Planuojami Pirkimai'!K22)</f>
        <v>0</v>
      </c>
      <c r="L22" s="4">
        <f>IFERROR(VLOOKUP('Planuojami Pirkimai'!L22,YesNoTable,2,FALSE),-1)</f>
        <v>-1</v>
      </c>
      <c r="M22" s="4">
        <f>IFERROR(VLOOKUP('Planuojami Pirkimai'!M22,YesNoTable,2,FALSE),-1)</f>
        <v>-1</v>
      </c>
      <c r="N22" s="4">
        <f>IFERROR(VLOOKUP('Planuojami Pirkimai'!N22,YesNoTable,2,FALSE),-1)</f>
        <v>-1</v>
      </c>
      <c r="O22">
        <f>IFERROR(VLOOKUP('Planuojami Pirkimai'!O22,TitleTable,2,FALSE),'Planuojami Pirkimai'!O22)</f>
        <v>0</v>
      </c>
      <c r="P22" s="4">
        <f>('Planuojami Pirkimai'!P22)</f>
        <v>0</v>
      </c>
      <c r="Q22" s="4">
        <f>('Planuojami Pirkimai'!Q22)</f>
        <v>0</v>
      </c>
      <c r="R22" s="4">
        <f>('Planuojami Pirkimai'!R22)</f>
        <v>0</v>
      </c>
      <c r="S22" s="4">
        <f>('Planuojami Pirkimai'!S22)</f>
        <v>0</v>
      </c>
      <c r="T22" s="4">
        <f>('Planuojami Pirkimai'!T22)</f>
        <v>0</v>
      </c>
      <c r="U22" s="4"/>
      <c r="V22" s="4"/>
    </row>
    <row r="23" spans="1:22" x14ac:dyDescent="0.25">
      <c r="A23" s="4">
        <f>IFERROR(VLOOKUP('Planuojami Pirkimai'!A23,PurchaseTypeTable,2,FALSE),-1)</f>
        <v>-1</v>
      </c>
      <c r="B23" s="4">
        <f>'Planuojami Pirkimai'!B23</f>
        <v>0</v>
      </c>
      <c r="C23" s="4">
        <f>IFERROR(VLOOKUP('Planuojami Pirkimai'!C23,TypeTable,2,FALSE),-1)</f>
        <v>-1</v>
      </c>
      <c r="D23" s="4">
        <f>'Planuojami Pirkimai'!D23</f>
        <v>0</v>
      </c>
      <c r="E23" s="4">
        <f>'Planuojami Pirkimai'!E23</f>
        <v>0</v>
      </c>
      <c r="F23" s="4">
        <f>IFERROR(VLOOKUP('Planuojami Pirkimai'!F23,MeasurementTable,2,FALSE),'Planuojami Pirkimai'!F23)</f>
        <v>0</v>
      </c>
      <c r="G23" s="9">
        <f>'Planuojami Pirkimai'!G23</f>
        <v>0</v>
      </c>
      <c r="H23" s="4">
        <f>'Planuojami Pirkimai'!H23</f>
        <v>0</v>
      </c>
      <c r="I23" s="9">
        <f>'Planuojami Pirkimai'!I23</f>
        <v>0</v>
      </c>
      <c r="J23" s="4">
        <f>IFERROR(VLOOKUP('Planuojami Pirkimai'!J23,QuarterTable,2,FALSE),'Planuojami Pirkimai'!J23)</f>
        <v>0</v>
      </c>
      <c r="K23" s="4">
        <f>IFERROR(VLOOKUP('Planuojami Pirkimai'!K23,QuarterTable,2,FALSE),'Planuojami Pirkimai'!K23)</f>
        <v>0</v>
      </c>
      <c r="L23" s="4">
        <f>IFERROR(VLOOKUP('Planuojami Pirkimai'!L23,YesNoTable,2,FALSE),-1)</f>
        <v>-1</v>
      </c>
      <c r="M23" s="4">
        <f>IFERROR(VLOOKUP('Planuojami Pirkimai'!M23,YesNoTable,2,FALSE),-1)</f>
        <v>-1</v>
      </c>
      <c r="N23" s="4">
        <f>IFERROR(VLOOKUP('Planuojami Pirkimai'!N23,YesNoTable,2,FALSE),-1)</f>
        <v>-1</v>
      </c>
      <c r="O23">
        <f>IFERROR(VLOOKUP('Planuojami Pirkimai'!O23,TitleTable,2,FALSE),'Planuojami Pirkimai'!O23)</f>
        <v>0</v>
      </c>
      <c r="P23" s="4">
        <f>('Planuojami Pirkimai'!P23)</f>
        <v>0</v>
      </c>
      <c r="Q23" s="4">
        <f>('Planuojami Pirkimai'!Q23)</f>
        <v>0</v>
      </c>
      <c r="R23" s="4">
        <f>('Planuojami Pirkimai'!R23)</f>
        <v>0</v>
      </c>
      <c r="S23" s="4">
        <f>('Planuojami Pirkimai'!S23)</f>
        <v>0</v>
      </c>
      <c r="T23" s="4">
        <f>('Planuojami Pirkimai'!T23)</f>
        <v>0</v>
      </c>
      <c r="U23" s="4"/>
      <c r="V23" s="4"/>
    </row>
    <row r="24" spans="1:22" x14ac:dyDescent="0.25">
      <c r="A24" s="4">
        <f>IFERROR(VLOOKUP('Planuojami Pirkimai'!A24,PurchaseTypeTable,2,FALSE),-1)</f>
        <v>-1</v>
      </c>
      <c r="B24" s="4">
        <f>'Planuojami Pirkimai'!B24</f>
        <v>0</v>
      </c>
      <c r="C24" s="4">
        <f>IFERROR(VLOOKUP('Planuojami Pirkimai'!C24,TypeTable,2,FALSE),-1)</f>
        <v>-1</v>
      </c>
      <c r="D24" s="4">
        <f>'Planuojami Pirkimai'!D24</f>
        <v>0</v>
      </c>
      <c r="E24" s="4">
        <f>'Planuojami Pirkimai'!E24</f>
        <v>0</v>
      </c>
      <c r="F24" s="4">
        <f>IFERROR(VLOOKUP('Planuojami Pirkimai'!F24,MeasurementTable,2,FALSE),'Planuojami Pirkimai'!F24)</f>
        <v>0</v>
      </c>
      <c r="G24" s="9">
        <f>'Planuojami Pirkimai'!G24</f>
        <v>0</v>
      </c>
      <c r="H24" s="4">
        <f>'Planuojami Pirkimai'!H24</f>
        <v>0</v>
      </c>
      <c r="I24" s="9">
        <f>'Planuojami Pirkimai'!I24</f>
        <v>0</v>
      </c>
      <c r="J24" s="4">
        <f>IFERROR(VLOOKUP('Planuojami Pirkimai'!J24,QuarterTable,2,FALSE),'Planuojami Pirkimai'!J24)</f>
        <v>0</v>
      </c>
      <c r="K24" s="4">
        <f>IFERROR(VLOOKUP('Planuojami Pirkimai'!K24,QuarterTable,2,FALSE),'Planuojami Pirkimai'!K24)</f>
        <v>0</v>
      </c>
      <c r="L24" s="4">
        <f>IFERROR(VLOOKUP('Planuojami Pirkimai'!L24,YesNoTable,2,FALSE),-1)</f>
        <v>-1</v>
      </c>
      <c r="M24" s="4">
        <f>IFERROR(VLOOKUP('Planuojami Pirkimai'!M24,YesNoTable,2,FALSE),-1)</f>
        <v>-1</v>
      </c>
      <c r="N24" s="4">
        <f>IFERROR(VLOOKUP('Planuojami Pirkimai'!N24,YesNoTable,2,FALSE),-1)</f>
        <v>-1</v>
      </c>
      <c r="O24">
        <f>IFERROR(VLOOKUP('Planuojami Pirkimai'!O24,TitleTable,2,FALSE),'Planuojami Pirkimai'!O24)</f>
        <v>0</v>
      </c>
      <c r="P24" s="4">
        <f>('Planuojami Pirkimai'!P24)</f>
        <v>0</v>
      </c>
      <c r="Q24" s="4">
        <f>('Planuojami Pirkimai'!Q24)</f>
        <v>0</v>
      </c>
      <c r="R24" s="4">
        <f>('Planuojami Pirkimai'!R24)</f>
        <v>0</v>
      </c>
      <c r="S24" s="4">
        <f>('Planuojami Pirkimai'!S24)</f>
        <v>0</v>
      </c>
      <c r="T24" s="4">
        <f>('Planuojami Pirkimai'!T24)</f>
        <v>0</v>
      </c>
      <c r="U24" s="4"/>
      <c r="V24" s="4"/>
    </row>
    <row r="25" spans="1:22" x14ac:dyDescent="0.25">
      <c r="A25" s="4">
        <f>IFERROR(VLOOKUP('Planuojami Pirkimai'!A25,PurchaseTypeTable,2,FALSE),-1)</f>
        <v>-1</v>
      </c>
      <c r="B25" s="4">
        <f>'Planuojami Pirkimai'!B25</f>
        <v>0</v>
      </c>
      <c r="C25" s="4">
        <f>IFERROR(VLOOKUP('Planuojami Pirkimai'!C25,TypeTable,2,FALSE),-1)</f>
        <v>-1</v>
      </c>
      <c r="D25" s="4">
        <f>'Planuojami Pirkimai'!D25</f>
        <v>0</v>
      </c>
      <c r="E25" s="4">
        <f>'Planuojami Pirkimai'!E25</f>
        <v>0</v>
      </c>
      <c r="F25" s="4">
        <f>IFERROR(VLOOKUP('Planuojami Pirkimai'!F25,MeasurementTable,2,FALSE),'Planuojami Pirkimai'!F25)</f>
        <v>0</v>
      </c>
      <c r="G25" s="9">
        <f>'Planuojami Pirkimai'!G25</f>
        <v>0</v>
      </c>
      <c r="H25" s="4">
        <f>'Planuojami Pirkimai'!H25</f>
        <v>0</v>
      </c>
      <c r="I25" s="9">
        <f>'Planuojami Pirkimai'!I25</f>
        <v>0</v>
      </c>
      <c r="J25" s="4">
        <f>IFERROR(VLOOKUP('Planuojami Pirkimai'!J25,QuarterTable,2,FALSE),'Planuojami Pirkimai'!J25)</f>
        <v>0</v>
      </c>
      <c r="K25" s="4">
        <f>IFERROR(VLOOKUP('Planuojami Pirkimai'!K25,QuarterTable,2,FALSE),'Planuojami Pirkimai'!K25)</f>
        <v>0</v>
      </c>
      <c r="L25" s="4">
        <f>IFERROR(VLOOKUP('Planuojami Pirkimai'!L25,YesNoTable,2,FALSE),-1)</f>
        <v>-1</v>
      </c>
      <c r="M25" s="4">
        <f>IFERROR(VLOOKUP('Planuojami Pirkimai'!M25,YesNoTable,2,FALSE),-1)</f>
        <v>-1</v>
      </c>
      <c r="N25" s="4">
        <f>IFERROR(VLOOKUP('Planuojami Pirkimai'!N25,YesNoTable,2,FALSE),-1)</f>
        <v>-1</v>
      </c>
      <c r="O25">
        <f>IFERROR(VLOOKUP('Planuojami Pirkimai'!O25,TitleTable,2,FALSE),'Planuojami Pirkimai'!O25)</f>
        <v>0</v>
      </c>
      <c r="P25" s="4">
        <f>('Planuojami Pirkimai'!P25)</f>
        <v>0</v>
      </c>
      <c r="Q25" s="4">
        <f>('Planuojami Pirkimai'!Q25)</f>
        <v>0</v>
      </c>
      <c r="R25" s="4">
        <f>('Planuojami Pirkimai'!R25)</f>
        <v>0</v>
      </c>
      <c r="S25" s="4">
        <f>('Planuojami Pirkimai'!S25)</f>
        <v>0</v>
      </c>
      <c r="T25" s="4">
        <f>('Planuojami Pirkimai'!T25)</f>
        <v>0</v>
      </c>
      <c r="U25" s="4"/>
      <c r="V25" s="4"/>
    </row>
    <row r="26" spans="1:22" x14ac:dyDescent="0.25">
      <c r="A26" s="4">
        <f>IFERROR(VLOOKUP('Planuojami Pirkimai'!A26,PurchaseTypeTable,2,FALSE),-1)</f>
        <v>-1</v>
      </c>
      <c r="B26" s="4">
        <f>'Planuojami Pirkimai'!B26</f>
        <v>0</v>
      </c>
      <c r="C26" s="4">
        <f>IFERROR(VLOOKUP('Planuojami Pirkimai'!C26,TypeTable,2,FALSE),-1)</f>
        <v>-1</v>
      </c>
      <c r="D26" s="4">
        <f>'Planuojami Pirkimai'!D26</f>
        <v>0</v>
      </c>
      <c r="E26" s="4">
        <f>'Planuojami Pirkimai'!E26</f>
        <v>0</v>
      </c>
      <c r="F26" s="4">
        <f>IFERROR(VLOOKUP('Planuojami Pirkimai'!F26,MeasurementTable,2,FALSE),'Planuojami Pirkimai'!F26)</f>
        <v>0</v>
      </c>
      <c r="G26" s="9">
        <f>'Planuojami Pirkimai'!G26</f>
        <v>0</v>
      </c>
      <c r="H26" s="4">
        <f>'Planuojami Pirkimai'!H26</f>
        <v>0</v>
      </c>
      <c r="I26" s="9">
        <f>'Planuojami Pirkimai'!I26</f>
        <v>0</v>
      </c>
      <c r="J26" s="4">
        <f>IFERROR(VLOOKUP('Planuojami Pirkimai'!J26,QuarterTable,2,FALSE),'Planuojami Pirkimai'!J26)</f>
        <v>0</v>
      </c>
      <c r="K26" s="4">
        <f>IFERROR(VLOOKUP('Planuojami Pirkimai'!K26,QuarterTable,2,FALSE),'Planuojami Pirkimai'!K26)</f>
        <v>0</v>
      </c>
      <c r="L26" s="4">
        <f>IFERROR(VLOOKUP('Planuojami Pirkimai'!L26,YesNoTable,2,FALSE),-1)</f>
        <v>-1</v>
      </c>
      <c r="M26" s="4">
        <f>IFERROR(VLOOKUP('Planuojami Pirkimai'!M26,YesNoTable,2,FALSE),-1)</f>
        <v>-1</v>
      </c>
      <c r="N26" s="4">
        <f>IFERROR(VLOOKUP('Planuojami Pirkimai'!N26,YesNoTable,2,FALSE),-1)</f>
        <v>-1</v>
      </c>
      <c r="O26">
        <f>IFERROR(VLOOKUP('Planuojami Pirkimai'!O26,TitleTable,2,FALSE),'Planuojami Pirkimai'!O26)</f>
        <v>0</v>
      </c>
      <c r="P26" s="4">
        <f>('Planuojami Pirkimai'!P26)</f>
        <v>0</v>
      </c>
      <c r="Q26" s="4">
        <f>('Planuojami Pirkimai'!Q26)</f>
        <v>0</v>
      </c>
      <c r="R26" s="4">
        <f>('Planuojami Pirkimai'!R26)</f>
        <v>0</v>
      </c>
      <c r="S26" s="4">
        <f>('Planuojami Pirkimai'!S26)</f>
        <v>0</v>
      </c>
      <c r="T26" s="4">
        <f>('Planuojami Pirkimai'!T26)</f>
        <v>0</v>
      </c>
      <c r="U26" s="4"/>
      <c r="V26" s="4"/>
    </row>
    <row r="27" spans="1:22" x14ac:dyDescent="0.25">
      <c r="A27" s="4">
        <f>IFERROR(VLOOKUP('Planuojami Pirkimai'!A27,PurchaseTypeTable,2,FALSE),-1)</f>
        <v>-1</v>
      </c>
      <c r="B27" s="4">
        <f>'Planuojami Pirkimai'!B27</f>
        <v>0</v>
      </c>
      <c r="C27" s="4">
        <f>IFERROR(VLOOKUP('Planuojami Pirkimai'!C27,TypeTable,2,FALSE),-1)</f>
        <v>-1</v>
      </c>
      <c r="D27" s="4">
        <f>'Planuojami Pirkimai'!D27</f>
        <v>0</v>
      </c>
      <c r="E27" s="4">
        <f>'Planuojami Pirkimai'!E27</f>
        <v>0</v>
      </c>
      <c r="F27" s="4">
        <f>IFERROR(VLOOKUP('Planuojami Pirkimai'!F27,MeasurementTable,2,FALSE),'Planuojami Pirkimai'!F27)</f>
        <v>0</v>
      </c>
      <c r="G27" s="9">
        <f>'Planuojami Pirkimai'!G27</f>
        <v>0</v>
      </c>
      <c r="H27" s="4">
        <f>'Planuojami Pirkimai'!H27</f>
        <v>0</v>
      </c>
      <c r="I27" s="9">
        <f>'Planuojami Pirkimai'!I27</f>
        <v>0</v>
      </c>
      <c r="J27" s="4">
        <f>IFERROR(VLOOKUP('Planuojami Pirkimai'!J27,QuarterTable,2,FALSE),'Planuojami Pirkimai'!J27)</f>
        <v>0</v>
      </c>
      <c r="K27" s="4">
        <f>IFERROR(VLOOKUP('Planuojami Pirkimai'!K27,QuarterTable,2,FALSE),'Planuojami Pirkimai'!K27)</f>
        <v>0</v>
      </c>
      <c r="L27" s="4">
        <f>IFERROR(VLOOKUP('Planuojami Pirkimai'!L27,YesNoTable,2,FALSE),-1)</f>
        <v>-1</v>
      </c>
      <c r="M27" s="4">
        <f>IFERROR(VLOOKUP('Planuojami Pirkimai'!M27,YesNoTable,2,FALSE),-1)</f>
        <v>-1</v>
      </c>
      <c r="N27" s="4">
        <f>IFERROR(VLOOKUP('Planuojami Pirkimai'!N27,YesNoTable,2,FALSE),-1)</f>
        <v>-1</v>
      </c>
      <c r="O27">
        <f>IFERROR(VLOOKUP('Planuojami Pirkimai'!O27,TitleTable,2,FALSE),'Planuojami Pirkimai'!O27)</f>
        <v>0</v>
      </c>
      <c r="P27" s="4">
        <f>('Planuojami Pirkimai'!P27)</f>
        <v>0</v>
      </c>
      <c r="Q27" s="4">
        <f>('Planuojami Pirkimai'!Q27)</f>
        <v>0</v>
      </c>
      <c r="R27" s="4">
        <f>('Planuojami Pirkimai'!R27)</f>
        <v>0</v>
      </c>
      <c r="S27" s="4">
        <f>('Planuojami Pirkimai'!S27)</f>
        <v>0</v>
      </c>
      <c r="T27" s="4">
        <f>('Planuojami Pirkimai'!T27)</f>
        <v>0</v>
      </c>
      <c r="U27" s="4"/>
      <c r="V27" s="4"/>
    </row>
    <row r="28" spans="1:22" x14ac:dyDescent="0.25">
      <c r="A28" s="4">
        <f>IFERROR(VLOOKUP('Planuojami Pirkimai'!A28,PurchaseTypeTable,2,FALSE),-1)</f>
        <v>-1</v>
      </c>
      <c r="B28" s="4">
        <f>'Planuojami Pirkimai'!B28</f>
        <v>0</v>
      </c>
      <c r="C28" s="4">
        <f>IFERROR(VLOOKUP('Planuojami Pirkimai'!C28,TypeTable,2,FALSE),-1)</f>
        <v>-1</v>
      </c>
      <c r="D28" s="4">
        <f>'Planuojami Pirkimai'!D28</f>
        <v>0</v>
      </c>
      <c r="E28" s="4">
        <f>'Planuojami Pirkimai'!E28</f>
        <v>0</v>
      </c>
      <c r="F28" s="4">
        <f>IFERROR(VLOOKUP('Planuojami Pirkimai'!F28,MeasurementTable,2,FALSE),'Planuojami Pirkimai'!F28)</f>
        <v>0</v>
      </c>
      <c r="G28" s="9">
        <f>'Planuojami Pirkimai'!G28</f>
        <v>0</v>
      </c>
      <c r="H28" s="4">
        <f>'Planuojami Pirkimai'!H28</f>
        <v>0</v>
      </c>
      <c r="I28" s="9">
        <f>'Planuojami Pirkimai'!I28</f>
        <v>0</v>
      </c>
      <c r="J28" s="4">
        <f>IFERROR(VLOOKUP('Planuojami Pirkimai'!J28,QuarterTable,2,FALSE),'Planuojami Pirkimai'!J28)</f>
        <v>0</v>
      </c>
      <c r="K28" s="4">
        <f>IFERROR(VLOOKUP('Planuojami Pirkimai'!K28,QuarterTable,2,FALSE),'Planuojami Pirkimai'!K28)</f>
        <v>0</v>
      </c>
      <c r="L28" s="4">
        <f>IFERROR(VLOOKUP('Planuojami Pirkimai'!L28,YesNoTable,2,FALSE),-1)</f>
        <v>-1</v>
      </c>
      <c r="M28" s="4">
        <f>IFERROR(VLOOKUP('Planuojami Pirkimai'!M28,YesNoTable,2,FALSE),-1)</f>
        <v>-1</v>
      </c>
      <c r="N28" s="4">
        <f>IFERROR(VLOOKUP('Planuojami Pirkimai'!N28,YesNoTable,2,FALSE),-1)</f>
        <v>-1</v>
      </c>
      <c r="O28">
        <f>IFERROR(VLOOKUP('Planuojami Pirkimai'!O28,TitleTable,2,FALSE),'Planuojami Pirkimai'!O28)</f>
        <v>0</v>
      </c>
      <c r="P28" s="4">
        <f>('Planuojami Pirkimai'!P28)</f>
        <v>0</v>
      </c>
      <c r="Q28" s="4">
        <f>('Planuojami Pirkimai'!Q28)</f>
        <v>0</v>
      </c>
      <c r="R28" s="4">
        <f>('Planuojami Pirkimai'!R28)</f>
        <v>0</v>
      </c>
      <c r="S28" s="4">
        <f>('Planuojami Pirkimai'!S28)</f>
        <v>0</v>
      </c>
      <c r="T28" s="4">
        <f>('Planuojami Pirkimai'!T28)</f>
        <v>0</v>
      </c>
      <c r="U28" s="4"/>
      <c r="V28" s="4"/>
    </row>
    <row r="29" spans="1:22" x14ac:dyDescent="0.25">
      <c r="A29" s="4">
        <f>IFERROR(VLOOKUP('Planuojami Pirkimai'!A29,PurchaseTypeTable,2,FALSE),-1)</f>
        <v>-1</v>
      </c>
      <c r="B29" s="4">
        <f>'Planuojami Pirkimai'!B29</f>
        <v>0</v>
      </c>
      <c r="C29" s="4">
        <f>IFERROR(VLOOKUP('Planuojami Pirkimai'!C29,TypeTable,2,FALSE),-1)</f>
        <v>-1</v>
      </c>
      <c r="D29" s="4">
        <f>'Planuojami Pirkimai'!D29</f>
        <v>0</v>
      </c>
      <c r="E29" s="4">
        <f>'Planuojami Pirkimai'!E29</f>
        <v>0</v>
      </c>
      <c r="F29" s="4">
        <f>IFERROR(VLOOKUP('Planuojami Pirkimai'!F29,MeasurementTable,2,FALSE),'Planuojami Pirkimai'!F29)</f>
        <v>0</v>
      </c>
      <c r="G29" s="9">
        <f>'Planuojami Pirkimai'!G29</f>
        <v>0</v>
      </c>
      <c r="H29" s="4">
        <f>'Planuojami Pirkimai'!H29</f>
        <v>0</v>
      </c>
      <c r="I29" s="9">
        <f>'Planuojami Pirkimai'!I29</f>
        <v>0</v>
      </c>
      <c r="J29" s="4">
        <f>IFERROR(VLOOKUP('Planuojami Pirkimai'!J29,QuarterTable,2,FALSE),'Planuojami Pirkimai'!J29)</f>
        <v>0</v>
      </c>
      <c r="K29" s="4">
        <f>IFERROR(VLOOKUP('Planuojami Pirkimai'!K29,QuarterTable,2,FALSE),'Planuojami Pirkimai'!K29)</f>
        <v>0</v>
      </c>
      <c r="L29" s="4">
        <f>IFERROR(VLOOKUP('Planuojami Pirkimai'!L29,YesNoTable,2,FALSE),-1)</f>
        <v>-1</v>
      </c>
      <c r="M29" s="4">
        <f>IFERROR(VLOOKUP('Planuojami Pirkimai'!M29,YesNoTable,2,FALSE),-1)</f>
        <v>-1</v>
      </c>
      <c r="N29" s="4">
        <f>IFERROR(VLOOKUP('Planuojami Pirkimai'!N29,YesNoTable,2,FALSE),-1)</f>
        <v>-1</v>
      </c>
      <c r="O29">
        <f>IFERROR(VLOOKUP('Planuojami Pirkimai'!O29,TitleTable,2,FALSE),'Planuojami Pirkimai'!O29)</f>
        <v>0</v>
      </c>
      <c r="P29" s="4">
        <f>('Planuojami Pirkimai'!P29)</f>
        <v>0</v>
      </c>
      <c r="Q29" s="4">
        <f>('Planuojami Pirkimai'!Q29)</f>
        <v>0</v>
      </c>
      <c r="R29" s="4">
        <f>('Planuojami Pirkimai'!R29)</f>
        <v>0</v>
      </c>
      <c r="S29" s="4">
        <f>('Planuojami Pirkimai'!S29)</f>
        <v>0</v>
      </c>
      <c r="T29" s="4">
        <f>('Planuojami Pirkimai'!T29)</f>
        <v>0</v>
      </c>
      <c r="U29" s="4"/>
      <c r="V29" s="4"/>
    </row>
    <row r="30" spans="1:22" x14ac:dyDescent="0.25">
      <c r="A30" s="4">
        <f>IFERROR(VLOOKUP('Planuojami Pirkimai'!A30,PurchaseTypeTable,2,FALSE),-1)</f>
        <v>-1</v>
      </c>
      <c r="B30" s="4">
        <f>'Planuojami Pirkimai'!B30</f>
        <v>0</v>
      </c>
      <c r="C30" s="4">
        <f>IFERROR(VLOOKUP('Planuojami Pirkimai'!C30,TypeTable,2,FALSE),-1)</f>
        <v>-1</v>
      </c>
      <c r="D30" s="4">
        <f>'Planuojami Pirkimai'!D30</f>
        <v>0</v>
      </c>
      <c r="E30" s="4">
        <f>'Planuojami Pirkimai'!E30</f>
        <v>0</v>
      </c>
      <c r="F30" s="4">
        <f>IFERROR(VLOOKUP('Planuojami Pirkimai'!F30,MeasurementTable,2,FALSE),'Planuojami Pirkimai'!F30)</f>
        <v>0</v>
      </c>
      <c r="G30" s="9">
        <f>'Planuojami Pirkimai'!G30</f>
        <v>0</v>
      </c>
      <c r="H30" s="4">
        <f>'Planuojami Pirkimai'!H30</f>
        <v>0</v>
      </c>
      <c r="I30" s="9">
        <f>'Planuojami Pirkimai'!I30</f>
        <v>0</v>
      </c>
      <c r="J30" s="4">
        <f>IFERROR(VLOOKUP('Planuojami Pirkimai'!J30,QuarterTable,2,FALSE),'Planuojami Pirkimai'!J30)</f>
        <v>0</v>
      </c>
      <c r="K30" s="4">
        <f>IFERROR(VLOOKUP('Planuojami Pirkimai'!K30,QuarterTable,2,FALSE),'Planuojami Pirkimai'!K30)</f>
        <v>0</v>
      </c>
      <c r="L30" s="4">
        <f>IFERROR(VLOOKUP('Planuojami Pirkimai'!L30,YesNoTable,2,FALSE),-1)</f>
        <v>-1</v>
      </c>
      <c r="M30" s="4">
        <f>IFERROR(VLOOKUP('Planuojami Pirkimai'!M30,YesNoTable,2,FALSE),-1)</f>
        <v>-1</v>
      </c>
      <c r="N30" s="4">
        <f>IFERROR(VLOOKUP('Planuojami Pirkimai'!N30,YesNoTable,2,FALSE),-1)</f>
        <v>-1</v>
      </c>
      <c r="O30">
        <f>IFERROR(VLOOKUP('Planuojami Pirkimai'!O30,TitleTable,2,FALSE),'Planuojami Pirkimai'!O30)</f>
        <v>0</v>
      </c>
      <c r="P30" s="4">
        <f>('Planuojami Pirkimai'!P30)</f>
        <v>0</v>
      </c>
      <c r="Q30" s="4">
        <f>('Planuojami Pirkimai'!Q30)</f>
        <v>0</v>
      </c>
      <c r="R30" s="4">
        <f>('Planuojami Pirkimai'!R30)</f>
        <v>0</v>
      </c>
      <c r="S30" s="4">
        <f>('Planuojami Pirkimai'!S30)</f>
        <v>0</v>
      </c>
      <c r="T30" s="4">
        <f>('Planuojami Pirkimai'!T30)</f>
        <v>0</v>
      </c>
      <c r="U30" s="4"/>
      <c r="V30" s="4"/>
    </row>
    <row r="31" spans="1:22" x14ac:dyDescent="0.25">
      <c r="A31" s="4">
        <f>IFERROR(VLOOKUP('Planuojami Pirkimai'!A31,PurchaseTypeTable,2,FALSE),-1)</f>
        <v>-1</v>
      </c>
      <c r="B31" s="4">
        <f>'Planuojami Pirkimai'!B31</f>
        <v>0</v>
      </c>
      <c r="C31" s="4">
        <f>IFERROR(VLOOKUP('Planuojami Pirkimai'!C31,TypeTable,2,FALSE),-1)</f>
        <v>-1</v>
      </c>
      <c r="D31" s="4">
        <f>'Planuojami Pirkimai'!D31</f>
        <v>0</v>
      </c>
      <c r="E31" s="4">
        <f>'Planuojami Pirkimai'!E31</f>
        <v>0</v>
      </c>
      <c r="F31" s="4">
        <f>IFERROR(VLOOKUP('Planuojami Pirkimai'!F31,MeasurementTable,2,FALSE),'Planuojami Pirkimai'!F31)</f>
        <v>0</v>
      </c>
      <c r="G31" s="9">
        <f>'Planuojami Pirkimai'!G31</f>
        <v>0</v>
      </c>
      <c r="H31" s="4">
        <f>'Planuojami Pirkimai'!H31</f>
        <v>0</v>
      </c>
      <c r="I31" s="9">
        <f>'Planuojami Pirkimai'!I31</f>
        <v>0</v>
      </c>
      <c r="J31" s="4">
        <f>IFERROR(VLOOKUP('Planuojami Pirkimai'!J31,QuarterTable,2,FALSE),'Planuojami Pirkimai'!J31)</f>
        <v>0</v>
      </c>
      <c r="K31" s="4">
        <f>IFERROR(VLOOKUP('Planuojami Pirkimai'!K31,QuarterTable,2,FALSE),'Planuojami Pirkimai'!K31)</f>
        <v>0</v>
      </c>
      <c r="L31" s="4">
        <f>IFERROR(VLOOKUP('Planuojami Pirkimai'!L31,YesNoTable,2,FALSE),-1)</f>
        <v>-1</v>
      </c>
      <c r="M31" s="4">
        <f>IFERROR(VLOOKUP('Planuojami Pirkimai'!M31,YesNoTable,2,FALSE),-1)</f>
        <v>-1</v>
      </c>
      <c r="N31" s="4">
        <f>IFERROR(VLOOKUP('Planuojami Pirkimai'!N31,YesNoTable,2,FALSE),-1)</f>
        <v>-1</v>
      </c>
      <c r="O31">
        <f>IFERROR(VLOOKUP('Planuojami Pirkimai'!O31,TitleTable,2,FALSE),'Planuojami Pirkimai'!O31)</f>
        <v>0</v>
      </c>
      <c r="P31" s="4">
        <f>('Planuojami Pirkimai'!P31)</f>
        <v>0</v>
      </c>
      <c r="Q31" s="4">
        <f>('Planuojami Pirkimai'!Q31)</f>
        <v>0</v>
      </c>
      <c r="R31" s="4">
        <f>('Planuojami Pirkimai'!R31)</f>
        <v>0</v>
      </c>
      <c r="S31" s="4">
        <f>('Planuojami Pirkimai'!S31)</f>
        <v>0</v>
      </c>
      <c r="T31" s="4">
        <f>('Planuojami Pirkimai'!T31)</f>
        <v>0</v>
      </c>
      <c r="U31" s="4"/>
      <c r="V31" s="4"/>
    </row>
    <row r="32" spans="1:22" x14ac:dyDescent="0.25">
      <c r="A32" s="4">
        <f>IFERROR(VLOOKUP('Planuojami Pirkimai'!A32,PurchaseTypeTable,2,FALSE),-1)</f>
        <v>-1</v>
      </c>
      <c r="B32" s="4">
        <f>'Planuojami Pirkimai'!B32</f>
        <v>0</v>
      </c>
      <c r="C32" s="4">
        <f>IFERROR(VLOOKUP('Planuojami Pirkimai'!C32,TypeTable,2,FALSE),-1)</f>
        <v>-1</v>
      </c>
      <c r="D32" s="4">
        <f>'Planuojami Pirkimai'!D32</f>
        <v>0</v>
      </c>
      <c r="E32" s="4">
        <f>'Planuojami Pirkimai'!E32</f>
        <v>0</v>
      </c>
      <c r="F32" s="4">
        <f>IFERROR(VLOOKUP('Planuojami Pirkimai'!F32,MeasurementTable,2,FALSE),'Planuojami Pirkimai'!F32)</f>
        <v>0</v>
      </c>
      <c r="G32" s="9">
        <f>'Planuojami Pirkimai'!G32</f>
        <v>0</v>
      </c>
      <c r="H32" s="4">
        <f>'Planuojami Pirkimai'!H32</f>
        <v>0</v>
      </c>
      <c r="I32" s="9">
        <f>'Planuojami Pirkimai'!I32</f>
        <v>0</v>
      </c>
      <c r="J32" s="4">
        <f>IFERROR(VLOOKUP('Planuojami Pirkimai'!J32,QuarterTable,2,FALSE),'Planuojami Pirkimai'!J32)</f>
        <v>0</v>
      </c>
      <c r="K32" s="4">
        <f>IFERROR(VLOOKUP('Planuojami Pirkimai'!K32,QuarterTable,2,FALSE),'Planuojami Pirkimai'!K32)</f>
        <v>0</v>
      </c>
      <c r="L32" s="4">
        <f>IFERROR(VLOOKUP('Planuojami Pirkimai'!L32,YesNoTable,2,FALSE),-1)</f>
        <v>-1</v>
      </c>
      <c r="M32" s="4">
        <f>IFERROR(VLOOKUP('Planuojami Pirkimai'!M32,YesNoTable,2,FALSE),-1)</f>
        <v>-1</v>
      </c>
      <c r="N32" s="4">
        <f>IFERROR(VLOOKUP('Planuojami Pirkimai'!N32,YesNoTable,2,FALSE),-1)</f>
        <v>-1</v>
      </c>
      <c r="O32">
        <f>IFERROR(VLOOKUP('Planuojami Pirkimai'!O32,TitleTable,2,FALSE),'Planuojami Pirkimai'!O32)</f>
        <v>0</v>
      </c>
      <c r="P32" s="4">
        <f>('Planuojami Pirkimai'!P32)</f>
        <v>0</v>
      </c>
      <c r="Q32" s="4">
        <f>('Planuojami Pirkimai'!Q32)</f>
        <v>0</v>
      </c>
      <c r="R32" s="4">
        <f>('Planuojami Pirkimai'!R32)</f>
        <v>0</v>
      </c>
      <c r="S32" s="4">
        <f>('Planuojami Pirkimai'!S32)</f>
        <v>0</v>
      </c>
      <c r="T32" s="4">
        <f>('Planuojami Pirkimai'!T32)</f>
        <v>0</v>
      </c>
      <c r="U32" s="4"/>
      <c r="V32" s="4"/>
    </row>
    <row r="33" spans="1:22" x14ac:dyDescent="0.25">
      <c r="A33" s="4">
        <f>IFERROR(VLOOKUP('Planuojami Pirkimai'!A33,PurchaseTypeTable,2,FALSE),-1)</f>
        <v>-1</v>
      </c>
      <c r="B33" s="4">
        <f>'Planuojami Pirkimai'!B33</f>
        <v>0</v>
      </c>
      <c r="C33" s="4">
        <f>IFERROR(VLOOKUP('Planuojami Pirkimai'!C33,TypeTable,2,FALSE),-1)</f>
        <v>-1</v>
      </c>
      <c r="D33" s="4">
        <f>'Planuojami Pirkimai'!D33</f>
        <v>0</v>
      </c>
      <c r="E33" s="4">
        <f>'Planuojami Pirkimai'!E33</f>
        <v>0</v>
      </c>
      <c r="F33" s="4">
        <f>IFERROR(VLOOKUP('Planuojami Pirkimai'!F33,MeasurementTable,2,FALSE),'Planuojami Pirkimai'!F33)</f>
        <v>0</v>
      </c>
      <c r="G33" s="9">
        <f>'Planuojami Pirkimai'!G33</f>
        <v>0</v>
      </c>
      <c r="H33" s="4">
        <f>'Planuojami Pirkimai'!H33</f>
        <v>0</v>
      </c>
      <c r="I33" s="9">
        <f>'Planuojami Pirkimai'!I33</f>
        <v>0</v>
      </c>
      <c r="J33" s="4">
        <f>IFERROR(VLOOKUP('Planuojami Pirkimai'!J33,QuarterTable,2,FALSE),'Planuojami Pirkimai'!J33)</f>
        <v>0</v>
      </c>
      <c r="K33" s="4">
        <f>IFERROR(VLOOKUP('Planuojami Pirkimai'!K33,QuarterTable,2,FALSE),'Planuojami Pirkimai'!K33)</f>
        <v>0</v>
      </c>
      <c r="L33" s="4">
        <f>IFERROR(VLOOKUP('Planuojami Pirkimai'!L33,YesNoTable,2,FALSE),-1)</f>
        <v>-1</v>
      </c>
      <c r="M33" s="4">
        <f>IFERROR(VLOOKUP('Planuojami Pirkimai'!M33,YesNoTable,2,FALSE),-1)</f>
        <v>-1</v>
      </c>
      <c r="N33" s="4">
        <f>IFERROR(VLOOKUP('Planuojami Pirkimai'!N33,YesNoTable,2,FALSE),-1)</f>
        <v>-1</v>
      </c>
      <c r="O33">
        <f>IFERROR(VLOOKUP('Planuojami Pirkimai'!O33,TitleTable,2,FALSE),'Planuojami Pirkimai'!O33)</f>
        <v>0</v>
      </c>
      <c r="P33" s="4">
        <f>('Planuojami Pirkimai'!P33)</f>
        <v>0</v>
      </c>
      <c r="Q33" s="4">
        <f>('Planuojami Pirkimai'!Q33)</f>
        <v>0</v>
      </c>
      <c r="R33" s="4">
        <f>('Planuojami Pirkimai'!R33)</f>
        <v>0</v>
      </c>
      <c r="S33" s="4">
        <f>('Planuojami Pirkimai'!S33)</f>
        <v>0</v>
      </c>
      <c r="T33" s="4">
        <f>('Planuojami Pirkimai'!T33)</f>
        <v>0</v>
      </c>
      <c r="U33" s="4"/>
      <c r="V33" s="4"/>
    </row>
    <row r="34" spans="1:22" x14ac:dyDescent="0.25">
      <c r="A34" s="4">
        <f>IFERROR(VLOOKUP('Planuojami Pirkimai'!A34,PurchaseTypeTable,2,FALSE),-1)</f>
        <v>-1</v>
      </c>
      <c r="B34" s="4">
        <f>'Planuojami Pirkimai'!B34</f>
        <v>0</v>
      </c>
      <c r="C34" s="4">
        <f>IFERROR(VLOOKUP('Planuojami Pirkimai'!C34,TypeTable,2,FALSE),-1)</f>
        <v>-1</v>
      </c>
      <c r="D34" s="4">
        <f>'Planuojami Pirkimai'!D34</f>
        <v>0</v>
      </c>
      <c r="E34" s="4">
        <f>'Planuojami Pirkimai'!E34</f>
        <v>0</v>
      </c>
      <c r="F34" s="4">
        <f>IFERROR(VLOOKUP('Planuojami Pirkimai'!F34,MeasurementTable,2,FALSE),'Planuojami Pirkimai'!F34)</f>
        <v>0</v>
      </c>
      <c r="G34" s="9">
        <f>'Planuojami Pirkimai'!G34</f>
        <v>0</v>
      </c>
      <c r="H34" s="4">
        <f>'Planuojami Pirkimai'!H34</f>
        <v>0</v>
      </c>
      <c r="I34" s="9">
        <f>'Planuojami Pirkimai'!I34</f>
        <v>0</v>
      </c>
      <c r="J34" s="4">
        <f>IFERROR(VLOOKUP('Planuojami Pirkimai'!J34,QuarterTable,2,FALSE),'Planuojami Pirkimai'!J34)</f>
        <v>0</v>
      </c>
      <c r="K34" s="4">
        <f>IFERROR(VLOOKUP('Planuojami Pirkimai'!K34,QuarterTable,2,FALSE),'Planuojami Pirkimai'!K34)</f>
        <v>0</v>
      </c>
      <c r="L34" s="4">
        <f>IFERROR(VLOOKUP('Planuojami Pirkimai'!L34,YesNoTable,2,FALSE),-1)</f>
        <v>-1</v>
      </c>
      <c r="M34" s="4">
        <f>IFERROR(VLOOKUP('Planuojami Pirkimai'!M34,YesNoTable,2,FALSE),-1)</f>
        <v>-1</v>
      </c>
      <c r="N34" s="4">
        <f>IFERROR(VLOOKUP('Planuojami Pirkimai'!N34,YesNoTable,2,FALSE),-1)</f>
        <v>-1</v>
      </c>
      <c r="O34">
        <f>IFERROR(VLOOKUP('Planuojami Pirkimai'!O34,TitleTable,2,FALSE),'Planuojami Pirkimai'!O34)</f>
        <v>0</v>
      </c>
      <c r="P34" s="4">
        <f>('Planuojami Pirkimai'!P34)</f>
        <v>0</v>
      </c>
      <c r="Q34" s="4">
        <f>('Planuojami Pirkimai'!Q34)</f>
        <v>0</v>
      </c>
      <c r="R34" s="4">
        <f>('Planuojami Pirkimai'!R34)</f>
        <v>0</v>
      </c>
      <c r="S34" s="4">
        <f>('Planuojami Pirkimai'!S34)</f>
        <v>0</v>
      </c>
      <c r="T34" s="4">
        <f>('Planuojami Pirkimai'!T34)</f>
        <v>0</v>
      </c>
      <c r="U34" s="4"/>
      <c r="V34" s="4"/>
    </row>
    <row r="35" spans="1:22" x14ac:dyDescent="0.25">
      <c r="A35" s="4">
        <f>IFERROR(VLOOKUP('Planuojami Pirkimai'!A35,PurchaseTypeTable,2,FALSE),-1)</f>
        <v>-1</v>
      </c>
      <c r="B35" s="4">
        <f>'Planuojami Pirkimai'!B35</f>
        <v>0</v>
      </c>
      <c r="C35" s="4">
        <f>IFERROR(VLOOKUP('Planuojami Pirkimai'!C35,TypeTable,2,FALSE),-1)</f>
        <v>-1</v>
      </c>
      <c r="D35" s="4">
        <f>'Planuojami Pirkimai'!D35</f>
        <v>0</v>
      </c>
      <c r="E35" s="4">
        <f>'Planuojami Pirkimai'!E35</f>
        <v>0</v>
      </c>
      <c r="F35" s="4">
        <f>IFERROR(VLOOKUP('Planuojami Pirkimai'!F35,MeasurementTable,2,FALSE),'Planuojami Pirkimai'!F35)</f>
        <v>0</v>
      </c>
      <c r="G35" s="9">
        <f>'Planuojami Pirkimai'!G35</f>
        <v>0</v>
      </c>
      <c r="H35" s="4">
        <f>'Planuojami Pirkimai'!H35</f>
        <v>0</v>
      </c>
      <c r="I35" s="9">
        <f>'Planuojami Pirkimai'!I35</f>
        <v>0</v>
      </c>
      <c r="J35" s="4">
        <f>IFERROR(VLOOKUP('Planuojami Pirkimai'!J35,QuarterTable,2,FALSE),'Planuojami Pirkimai'!J35)</f>
        <v>0</v>
      </c>
      <c r="K35" s="4">
        <f>IFERROR(VLOOKUP('Planuojami Pirkimai'!K35,QuarterTable,2,FALSE),'Planuojami Pirkimai'!K35)</f>
        <v>0</v>
      </c>
      <c r="L35" s="4">
        <f>IFERROR(VLOOKUP('Planuojami Pirkimai'!L35,YesNoTable,2,FALSE),-1)</f>
        <v>-1</v>
      </c>
      <c r="M35" s="4">
        <f>IFERROR(VLOOKUP('Planuojami Pirkimai'!M35,YesNoTable,2,FALSE),-1)</f>
        <v>-1</v>
      </c>
      <c r="N35" s="4">
        <f>IFERROR(VLOOKUP('Planuojami Pirkimai'!N35,YesNoTable,2,FALSE),-1)</f>
        <v>-1</v>
      </c>
      <c r="O35">
        <f>IFERROR(VLOOKUP('Planuojami Pirkimai'!O35,TitleTable,2,FALSE),'Planuojami Pirkimai'!O35)</f>
        <v>0</v>
      </c>
      <c r="P35" s="4">
        <f>('Planuojami Pirkimai'!P35)</f>
        <v>0</v>
      </c>
      <c r="Q35" s="4">
        <f>('Planuojami Pirkimai'!Q35)</f>
        <v>0</v>
      </c>
      <c r="R35" s="4">
        <f>('Planuojami Pirkimai'!R35)</f>
        <v>0</v>
      </c>
      <c r="S35" s="4">
        <f>('Planuojami Pirkimai'!S35)</f>
        <v>0</v>
      </c>
      <c r="T35" s="4">
        <f>('Planuojami Pirkimai'!T35)</f>
        <v>0</v>
      </c>
      <c r="U35" s="4"/>
      <c r="V35" s="4"/>
    </row>
    <row r="36" spans="1:22" x14ac:dyDescent="0.25">
      <c r="A36" s="4">
        <f>IFERROR(VLOOKUP('Planuojami Pirkimai'!A36,PurchaseTypeTable,2,FALSE),-1)</f>
        <v>-1</v>
      </c>
      <c r="B36" s="4">
        <f>'Planuojami Pirkimai'!B36</f>
        <v>0</v>
      </c>
      <c r="C36" s="4">
        <f>IFERROR(VLOOKUP('Planuojami Pirkimai'!C36,TypeTable,2,FALSE),-1)</f>
        <v>-1</v>
      </c>
      <c r="D36" s="4">
        <f>'Planuojami Pirkimai'!D36</f>
        <v>0</v>
      </c>
      <c r="E36" s="4">
        <f>'Planuojami Pirkimai'!E36</f>
        <v>0</v>
      </c>
      <c r="F36" s="4">
        <f>IFERROR(VLOOKUP('Planuojami Pirkimai'!F36,MeasurementTable,2,FALSE),'Planuojami Pirkimai'!F36)</f>
        <v>0</v>
      </c>
      <c r="G36" s="9">
        <f>'Planuojami Pirkimai'!G36</f>
        <v>0</v>
      </c>
      <c r="H36" s="4">
        <f>'Planuojami Pirkimai'!H36</f>
        <v>0</v>
      </c>
      <c r="I36" s="9">
        <f>'Planuojami Pirkimai'!I36</f>
        <v>0</v>
      </c>
      <c r="J36" s="4">
        <f>IFERROR(VLOOKUP('Planuojami Pirkimai'!J36,QuarterTable,2,FALSE),'Planuojami Pirkimai'!J36)</f>
        <v>0</v>
      </c>
      <c r="K36" s="4">
        <f>IFERROR(VLOOKUP('Planuojami Pirkimai'!K36,QuarterTable,2,FALSE),'Planuojami Pirkimai'!K36)</f>
        <v>0</v>
      </c>
      <c r="L36" s="4">
        <f>IFERROR(VLOOKUP('Planuojami Pirkimai'!L36,YesNoTable,2,FALSE),-1)</f>
        <v>-1</v>
      </c>
      <c r="M36" s="4">
        <f>IFERROR(VLOOKUP('Planuojami Pirkimai'!M36,YesNoTable,2,FALSE),-1)</f>
        <v>-1</v>
      </c>
      <c r="N36" s="4">
        <f>IFERROR(VLOOKUP('Planuojami Pirkimai'!N36,YesNoTable,2,FALSE),-1)</f>
        <v>-1</v>
      </c>
      <c r="O36">
        <f>IFERROR(VLOOKUP('Planuojami Pirkimai'!O36,TitleTable,2,FALSE),'Planuojami Pirkimai'!O36)</f>
        <v>0</v>
      </c>
      <c r="P36" s="4">
        <f>('Planuojami Pirkimai'!P36)</f>
        <v>0</v>
      </c>
      <c r="Q36" s="4">
        <f>('Planuojami Pirkimai'!Q36)</f>
        <v>0</v>
      </c>
      <c r="R36" s="4">
        <f>('Planuojami Pirkimai'!R36)</f>
        <v>0</v>
      </c>
      <c r="S36" s="4">
        <f>('Planuojami Pirkimai'!S36)</f>
        <v>0</v>
      </c>
      <c r="T36" s="4">
        <f>('Planuojami Pirkimai'!T36)</f>
        <v>0</v>
      </c>
      <c r="U36" s="4"/>
      <c r="V36" s="4"/>
    </row>
    <row r="37" spans="1:22" x14ac:dyDescent="0.25">
      <c r="A37" s="4">
        <f>IFERROR(VLOOKUP('Planuojami Pirkimai'!A37,PurchaseTypeTable,2,FALSE),-1)</f>
        <v>-1</v>
      </c>
      <c r="B37" s="4">
        <f>'Planuojami Pirkimai'!B37</f>
        <v>0</v>
      </c>
      <c r="C37" s="4">
        <f>IFERROR(VLOOKUP('Planuojami Pirkimai'!C37,TypeTable,2,FALSE),-1)</f>
        <v>-1</v>
      </c>
      <c r="D37" s="4">
        <f>'Planuojami Pirkimai'!D37</f>
        <v>0</v>
      </c>
      <c r="E37" s="4">
        <f>'Planuojami Pirkimai'!E37</f>
        <v>0</v>
      </c>
      <c r="F37" s="4">
        <f>IFERROR(VLOOKUP('Planuojami Pirkimai'!F37,MeasurementTable,2,FALSE),'Planuojami Pirkimai'!F37)</f>
        <v>0</v>
      </c>
      <c r="G37" s="9">
        <f>'Planuojami Pirkimai'!G37</f>
        <v>0</v>
      </c>
      <c r="H37" s="4">
        <f>'Planuojami Pirkimai'!H37</f>
        <v>0</v>
      </c>
      <c r="I37" s="9">
        <f>'Planuojami Pirkimai'!I37</f>
        <v>0</v>
      </c>
      <c r="J37" s="4">
        <f>IFERROR(VLOOKUP('Planuojami Pirkimai'!J37,QuarterTable,2,FALSE),'Planuojami Pirkimai'!J37)</f>
        <v>0</v>
      </c>
      <c r="K37" s="4">
        <f>IFERROR(VLOOKUP('Planuojami Pirkimai'!K37,QuarterTable,2,FALSE),'Planuojami Pirkimai'!K37)</f>
        <v>0</v>
      </c>
      <c r="L37" s="4">
        <f>IFERROR(VLOOKUP('Planuojami Pirkimai'!L37,YesNoTable,2,FALSE),-1)</f>
        <v>-1</v>
      </c>
      <c r="M37" s="4">
        <f>IFERROR(VLOOKUP('Planuojami Pirkimai'!M37,YesNoTable,2,FALSE),-1)</f>
        <v>-1</v>
      </c>
      <c r="N37" s="4">
        <f>IFERROR(VLOOKUP('Planuojami Pirkimai'!N37,YesNoTable,2,FALSE),-1)</f>
        <v>-1</v>
      </c>
      <c r="O37">
        <f>IFERROR(VLOOKUP('Planuojami Pirkimai'!O37,TitleTable,2,FALSE),'Planuojami Pirkimai'!O37)</f>
        <v>0</v>
      </c>
      <c r="P37" s="4">
        <f>('Planuojami Pirkimai'!P37)</f>
        <v>0</v>
      </c>
      <c r="Q37" s="4">
        <f>('Planuojami Pirkimai'!Q37)</f>
        <v>0</v>
      </c>
      <c r="R37" s="4">
        <f>('Planuojami Pirkimai'!R37)</f>
        <v>0</v>
      </c>
      <c r="S37" s="4">
        <f>('Planuojami Pirkimai'!S37)</f>
        <v>0</v>
      </c>
      <c r="T37" s="4">
        <f>('Planuojami Pirkimai'!T37)</f>
        <v>0</v>
      </c>
      <c r="U37" s="4"/>
      <c r="V37" s="4"/>
    </row>
    <row r="38" spans="1:22" x14ac:dyDescent="0.25">
      <c r="A38" s="4">
        <f>IFERROR(VLOOKUP('Planuojami Pirkimai'!A38,PurchaseTypeTable,2,FALSE),-1)</f>
        <v>-1</v>
      </c>
      <c r="B38" s="4">
        <f>'Planuojami Pirkimai'!B38</f>
        <v>0</v>
      </c>
      <c r="C38" s="4">
        <f>IFERROR(VLOOKUP('Planuojami Pirkimai'!C38,TypeTable,2,FALSE),-1)</f>
        <v>-1</v>
      </c>
      <c r="D38" s="4">
        <f>'Planuojami Pirkimai'!D38</f>
        <v>0</v>
      </c>
      <c r="E38" s="4">
        <f>'Planuojami Pirkimai'!E38</f>
        <v>0</v>
      </c>
      <c r="F38" s="4">
        <f>IFERROR(VLOOKUP('Planuojami Pirkimai'!F38,MeasurementTable,2,FALSE),'Planuojami Pirkimai'!F38)</f>
        <v>0</v>
      </c>
      <c r="G38" s="9">
        <f>'Planuojami Pirkimai'!G38</f>
        <v>0</v>
      </c>
      <c r="H38" s="4">
        <f>'Planuojami Pirkimai'!H38</f>
        <v>0</v>
      </c>
      <c r="I38" s="9">
        <f>'Planuojami Pirkimai'!I38</f>
        <v>0</v>
      </c>
      <c r="J38" s="4">
        <f>IFERROR(VLOOKUP('Planuojami Pirkimai'!J38,QuarterTable,2,FALSE),'Planuojami Pirkimai'!J38)</f>
        <v>0</v>
      </c>
      <c r="K38" s="4">
        <f>IFERROR(VLOOKUP('Planuojami Pirkimai'!K38,QuarterTable,2,FALSE),'Planuojami Pirkimai'!K38)</f>
        <v>0</v>
      </c>
      <c r="L38" s="4">
        <f>IFERROR(VLOOKUP('Planuojami Pirkimai'!L38,YesNoTable,2,FALSE),-1)</f>
        <v>-1</v>
      </c>
      <c r="M38" s="4">
        <f>IFERROR(VLOOKUP('Planuojami Pirkimai'!M38,YesNoTable,2,FALSE),-1)</f>
        <v>-1</v>
      </c>
      <c r="N38" s="4">
        <f>IFERROR(VLOOKUP('Planuojami Pirkimai'!N38,YesNoTable,2,FALSE),-1)</f>
        <v>-1</v>
      </c>
      <c r="O38">
        <f>IFERROR(VLOOKUP('Planuojami Pirkimai'!O38,TitleTable,2,FALSE),'Planuojami Pirkimai'!O38)</f>
        <v>0</v>
      </c>
      <c r="P38" s="4">
        <f>('Planuojami Pirkimai'!P38)</f>
        <v>0</v>
      </c>
      <c r="Q38" s="4">
        <f>('Planuojami Pirkimai'!Q38)</f>
        <v>0</v>
      </c>
      <c r="R38" s="4">
        <f>('Planuojami Pirkimai'!R38)</f>
        <v>0</v>
      </c>
      <c r="S38" s="4">
        <f>('Planuojami Pirkimai'!S38)</f>
        <v>0</v>
      </c>
      <c r="T38" s="4">
        <f>('Planuojami Pirkimai'!T38)</f>
        <v>0</v>
      </c>
      <c r="U38" s="4"/>
      <c r="V38" s="4"/>
    </row>
    <row r="39" spans="1:22" x14ac:dyDescent="0.25">
      <c r="A39" s="4">
        <f>IFERROR(VLOOKUP('Planuojami Pirkimai'!A39,PurchaseTypeTable,2,FALSE),-1)</f>
        <v>-1</v>
      </c>
      <c r="B39" s="4">
        <f>'Planuojami Pirkimai'!B39</f>
        <v>0</v>
      </c>
      <c r="C39" s="4">
        <f>IFERROR(VLOOKUP('Planuojami Pirkimai'!C39,TypeTable,2,FALSE),-1)</f>
        <v>-1</v>
      </c>
      <c r="D39" s="4">
        <f>'Planuojami Pirkimai'!D39</f>
        <v>0</v>
      </c>
      <c r="E39" s="4">
        <f>'Planuojami Pirkimai'!E39</f>
        <v>0</v>
      </c>
      <c r="F39" s="4">
        <f>IFERROR(VLOOKUP('Planuojami Pirkimai'!F39,MeasurementTable,2,FALSE),'Planuojami Pirkimai'!F39)</f>
        <v>0</v>
      </c>
      <c r="G39" s="9">
        <f>'Planuojami Pirkimai'!G39</f>
        <v>0</v>
      </c>
      <c r="H39" s="4">
        <f>'Planuojami Pirkimai'!H39</f>
        <v>0</v>
      </c>
      <c r="I39" s="9">
        <f>'Planuojami Pirkimai'!I39</f>
        <v>0</v>
      </c>
      <c r="J39" s="4">
        <f>IFERROR(VLOOKUP('Planuojami Pirkimai'!J39,QuarterTable,2,FALSE),'Planuojami Pirkimai'!J39)</f>
        <v>0</v>
      </c>
      <c r="K39" s="4">
        <f>IFERROR(VLOOKUP('Planuojami Pirkimai'!K39,QuarterTable,2,FALSE),'Planuojami Pirkimai'!K39)</f>
        <v>0</v>
      </c>
      <c r="L39" s="4">
        <f>IFERROR(VLOOKUP('Planuojami Pirkimai'!L39,YesNoTable,2,FALSE),-1)</f>
        <v>-1</v>
      </c>
      <c r="M39" s="4">
        <f>IFERROR(VLOOKUP('Planuojami Pirkimai'!M39,YesNoTable,2,FALSE),-1)</f>
        <v>-1</v>
      </c>
      <c r="N39" s="4">
        <f>IFERROR(VLOOKUP('Planuojami Pirkimai'!N39,YesNoTable,2,FALSE),-1)</f>
        <v>-1</v>
      </c>
      <c r="O39">
        <f>IFERROR(VLOOKUP('Planuojami Pirkimai'!O39,TitleTable,2,FALSE),'Planuojami Pirkimai'!O39)</f>
        <v>0</v>
      </c>
      <c r="P39" s="4">
        <f>('Planuojami Pirkimai'!P39)</f>
        <v>0</v>
      </c>
      <c r="Q39" s="4">
        <f>('Planuojami Pirkimai'!Q39)</f>
        <v>0</v>
      </c>
      <c r="R39" s="4">
        <f>('Planuojami Pirkimai'!R39)</f>
        <v>0</v>
      </c>
      <c r="S39" s="4">
        <f>('Planuojami Pirkimai'!S39)</f>
        <v>0</v>
      </c>
      <c r="T39" s="4">
        <f>('Planuojami Pirkimai'!T39)</f>
        <v>0</v>
      </c>
      <c r="U39" s="4"/>
      <c r="V39" s="4"/>
    </row>
    <row r="40" spans="1:22" x14ac:dyDescent="0.25">
      <c r="A40" s="4">
        <f>IFERROR(VLOOKUP('Planuojami Pirkimai'!A40,PurchaseTypeTable,2,FALSE),-1)</f>
        <v>-1</v>
      </c>
      <c r="B40" s="4">
        <f>'Planuojami Pirkimai'!B40</f>
        <v>0</v>
      </c>
      <c r="C40" s="4">
        <f>IFERROR(VLOOKUP('Planuojami Pirkimai'!C40,TypeTable,2,FALSE),-1)</f>
        <v>-1</v>
      </c>
      <c r="D40" s="4">
        <f>'Planuojami Pirkimai'!D40</f>
        <v>0</v>
      </c>
      <c r="E40" s="4">
        <f>'Planuojami Pirkimai'!E40</f>
        <v>0</v>
      </c>
      <c r="F40" s="4">
        <f>IFERROR(VLOOKUP('Planuojami Pirkimai'!F40,MeasurementTable,2,FALSE),'Planuojami Pirkimai'!F40)</f>
        <v>0</v>
      </c>
      <c r="G40" s="9">
        <f>'Planuojami Pirkimai'!G40</f>
        <v>0</v>
      </c>
      <c r="H40" s="4">
        <f>'Planuojami Pirkimai'!H40</f>
        <v>0</v>
      </c>
      <c r="I40" s="9">
        <f>'Planuojami Pirkimai'!I40</f>
        <v>0</v>
      </c>
      <c r="J40" s="4">
        <f>IFERROR(VLOOKUP('Planuojami Pirkimai'!J40,QuarterTable,2,FALSE),'Planuojami Pirkimai'!J40)</f>
        <v>0</v>
      </c>
      <c r="K40" s="4">
        <f>IFERROR(VLOOKUP('Planuojami Pirkimai'!K40,QuarterTable,2,FALSE),'Planuojami Pirkimai'!K40)</f>
        <v>0</v>
      </c>
      <c r="L40" s="4">
        <f>IFERROR(VLOOKUP('Planuojami Pirkimai'!L40,YesNoTable,2,FALSE),-1)</f>
        <v>-1</v>
      </c>
      <c r="M40" s="4">
        <f>IFERROR(VLOOKUP('Planuojami Pirkimai'!M40,YesNoTable,2,FALSE),-1)</f>
        <v>-1</v>
      </c>
      <c r="N40" s="4">
        <f>IFERROR(VLOOKUP('Planuojami Pirkimai'!N40,YesNoTable,2,FALSE),-1)</f>
        <v>-1</v>
      </c>
      <c r="O40">
        <f>IFERROR(VLOOKUP('Planuojami Pirkimai'!O40,TitleTable,2,FALSE),'Planuojami Pirkimai'!O40)</f>
        <v>0</v>
      </c>
      <c r="P40" s="4">
        <f>('Planuojami Pirkimai'!P40)</f>
        <v>0</v>
      </c>
      <c r="Q40" s="4">
        <f>('Planuojami Pirkimai'!Q40)</f>
        <v>0</v>
      </c>
      <c r="R40" s="4">
        <f>('Planuojami Pirkimai'!R40)</f>
        <v>0</v>
      </c>
      <c r="S40" s="4">
        <f>('Planuojami Pirkimai'!S40)</f>
        <v>0</v>
      </c>
      <c r="T40" s="4">
        <f>('Planuojami Pirkimai'!T40)</f>
        <v>0</v>
      </c>
      <c r="U40" s="4"/>
      <c r="V40" s="4"/>
    </row>
    <row r="41" spans="1:22" x14ac:dyDescent="0.25">
      <c r="A41" s="4">
        <f>IFERROR(VLOOKUP('Planuojami Pirkimai'!A41,PurchaseTypeTable,2,FALSE),-1)</f>
        <v>-1</v>
      </c>
      <c r="B41" s="4">
        <f>'Planuojami Pirkimai'!B41</f>
        <v>0</v>
      </c>
      <c r="C41" s="4">
        <f>IFERROR(VLOOKUP('Planuojami Pirkimai'!C41,TypeTable,2,FALSE),-1)</f>
        <v>-1</v>
      </c>
      <c r="D41" s="4">
        <f>'Planuojami Pirkimai'!D41</f>
        <v>0</v>
      </c>
      <c r="E41" s="4">
        <f>'Planuojami Pirkimai'!E41</f>
        <v>0</v>
      </c>
      <c r="F41" s="4">
        <f>IFERROR(VLOOKUP('Planuojami Pirkimai'!F41,MeasurementTable,2,FALSE),'Planuojami Pirkimai'!F41)</f>
        <v>0</v>
      </c>
      <c r="G41" s="9">
        <f>'Planuojami Pirkimai'!G41</f>
        <v>0</v>
      </c>
      <c r="H41" s="4">
        <f>'Planuojami Pirkimai'!H41</f>
        <v>0</v>
      </c>
      <c r="I41" s="9">
        <f>'Planuojami Pirkimai'!I41</f>
        <v>0</v>
      </c>
      <c r="J41" s="4">
        <f>IFERROR(VLOOKUP('Planuojami Pirkimai'!J41,QuarterTable,2,FALSE),'Planuojami Pirkimai'!J41)</f>
        <v>0</v>
      </c>
      <c r="K41" s="4">
        <f>IFERROR(VLOOKUP('Planuojami Pirkimai'!K41,QuarterTable,2,FALSE),'Planuojami Pirkimai'!K41)</f>
        <v>0</v>
      </c>
      <c r="L41" s="4">
        <f>IFERROR(VLOOKUP('Planuojami Pirkimai'!L41,YesNoTable,2,FALSE),-1)</f>
        <v>-1</v>
      </c>
      <c r="M41" s="4">
        <f>IFERROR(VLOOKUP('Planuojami Pirkimai'!M41,YesNoTable,2,FALSE),-1)</f>
        <v>-1</v>
      </c>
      <c r="N41" s="4">
        <f>IFERROR(VLOOKUP('Planuojami Pirkimai'!N41,YesNoTable,2,FALSE),-1)</f>
        <v>-1</v>
      </c>
      <c r="O41">
        <f>IFERROR(VLOOKUP('Planuojami Pirkimai'!O41,TitleTable,2,FALSE),'Planuojami Pirkimai'!O41)</f>
        <v>0</v>
      </c>
      <c r="P41" s="4">
        <f>('Planuojami Pirkimai'!P41)</f>
        <v>0</v>
      </c>
      <c r="Q41" s="4">
        <f>('Planuojami Pirkimai'!Q41)</f>
        <v>0</v>
      </c>
      <c r="R41" s="4">
        <f>('Planuojami Pirkimai'!R41)</f>
        <v>0</v>
      </c>
      <c r="S41" s="4">
        <f>('Planuojami Pirkimai'!S41)</f>
        <v>0</v>
      </c>
      <c r="T41" s="4">
        <f>('Planuojami Pirkimai'!T41)</f>
        <v>0</v>
      </c>
      <c r="U41" s="4"/>
      <c r="V41" s="4"/>
    </row>
    <row r="42" spans="1:22" x14ac:dyDescent="0.25">
      <c r="A42" s="4">
        <f>IFERROR(VLOOKUP('Planuojami Pirkimai'!A42,PurchaseTypeTable,2,FALSE),-1)</f>
        <v>-1</v>
      </c>
      <c r="B42" s="4">
        <f>'Planuojami Pirkimai'!B42</f>
        <v>0</v>
      </c>
      <c r="C42" s="4">
        <f>IFERROR(VLOOKUP('Planuojami Pirkimai'!C42,TypeTable,2,FALSE),-1)</f>
        <v>-1</v>
      </c>
      <c r="D42" s="4">
        <f>'Planuojami Pirkimai'!D42</f>
        <v>0</v>
      </c>
      <c r="E42" s="4">
        <f>'Planuojami Pirkimai'!E42</f>
        <v>0</v>
      </c>
      <c r="F42" s="4">
        <f>IFERROR(VLOOKUP('Planuojami Pirkimai'!F42,MeasurementTable,2,FALSE),'Planuojami Pirkimai'!F42)</f>
        <v>0</v>
      </c>
      <c r="G42" s="9">
        <f>'Planuojami Pirkimai'!G42</f>
        <v>0</v>
      </c>
      <c r="H42" s="4">
        <f>'Planuojami Pirkimai'!H42</f>
        <v>0</v>
      </c>
      <c r="I42" s="9">
        <f>'Planuojami Pirkimai'!I42</f>
        <v>0</v>
      </c>
      <c r="J42" s="4">
        <f>IFERROR(VLOOKUP('Planuojami Pirkimai'!J42,QuarterTable,2,FALSE),'Planuojami Pirkimai'!J42)</f>
        <v>0</v>
      </c>
      <c r="K42" s="4">
        <f>IFERROR(VLOOKUP('Planuojami Pirkimai'!K42,QuarterTable,2,FALSE),'Planuojami Pirkimai'!K42)</f>
        <v>0</v>
      </c>
      <c r="L42" s="4">
        <f>IFERROR(VLOOKUP('Planuojami Pirkimai'!L42,YesNoTable,2,FALSE),-1)</f>
        <v>-1</v>
      </c>
      <c r="M42" s="4">
        <f>IFERROR(VLOOKUP('Planuojami Pirkimai'!M42,YesNoTable,2,FALSE),-1)</f>
        <v>-1</v>
      </c>
      <c r="N42" s="4">
        <f>IFERROR(VLOOKUP('Planuojami Pirkimai'!N42,YesNoTable,2,FALSE),-1)</f>
        <v>-1</v>
      </c>
      <c r="O42">
        <f>IFERROR(VLOOKUP('Planuojami Pirkimai'!O42,TitleTable,2,FALSE),'Planuojami Pirkimai'!O42)</f>
        <v>0</v>
      </c>
      <c r="P42" s="4">
        <f>('Planuojami Pirkimai'!P42)</f>
        <v>0</v>
      </c>
      <c r="Q42" s="4">
        <f>('Planuojami Pirkimai'!Q42)</f>
        <v>0</v>
      </c>
      <c r="R42" s="4">
        <f>('Planuojami Pirkimai'!R42)</f>
        <v>0</v>
      </c>
      <c r="S42" s="4">
        <f>('Planuojami Pirkimai'!S42)</f>
        <v>0</v>
      </c>
      <c r="T42" s="4">
        <f>('Planuojami Pirkimai'!T42)</f>
        <v>0</v>
      </c>
      <c r="U42" s="4"/>
      <c r="V42" s="4"/>
    </row>
    <row r="43" spans="1:22" x14ac:dyDescent="0.25">
      <c r="A43" s="4">
        <f>IFERROR(VLOOKUP('Planuojami Pirkimai'!A43,PurchaseTypeTable,2,FALSE),-1)</f>
        <v>-1</v>
      </c>
      <c r="B43" s="4">
        <f>'Planuojami Pirkimai'!B43</f>
        <v>0</v>
      </c>
      <c r="C43" s="4">
        <f>IFERROR(VLOOKUP('Planuojami Pirkimai'!C43,TypeTable,2,FALSE),-1)</f>
        <v>-1</v>
      </c>
      <c r="D43" s="4">
        <f>'Planuojami Pirkimai'!D43</f>
        <v>0</v>
      </c>
      <c r="E43" s="4">
        <f>'Planuojami Pirkimai'!E43</f>
        <v>0</v>
      </c>
      <c r="F43" s="4">
        <f>IFERROR(VLOOKUP('Planuojami Pirkimai'!F43,MeasurementTable,2,FALSE),'Planuojami Pirkimai'!F43)</f>
        <v>0</v>
      </c>
      <c r="G43" s="9">
        <f>'Planuojami Pirkimai'!G43</f>
        <v>0</v>
      </c>
      <c r="H43" s="4">
        <f>'Planuojami Pirkimai'!H43</f>
        <v>0</v>
      </c>
      <c r="I43" s="9">
        <f>'Planuojami Pirkimai'!I43</f>
        <v>0</v>
      </c>
      <c r="J43" s="4">
        <f>IFERROR(VLOOKUP('Planuojami Pirkimai'!J43,QuarterTable,2,FALSE),'Planuojami Pirkimai'!J43)</f>
        <v>0</v>
      </c>
      <c r="K43" s="4">
        <f>IFERROR(VLOOKUP('Planuojami Pirkimai'!K43,QuarterTable,2,FALSE),'Planuojami Pirkimai'!K43)</f>
        <v>0</v>
      </c>
      <c r="L43" s="4">
        <f>IFERROR(VLOOKUP('Planuojami Pirkimai'!L43,YesNoTable,2,FALSE),-1)</f>
        <v>-1</v>
      </c>
      <c r="M43" s="4">
        <f>IFERROR(VLOOKUP('Planuojami Pirkimai'!M43,YesNoTable,2,FALSE),-1)</f>
        <v>-1</v>
      </c>
      <c r="N43" s="4">
        <f>IFERROR(VLOOKUP('Planuojami Pirkimai'!N43,YesNoTable,2,FALSE),-1)</f>
        <v>-1</v>
      </c>
      <c r="O43">
        <f>IFERROR(VLOOKUP('Planuojami Pirkimai'!O43,TitleTable,2,FALSE),'Planuojami Pirkimai'!O43)</f>
        <v>0</v>
      </c>
      <c r="P43" s="4">
        <f>('Planuojami Pirkimai'!P43)</f>
        <v>0</v>
      </c>
      <c r="Q43" s="4">
        <f>('Planuojami Pirkimai'!Q43)</f>
        <v>0</v>
      </c>
      <c r="R43" s="4">
        <f>('Planuojami Pirkimai'!R43)</f>
        <v>0</v>
      </c>
      <c r="S43" s="4">
        <f>('Planuojami Pirkimai'!S43)</f>
        <v>0</v>
      </c>
      <c r="T43" s="4">
        <f>('Planuojami Pirkimai'!T43)</f>
        <v>0</v>
      </c>
      <c r="U43" s="4"/>
      <c r="V43" s="4"/>
    </row>
    <row r="44" spans="1:22" x14ac:dyDescent="0.25">
      <c r="A44" s="4">
        <f>IFERROR(VLOOKUP('Planuojami Pirkimai'!A44,PurchaseTypeTable,2,FALSE),-1)</f>
        <v>-1</v>
      </c>
      <c r="B44" s="4">
        <f>'Planuojami Pirkimai'!B44</f>
        <v>0</v>
      </c>
      <c r="C44" s="4">
        <f>IFERROR(VLOOKUP('Planuojami Pirkimai'!C44,TypeTable,2,FALSE),-1)</f>
        <v>-1</v>
      </c>
      <c r="D44" s="4">
        <f>'Planuojami Pirkimai'!D44</f>
        <v>0</v>
      </c>
      <c r="E44" s="4">
        <f>'Planuojami Pirkimai'!E44</f>
        <v>0</v>
      </c>
      <c r="F44" s="4">
        <f>IFERROR(VLOOKUP('Planuojami Pirkimai'!F44,MeasurementTable,2,FALSE),'Planuojami Pirkimai'!F44)</f>
        <v>0</v>
      </c>
      <c r="G44" s="9">
        <f>'Planuojami Pirkimai'!G44</f>
        <v>0</v>
      </c>
      <c r="H44" s="4">
        <f>'Planuojami Pirkimai'!H44</f>
        <v>0</v>
      </c>
      <c r="I44" s="9">
        <f>'Planuojami Pirkimai'!I44</f>
        <v>0</v>
      </c>
      <c r="J44" s="4">
        <f>IFERROR(VLOOKUP('Planuojami Pirkimai'!J44,QuarterTable,2,FALSE),'Planuojami Pirkimai'!J44)</f>
        <v>0</v>
      </c>
      <c r="K44" s="4">
        <f>IFERROR(VLOOKUP('Planuojami Pirkimai'!K44,QuarterTable,2,FALSE),'Planuojami Pirkimai'!K44)</f>
        <v>0</v>
      </c>
      <c r="L44" s="4">
        <f>IFERROR(VLOOKUP('Planuojami Pirkimai'!L44,YesNoTable,2,FALSE),-1)</f>
        <v>-1</v>
      </c>
      <c r="M44" s="4">
        <f>IFERROR(VLOOKUP('Planuojami Pirkimai'!M44,YesNoTable,2,FALSE),-1)</f>
        <v>-1</v>
      </c>
      <c r="N44" s="4">
        <f>IFERROR(VLOOKUP('Planuojami Pirkimai'!N44,YesNoTable,2,FALSE),-1)</f>
        <v>-1</v>
      </c>
      <c r="O44">
        <f>IFERROR(VLOOKUP('Planuojami Pirkimai'!O44,TitleTable,2,FALSE),'Planuojami Pirkimai'!O44)</f>
        <v>0</v>
      </c>
      <c r="P44" s="4">
        <f>('Planuojami Pirkimai'!P44)</f>
        <v>0</v>
      </c>
      <c r="Q44" s="4">
        <f>('Planuojami Pirkimai'!Q44)</f>
        <v>0</v>
      </c>
      <c r="R44" s="4">
        <f>('Planuojami Pirkimai'!R44)</f>
        <v>0</v>
      </c>
      <c r="S44" s="4">
        <f>('Planuojami Pirkimai'!S44)</f>
        <v>0</v>
      </c>
      <c r="T44" s="4">
        <f>('Planuojami Pirkimai'!T44)</f>
        <v>0</v>
      </c>
      <c r="U44" s="4"/>
      <c r="V44" s="4"/>
    </row>
    <row r="45" spans="1:22" x14ac:dyDescent="0.25">
      <c r="A45" s="4">
        <f>IFERROR(VLOOKUP('Planuojami Pirkimai'!A45,PurchaseTypeTable,2,FALSE),-1)</f>
        <v>-1</v>
      </c>
      <c r="B45" s="4">
        <f>'Planuojami Pirkimai'!B45</f>
        <v>0</v>
      </c>
      <c r="C45" s="4">
        <f>IFERROR(VLOOKUP('Planuojami Pirkimai'!C45,TypeTable,2,FALSE),-1)</f>
        <v>-1</v>
      </c>
      <c r="D45" s="4">
        <f>'Planuojami Pirkimai'!D45</f>
        <v>0</v>
      </c>
      <c r="E45" s="4">
        <f>'Planuojami Pirkimai'!E45</f>
        <v>0</v>
      </c>
      <c r="F45" s="4">
        <f>IFERROR(VLOOKUP('Planuojami Pirkimai'!F45,MeasurementTable,2,FALSE),'Planuojami Pirkimai'!F45)</f>
        <v>0</v>
      </c>
      <c r="G45" s="9">
        <f>'Planuojami Pirkimai'!G45</f>
        <v>0</v>
      </c>
      <c r="H45" s="4">
        <f>'Planuojami Pirkimai'!H45</f>
        <v>0</v>
      </c>
      <c r="I45" s="9">
        <f>'Planuojami Pirkimai'!I45</f>
        <v>0</v>
      </c>
      <c r="J45" s="4">
        <f>IFERROR(VLOOKUP('Planuojami Pirkimai'!J45,QuarterTable,2,FALSE),'Planuojami Pirkimai'!J45)</f>
        <v>0</v>
      </c>
      <c r="K45" s="4">
        <f>IFERROR(VLOOKUP('Planuojami Pirkimai'!K45,QuarterTable,2,FALSE),'Planuojami Pirkimai'!K45)</f>
        <v>0</v>
      </c>
      <c r="L45" s="4">
        <f>IFERROR(VLOOKUP('Planuojami Pirkimai'!L45,YesNoTable,2,FALSE),-1)</f>
        <v>-1</v>
      </c>
      <c r="M45" s="4">
        <f>IFERROR(VLOOKUP('Planuojami Pirkimai'!M45,YesNoTable,2,FALSE),-1)</f>
        <v>-1</v>
      </c>
      <c r="N45" s="4">
        <f>IFERROR(VLOOKUP('Planuojami Pirkimai'!N45,YesNoTable,2,FALSE),-1)</f>
        <v>-1</v>
      </c>
      <c r="O45">
        <f>IFERROR(VLOOKUP('Planuojami Pirkimai'!O45,TitleTable,2,FALSE),'Planuojami Pirkimai'!O45)</f>
        <v>0</v>
      </c>
      <c r="P45" s="4">
        <f>('Planuojami Pirkimai'!P45)</f>
        <v>0</v>
      </c>
      <c r="Q45" s="4">
        <f>('Planuojami Pirkimai'!Q45)</f>
        <v>0</v>
      </c>
      <c r="R45" s="4">
        <f>('Planuojami Pirkimai'!R45)</f>
        <v>0</v>
      </c>
      <c r="S45" s="4">
        <f>('Planuojami Pirkimai'!S45)</f>
        <v>0</v>
      </c>
      <c r="T45" s="4">
        <f>('Planuojami Pirkimai'!T45)</f>
        <v>0</v>
      </c>
      <c r="U45" s="4"/>
      <c r="V45" s="4"/>
    </row>
    <row r="46" spans="1:22" x14ac:dyDescent="0.25">
      <c r="A46" s="4">
        <f>IFERROR(VLOOKUP('Planuojami Pirkimai'!A46,PurchaseTypeTable,2,FALSE),-1)</f>
        <v>-1</v>
      </c>
      <c r="B46" s="4">
        <f>'Planuojami Pirkimai'!B46</f>
        <v>0</v>
      </c>
      <c r="C46" s="4">
        <f>IFERROR(VLOOKUP('Planuojami Pirkimai'!C46,TypeTable,2,FALSE),-1)</f>
        <v>-1</v>
      </c>
      <c r="D46" s="4">
        <f>'Planuojami Pirkimai'!D46</f>
        <v>0</v>
      </c>
      <c r="E46" s="4">
        <f>'Planuojami Pirkimai'!E46</f>
        <v>0</v>
      </c>
      <c r="F46" s="4">
        <f>IFERROR(VLOOKUP('Planuojami Pirkimai'!F46,MeasurementTable,2,FALSE),'Planuojami Pirkimai'!F46)</f>
        <v>0</v>
      </c>
      <c r="G46" s="9">
        <f>'Planuojami Pirkimai'!G46</f>
        <v>0</v>
      </c>
      <c r="H46" s="4">
        <f>'Planuojami Pirkimai'!H46</f>
        <v>0</v>
      </c>
      <c r="I46" s="9">
        <f>'Planuojami Pirkimai'!I46</f>
        <v>0</v>
      </c>
      <c r="J46" s="4">
        <f>IFERROR(VLOOKUP('Planuojami Pirkimai'!J46,QuarterTable,2,FALSE),'Planuojami Pirkimai'!J46)</f>
        <v>0</v>
      </c>
      <c r="K46" s="4">
        <f>IFERROR(VLOOKUP('Planuojami Pirkimai'!K46,QuarterTable,2,FALSE),'Planuojami Pirkimai'!K46)</f>
        <v>0</v>
      </c>
      <c r="L46" s="4">
        <f>IFERROR(VLOOKUP('Planuojami Pirkimai'!L46,YesNoTable,2,FALSE),-1)</f>
        <v>-1</v>
      </c>
      <c r="M46" s="4">
        <f>IFERROR(VLOOKUP('Planuojami Pirkimai'!M46,YesNoTable,2,FALSE),-1)</f>
        <v>-1</v>
      </c>
      <c r="N46" s="4">
        <f>IFERROR(VLOOKUP('Planuojami Pirkimai'!N46,YesNoTable,2,FALSE),-1)</f>
        <v>-1</v>
      </c>
      <c r="O46">
        <f>IFERROR(VLOOKUP('Planuojami Pirkimai'!O46,TitleTable,2,FALSE),'Planuojami Pirkimai'!O46)</f>
        <v>0</v>
      </c>
      <c r="P46" s="4">
        <f>('Planuojami Pirkimai'!P46)</f>
        <v>0</v>
      </c>
      <c r="Q46" s="4">
        <f>('Planuojami Pirkimai'!Q46)</f>
        <v>0</v>
      </c>
      <c r="R46" s="4">
        <f>('Planuojami Pirkimai'!R46)</f>
        <v>0</v>
      </c>
      <c r="S46" s="4">
        <f>('Planuojami Pirkimai'!S46)</f>
        <v>0</v>
      </c>
      <c r="T46" s="4">
        <f>('Planuojami Pirkimai'!T46)</f>
        <v>0</v>
      </c>
      <c r="U46" s="4"/>
      <c r="V46" s="4"/>
    </row>
    <row r="47" spans="1:22" x14ac:dyDescent="0.25">
      <c r="A47" s="4">
        <f>IFERROR(VLOOKUP('Planuojami Pirkimai'!A47,PurchaseTypeTable,2,FALSE),-1)</f>
        <v>-1</v>
      </c>
      <c r="B47" s="4">
        <f>'Planuojami Pirkimai'!B47</f>
        <v>0</v>
      </c>
      <c r="C47" s="4">
        <f>IFERROR(VLOOKUP('Planuojami Pirkimai'!C47,TypeTable,2,FALSE),-1)</f>
        <v>-1</v>
      </c>
      <c r="D47" s="4">
        <f>'Planuojami Pirkimai'!D47</f>
        <v>0</v>
      </c>
      <c r="E47" s="4">
        <f>'Planuojami Pirkimai'!E47</f>
        <v>0</v>
      </c>
      <c r="F47" s="4">
        <f>IFERROR(VLOOKUP('Planuojami Pirkimai'!F47,MeasurementTable,2,FALSE),'Planuojami Pirkimai'!F47)</f>
        <v>0</v>
      </c>
      <c r="G47" s="9">
        <f>'Planuojami Pirkimai'!G47</f>
        <v>0</v>
      </c>
      <c r="H47" s="4">
        <f>'Planuojami Pirkimai'!H47</f>
        <v>0</v>
      </c>
      <c r="I47" s="9">
        <f>'Planuojami Pirkimai'!I47</f>
        <v>0</v>
      </c>
      <c r="J47" s="4">
        <f>IFERROR(VLOOKUP('Planuojami Pirkimai'!J47,QuarterTable,2,FALSE),'Planuojami Pirkimai'!J47)</f>
        <v>0</v>
      </c>
      <c r="K47" s="4">
        <f>IFERROR(VLOOKUP('Planuojami Pirkimai'!K47,QuarterTable,2,FALSE),'Planuojami Pirkimai'!K47)</f>
        <v>0</v>
      </c>
      <c r="L47" s="4">
        <f>IFERROR(VLOOKUP('Planuojami Pirkimai'!L47,YesNoTable,2,FALSE),-1)</f>
        <v>-1</v>
      </c>
      <c r="M47" s="4">
        <f>IFERROR(VLOOKUP('Planuojami Pirkimai'!M47,YesNoTable,2,FALSE),-1)</f>
        <v>-1</v>
      </c>
      <c r="N47" s="4">
        <f>IFERROR(VLOOKUP('Planuojami Pirkimai'!N47,YesNoTable,2,FALSE),-1)</f>
        <v>-1</v>
      </c>
      <c r="O47">
        <f>IFERROR(VLOOKUP('Planuojami Pirkimai'!O47,TitleTable,2,FALSE),'Planuojami Pirkimai'!O47)</f>
        <v>0</v>
      </c>
      <c r="P47" s="4">
        <f>('Planuojami Pirkimai'!P47)</f>
        <v>0</v>
      </c>
      <c r="Q47" s="4">
        <f>('Planuojami Pirkimai'!Q47)</f>
        <v>0</v>
      </c>
      <c r="R47" s="4">
        <f>('Planuojami Pirkimai'!R47)</f>
        <v>0</v>
      </c>
      <c r="S47" s="4">
        <f>('Planuojami Pirkimai'!S47)</f>
        <v>0</v>
      </c>
      <c r="T47" s="4">
        <f>('Planuojami Pirkimai'!T47)</f>
        <v>0</v>
      </c>
      <c r="U47" s="4"/>
      <c r="V47" s="4"/>
    </row>
    <row r="48" spans="1:22" x14ac:dyDescent="0.25">
      <c r="A48" s="4">
        <f>IFERROR(VLOOKUP('Planuojami Pirkimai'!A48,PurchaseTypeTable,2,FALSE),-1)</f>
        <v>-1</v>
      </c>
      <c r="B48" s="4">
        <f>'Planuojami Pirkimai'!B48</f>
        <v>0</v>
      </c>
      <c r="C48" s="4">
        <f>IFERROR(VLOOKUP('Planuojami Pirkimai'!C48,TypeTable,2,FALSE),-1)</f>
        <v>-1</v>
      </c>
      <c r="D48" s="4">
        <f>'Planuojami Pirkimai'!D48</f>
        <v>0</v>
      </c>
      <c r="E48" s="4">
        <f>'Planuojami Pirkimai'!E48</f>
        <v>0</v>
      </c>
      <c r="F48" s="4">
        <f>IFERROR(VLOOKUP('Planuojami Pirkimai'!F48,MeasurementTable,2,FALSE),'Planuojami Pirkimai'!F48)</f>
        <v>0</v>
      </c>
      <c r="G48" s="9">
        <f>'Planuojami Pirkimai'!G48</f>
        <v>0</v>
      </c>
      <c r="H48" s="4">
        <f>'Planuojami Pirkimai'!H48</f>
        <v>0</v>
      </c>
      <c r="I48" s="9">
        <f>'Planuojami Pirkimai'!I48</f>
        <v>0</v>
      </c>
      <c r="J48" s="4">
        <f>IFERROR(VLOOKUP('Planuojami Pirkimai'!J48,QuarterTable,2,FALSE),'Planuojami Pirkimai'!J48)</f>
        <v>0</v>
      </c>
      <c r="K48" s="4">
        <f>IFERROR(VLOOKUP('Planuojami Pirkimai'!K48,QuarterTable,2,FALSE),'Planuojami Pirkimai'!K48)</f>
        <v>0</v>
      </c>
      <c r="L48" s="4">
        <f>IFERROR(VLOOKUP('Planuojami Pirkimai'!L48,YesNoTable,2,FALSE),-1)</f>
        <v>-1</v>
      </c>
      <c r="M48" s="4">
        <f>IFERROR(VLOOKUP('Planuojami Pirkimai'!M48,YesNoTable,2,FALSE),-1)</f>
        <v>-1</v>
      </c>
      <c r="N48" s="4">
        <f>IFERROR(VLOOKUP('Planuojami Pirkimai'!N48,YesNoTable,2,FALSE),-1)</f>
        <v>-1</v>
      </c>
      <c r="O48">
        <f>IFERROR(VLOOKUP('Planuojami Pirkimai'!O48,TitleTable,2,FALSE),'Planuojami Pirkimai'!O48)</f>
        <v>0</v>
      </c>
      <c r="P48" s="4">
        <f>('Planuojami Pirkimai'!P48)</f>
        <v>0</v>
      </c>
      <c r="Q48" s="4">
        <f>('Planuojami Pirkimai'!Q48)</f>
        <v>0</v>
      </c>
      <c r="R48" s="4">
        <f>('Planuojami Pirkimai'!R48)</f>
        <v>0</v>
      </c>
      <c r="S48" s="4">
        <f>('Planuojami Pirkimai'!S48)</f>
        <v>0</v>
      </c>
      <c r="T48" s="4">
        <f>('Planuojami Pirkimai'!T48)</f>
        <v>0</v>
      </c>
      <c r="U48" s="4"/>
      <c r="V48" s="4"/>
    </row>
    <row r="49" spans="1:22" x14ac:dyDescent="0.25">
      <c r="A49" s="4">
        <f>IFERROR(VLOOKUP('Planuojami Pirkimai'!A49,PurchaseTypeTable,2,FALSE),-1)</f>
        <v>-1</v>
      </c>
      <c r="B49" s="4">
        <f>'Planuojami Pirkimai'!B49</f>
        <v>0</v>
      </c>
      <c r="C49" s="4">
        <f>IFERROR(VLOOKUP('Planuojami Pirkimai'!C49,TypeTable,2,FALSE),-1)</f>
        <v>-1</v>
      </c>
      <c r="D49" s="4">
        <f>'Planuojami Pirkimai'!D49</f>
        <v>0</v>
      </c>
      <c r="E49" s="4">
        <f>'Planuojami Pirkimai'!E49</f>
        <v>0</v>
      </c>
      <c r="F49" s="4">
        <f>IFERROR(VLOOKUP('Planuojami Pirkimai'!F49,MeasurementTable,2,FALSE),'Planuojami Pirkimai'!F49)</f>
        <v>0</v>
      </c>
      <c r="G49" s="9">
        <f>'Planuojami Pirkimai'!G49</f>
        <v>0</v>
      </c>
      <c r="H49" s="4">
        <f>'Planuojami Pirkimai'!H49</f>
        <v>0</v>
      </c>
      <c r="I49" s="9">
        <f>'Planuojami Pirkimai'!I49</f>
        <v>0</v>
      </c>
      <c r="J49" s="4">
        <f>IFERROR(VLOOKUP('Planuojami Pirkimai'!J49,QuarterTable,2,FALSE),'Planuojami Pirkimai'!J49)</f>
        <v>0</v>
      </c>
      <c r="K49" s="4">
        <f>IFERROR(VLOOKUP('Planuojami Pirkimai'!K49,QuarterTable,2,FALSE),'Planuojami Pirkimai'!K49)</f>
        <v>0</v>
      </c>
      <c r="L49" s="4">
        <f>IFERROR(VLOOKUP('Planuojami Pirkimai'!L49,YesNoTable,2,FALSE),-1)</f>
        <v>-1</v>
      </c>
      <c r="M49" s="4">
        <f>IFERROR(VLOOKUP('Planuojami Pirkimai'!M49,YesNoTable,2,FALSE),-1)</f>
        <v>-1</v>
      </c>
      <c r="N49" s="4">
        <f>IFERROR(VLOOKUP('Planuojami Pirkimai'!N49,YesNoTable,2,FALSE),-1)</f>
        <v>-1</v>
      </c>
      <c r="O49">
        <f>IFERROR(VLOOKUP('Planuojami Pirkimai'!O49,TitleTable,2,FALSE),'Planuojami Pirkimai'!O49)</f>
        <v>0</v>
      </c>
      <c r="P49" s="4">
        <f>('Planuojami Pirkimai'!P49)</f>
        <v>0</v>
      </c>
      <c r="Q49" s="4">
        <f>('Planuojami Pirkimai'!Q49)</f>
        <v>0</v>
      </c>
      <c r="R49" s="4">
        <f>('Planuojami Pirkimai'!R49)</f>
        <v>0</v>
      </c>
      <c r="S49" s="4">
        <f>('Planuojami Pirkimai'!S49)</f>
        <v>0</v>
      </c>
      <c r="T49" s="4">
        <f>('Planuojami Pirkimai'!T49)</f>
        <v>0</v>
      </c>
      <c r="U49" s="4"/>
      <c r="V49" s="4"/>
    </row>
    <row r="50" spans="1:22" x14ac:dyDescent="0.25">
      <c r="A50" s="4">
        <f>IFERROR(VLOOKUP('Planuojami Pirkimai'!A50,PurchaseTypeTable,2,FALSE),-1)</f>
        <v>-1</v>
      </c>
      <c r="B50" s="4">
        <f>'Planuojami Pirkimai'!B50</f>
        <v>0</v>
      </c>
      <c r="C50" s="4">
        <f>IFERROR(VLOOKUP('Planuojami Pirkimai'!C50,TypeTable,2,FALSE),-1)</f>
        <v>-1</v>
      </c>
      <c r="D50" s="4">
        <f>'Planuojami Pirkimai'!D50</f>
        <v>0</v>
      </c>
      <c r="E50" s="4">
        <f>'Planuojami Pirkimai'!E50</f>
        <v>0</v>
      </c>
      <c r="F50" s="4">
        <f>IFERROR(VLOOKUP('Planuojami Pirkimai'!F50,MeasurementTable,2,FALSE),'Planuojami Pirkimai'!F50)</f>
        <v>0</v>
      </c>
      <c r="G50" s="9">
        <f>'Planuojami Pirkimai'!G50</f>
        <v>0</v>
      </c>
      <c r="H50" s="4">
        <f>'Planuojami Pirkimai'!H50</f>
        <v>0</v>
      </c>
      <c r="I50" s="9">
        <f>'Planuojami Pirkimai'!I50</f>
        <v>0</v>
      </c>
      <c r="J50" s="4">
        <f>IFERROR(VLOOKUP('Planuojami Pirkimai'!J50,QuarterTable,2,FALSE),'Planuojami Pirkimai'!J50)</f>
        <v>0</v>
      </c>
      <c r="K50" s="4">
        <f>IFERROR(VLOOKUP('Planuojami Pirkimai'!K50,QuarterTable,2,FALSE),'Planuojami Pirkimai'!K50)</f>
        <v>0</v>
      </c>
      <c r="L50" s="4">
        <f>IFERROR(VLOOKUP('Planuojami Pirkimai'!L50,YesNoTable,2,FALSE),-1)</f>
        <v>-1</v>
      </c>
      <c r="M50" s="4">
        <f>IFERROR(VLOOKUP('Planuojami Pirkimai'!M50,YesNoTable,2,FALSE),-1)</f>
        <v>-1</v>
      </c>
      <c r="N50" s="4">
        <f>IFERROR(VLOOKUP('Planuojami Pirkimai'!N50,YesNoTable,2,FALSE),-1)</f>
        <v>-1</v>
      </c>
      <c r="O50">
        <f>IFERROR(VLOOKUP('Planuojami Pirkimai'!O50,TitleTable,2,FALSE),'Planuojami Pirkimai'!O50)</f>
        <v>0</v>
      </c>
      <c r="P50" s="4">
        <f>('Planuojami Pirkimai'!P50)</f>
        <v>0</v>
      </c>
      <c r="Q50" s="4">
        <f>('Planuojami Pirkimai'!Q50)</f>
        <v>0</v>
      </c>
      <c r="R50" s="4">
        <f>('Planuojami Pirkimai'!R50)</f>
        <v>0</v>
      </c>
      <c r="S50" s="4">
        <f>('Planuojami Pirkimai'!S50)</f>
        <v>0</v>
      </c>
      <c r="T50" s="4">
        <f>('Planuojami Pirkimai'!T50)</f>
        <v>0</v>
      </c>
      <c r="U50" s="4"/>
      <c r="V50" s="4"/>
    </row>
    <row r="51" spans="1:22" x14ac:dyDescent="0.25">
      <c r="A51" s="4">
        <f>IFERROR(VLOOKUP('Planuojami Pirkimai'!A51,PurchaseTypeTable,2,FALSE),-1)</f>
        <v>-1</v>
      </c>
      <c r="B51" s="4">
        <f>'Planuojami Pirkimai'!B51</f>
        <v>0</v>
      </c>
      <c r="C51" s="4">
        <f>IFERROR(VLOOKUP('Planuojami Pirkimai'!C51,TypeTable,2,FALSE),-1)</f>
        <v>-1</v>
      </c>
      <c r="D51" s="4">
        <f>'Planuojami Pirkimai'!D51</f>
        <v>0</v>
      </c>
      <c r="E51" s="4">
        <f>'Planuojami Pirkimai'!E51</f>
        <v>0</v>
      </c>
      <c r="F51" s="4">
        <f>IFERROR(VLOOKUP('Planuojami Pirkimai'!F51,MeasurementTable,2,FALSE),'Planuojami Pirkimai'!F51)</f>
        <v>0</v>
      </c>
      <c r="G51" s="9">
        <f>'Planuojami Pirkimai'!G51</f>
        <v>0</v>
      </c>
      <c r="H51" s="4">
        <f>'Planuojami Pirkimai'!H51</f>
        <v>0</v>
      </c>
      <c r="I51" s="9">
        <f>'Planuojami Pirkimai'!I51</f>
        <v>0</v>
      </c>
      <c r="J51" s="4">
        <f>IFERROR(VLOOKUP('Planuojami Pirkimai'!J51,QuarterTable,2,FALSE),'Planuojami Pirkimai'!J51)</f>
        <v>0</v>
      </c>
      <c r="K51" s="4">
        <f>IFERROR(VLOOKUP('Planuojami Pirkimai'!K51,QuarterTable,2,FALSE),'Planuojami Pirkimai'!K51)</f>
        <v>0</v>
      </c>
      <c r="L51" s="4">
        <f>IFERROR(VLOOKUP('Planuojami Pirkimai'!L51,YesNoTable,2,FALSE),-1)</f>
        <v>-1</v>
      </c>
      <c r="M51" s="4">
        <f>IFERROR(VLOOKUP('Planuojami Pirkimai'!M51,YesNoTable,2,FALSE),-1)</f>
        <v>-1</v>
      </c>
      <c r="N51" s="4">
        <f>IFERROR(VLOOKUP('Planuojami Pirkimai'!N51,YesNoTable,2,FALSE),-1)</f>
        <v>-1</v>
      </c>
      <c r="O51">
        <f>IFERROR(VLOOKUP('Planuojami Pirkimai'!O51,TitleTable,2,FALSE),'Planuojami Pirkimai'!O51)</f>
        <v>0</v>
      </c>
      <c r="P51" s="4">
        <f>('Planuojami Pirkimai'!P51)</f>
        <v>0</v>
      </c>
      <c r="Q51" s="4">
        <f>('Planuojami Pirkimai'!Q51)</f>
        <v>0</v>
      </c>
      <c r="R51" s="4">
        <f>('Planuojami Pirkimai'!R51)</f>
        <v>0</v>
      </c>
      <c r="S51" s="4">
        <f>('Planuojami Pirkimai'!S51)</f>
        <v>0</v>
      </c>
      <c r="T51" s="4">
        <f>('Planuojami Pirkimai'!T51)</f>
        <v>0</v>
      </c>
      <c r="U51" s="4"/>
      <c r="V51" s="4"/>
    </row>
    <row r="52" spans="1:22" x14ac:dyDescent="0.25">
      <c r="A52" s="4">
        <f>IFERROR(VLOOKUP('Planuojami Pirkimai'!A52,PurchaseTypeTable,2,FALSE),-1)</f>
        <v>-1</v>
      </c>
      <c r="B52" s="4">
        <f>'Planuojami Pirkimai'!B52</f>
        <v>0</v>
      </c>
      <c r="C52" s="4">
        <f>IFERROR(VLOOKUP('Planuojami Pirkimai'!C52,TypeTable,2,FALSE),-1)</f>
        <v>-1</v>
      </c>
      <c r="D52" s="4">
        <f>'Planuojami Pirkimai'!D52</f>
        <v>0</v>
      </c>
      <c r="E52" s="4">
        <f>'Planuojami Pirkimai'!E52</f>
        <v>0</v>
      </c>
      <c r="F52" s="4">
        <f>IFERROR(VLOOKUP('Planuojami Pirkimai'!F52,MeasurementTable,2,FALSE),'Planuojami Pirkimai'!F52)</f>
        <v>0</v>
      </c>
      <c r="G52" s="9">
        <f>'Planuojami Pirkimai'!G52</f>
        <v>0</v>
      </c>
      <c r="H52" s="4">
        <f>'Planuojami Pirkimai'!H52</f>
        <v>0</v>
      </c>
      <c r="I52" s="9">
        <f>'Planuojami Pirkimai'!I52</f>
        <v>0</v>
      </c>
      <c r="J52" s="4">
        <f>IFERROR(VLOOKUP('Planuojami Pirkimai'!J52,QuarterTable,2,FALSE),'Planuojami Pirkimai'!J52)</f>
        <v>0</v>
      </c>
      <c r="K52" s="4">
        <f>IFERROR(VLOOKUP('Planuojami Pirkimai'!K52,QuarterTable,2,FALSE),'Planuojami Pirkimai'!K52)</f>
        <v>0</v>
      </c>
      <c r="L52" s="4">
        <f>IFERROR(VLOOKUP('Planuojami Pirkimai'!L52,YesNoTable,2,FALSE),-1)</f>
        <v>-1</v>
      </c>
      <c r="M52" s="4">
        <f>IFERROR(VLOOKUP('Planuojami Pirkimai'!M52,YesNoTable,2,FALSE),-1)</f>
        <v>-1</v>
      </c>
      <c r="N52" s="4">
        <f>IFERROR(VLOOKUP('Planuojami Pirkimai'!N52,YesNoTable,2,FALSE),-1)</f>
        <v>-1</v>
      </c>
      <c r="O52">
        <f>IFERROR(VLOOKUP('Planuojami Pirkimai'!O52,TitleTable,2,FALSE),'Planuojami Pirkimai'!O52)</f>
        <v>0</v>
      </c>
      <c r="P52" s="4">
        <f>('Planuojami Pirkimai'!P52)</f>
        <v>0</v>
      </c>
      <c r="Q52" s="4">
        <f>('Planuojami Pirkimai'!Q52)</f>
        <v>0</v>
      </c>
      <c r="R52" s="4">
        <f>('Planuojami Pirkimai'!R52)</f>
        <v>0</v>
      </c>
      <c r="S52" s="4">
        <f>('Planuojami Pirkimai'!S52)</f>
        <v>0</v>
      </c>
      <c r="T52" s="4">
        <f>('Planuojami Pirkimai'!T52)</f>
        <v>0</v>
      </c>
      <c r="U52" s="4"/>
      <c r="V52" s="4"/>
    </row>
    <row r="53" spans="1:22" x14ac:dyDescent="0.25">
      <c r="A53" s="4">
        <f>IFERROR(VLOOKUP('Planuojami Pirkimai'!A53,PurchaseTypeTable,2,FALSE),-1)</f>
        <v>-1</v>
      </c>
      <c r="B53" s="4">
        <f>'Planuojami Pirkimai'!B53</f>
        <v>0</v>
      </c>
      <c r="C53" s="4">
        <f>IFERROR(VLOOKUP('Planuojami Pirkimai'!C53,TypeTable,2,FALSE),-1)</f>
        <v>-1</v>
      </c>
      <c r="D53" s="4">
        <f>'Planuojami Pirkimai'!D53</f>
        <v>0</v>
      </c>
      <c r="E53" s="4">
        <f>'Planuojami Pirkimai'!E53</f>
        <v>0</v>
      </c>
      <c r="F53" s="4">
        <f>IFERROR(VLOOKUP('Planuojami Pirkimai'!F53,MeasurementTable,2,FALSE),'Planuojami Pirkimai'!F53)</f>
        <v>0</v>
      </c>
      <c r="G53" s="9">
        <f>'Planuojami Pirkimai'!G53</f>
        <v>0</v>
      </c>
      <c r="H53" s="4">
        <f>'Planuojami Pirkimai'!H53</f>
        <v>0</v>
      </c>
      <c r="I53" s="9">
        <f>'Planuojami Pirkimai'!I53</f>
        <v>0</v>
      </c>
      <c r="J53" s="4">
        <f>IFERROR(VLOOKUP('Planuojami Pirkimai'!J53,QuarterTable,2,FALSE),'Planuojami Pirkimai'!J53)</f>
        <v>0</v>
      </c>
      <c r="K53" s="4">
        <f>IFERROR(VLOOKUP('Planuojami Pirkimai'!K53,QuarterTable,2,FALSE),'Planuojami Pirkimai'!K53)</f>
        <v>0</v>
      </c>
      <c r="L53" s="4">
        <f>IFERROR(VLOOKUP('Planuojami Pirkimai'!L53,YesNoTable,2,FALSE),-1)</f>
        <v>-1</v>
      </c>
      <c r="M53" s="4">
        <f>IFERROR(VLOOKUP('Planuojami Pirkimai'!M53,YesNoTable,2,FALSE),-1)</f>
        <v>-1</v>
      </c>
      <c r="N53" s="4">
        <f>IFERROR(VLOOKUP('Planuojami Pirkimai'!N53,YesNoTable,2,FALSE),-1)</f>
        <v>-1</v>
      </c>
      <c r="O53">
        <f>IFERROR(VLOOKUP('Planuojami Pirkimai'!O53,TitleTable,2,FALSE),'Planuojami Pirkimai'!O53)</f>
        <v>0</v>
      </c>
      <c r="P53" s="4">
        <f>('Planuojami Pirkimai'!P53)</f>
        <v>0</v>
      </c>
      <c r="Q53" s="4">
        <f>('Planuojami Pirkimai'!Q53)</f>
        <v>0</v>
      </c>
      <c r="R53" s="4">
        <f>('Planuojami Pirkimai'!R53)</f>
        <v>0</v>
      </c>
      <c r="S53" s="4">
        <f>('Planuojami Pirkimai'!S53)</f>
        <v>0</v>
      </c>
      <c r="T53" s="4">
        <f>('Planuojami Pirkimai'!T53)</f>
        <v>0</v>
      </c>
      <c r="U53" s="4"/>
      <c r="V53" s="4"/>
    </row>
    <row r="54" spans="1:22" x14ac:dyDescent="0.25">
      <c r="A54" s="4">
        <f>IFERROR(VLOOKUP('Planuojami Pirkimai'!A54,PurchaseTypeTable,2,FALSE),-1)</f>
        <v>-1</v>
      </c>
      <c r="B54" s="4">
        <f>'Planuojami Pirkimai'!B54</f>
        <v>0</v>
      </c>
      <c r="C54" s="4">
        <f>IFERROR(VLOOKUP('Planuojami Pirkimai'!C54,TypeTable,2,FALSE),-1)</f>
        <v>-1</v>
      </c>
      <c r="D54" s="4">
        <f>'Planuojami Pirkimai'!D54</f>
        <v>0</v>
      </c>
      <c r="E54" s="4">
        <f>'Planuojami Pirkimai'!E54</f>
        <v>0</v>
      </c>
      <c r="F54" s="4">
        <f>IFERROR(VLOOKUP('Planuojami Pirkimai'!F54,MeasurementTable,2,FALSE),'Planuojami Pirkimai'!F54)</f>
        <v>0</v>
      </c>
      <c r="G54" s="9">
        <f>'Planuojami Pirkimai'!G54</f>
        <v>0</v>
      </c>
      <c r="H54" s="4">
        <f>'Planuojami Pirkimai'!H54</f>
        <v>0</v>
      </c>
      <c r="I54" s="9">
        <f>'Planuojami Pirkimai'!I54</f>
        <v>0</v>
      </c>
      <c r="J54" s="4">
        <f>IFERROR(VLOOKUP('Planuojami Pirkimai'!J54,QuarterTable,2,FALSE),'Planuojami Pirkimai'!J54)</f>
        <v>0</v>
      </c>
      <c r="K54" s="4">
        <f>IFERROR(VLOOKUP('Planuojami Pirkimai'!K54,QuarterTable,2,FALSE),'Planuojami Pirkimai'!K54)</f>
        <v>0</v>
      </c>
      <c r="L54" s="4">
        <f>IFERROR(VLOOKUP('Planuojami Pirkimai'!L54,YesNoTable,2,FALSE),-1)</f>
        <v>-1</v>
      </c>
      <c r="M54" s="4">
        <f>IFERROR(VLOOKUP('Planuojami Pirkimai'!M54,YesNoTable,2,FALSE),-1)</f>
        <v>-1</v>
      </c>
      <c r="N54" s="4">
        <f>IFERROR(VLOOKUP('Planuojami Pirkimai'!N54,YesNoTable,2,FALSE),-1)</f>
        <v>-1</v>
      </c>
      <c r="O54">
        <f>IFERROR(VLOOKUP('Planuojami Pirkimai'!O54,TitleTable,2,FALSE),'Planuojami Pirkimai'!O54)</f>
        <v>0</v>
      </c>
      <c r="P54" s="4">
        <f>('Planuojami Pirkimai'!P54)</f>
        <v>0</v>
      </c>
      <c r="Q54" s="4">
        <f>('Planuojami Pirkimai'!Q54)</f>
        <v>0</v>
      </c>
      <c r="R54" s="4">
        <f>('Planuojami Pirkimai'!R54)</f>
        <v>0</v>
      </c>
      <c r="S54" s="4">
        <f>('Planuojami Pirkimai'!S54)</f>
        <v>0</v>
      </c>
      <c r="T54" s="4">
        <f>('Planuojami Pirkimai'!T54)</f>
        <v>0</v>
      </c>
      <c r="U54" s="4"/>
      <c r="V54" s="4"/>
    </row>
    <row r="55" spans="1:22" x14ac:dyDescent="0.25">
      <c r="A55" s="4">
        <f>IFERROR(VLOOKUP('Planuojami Pirkimai'!A55,PurchaseTypeTable,2,FALSE),-1)</f>
        <v>-1</v>
      </c>
      <c r="B55" s="4">
        <f>'Planuojami Pirkimai'!B55</f>
        <v>0</v>
      </c>
      <c r="C55" s="4">
        <f>IFERROR(VLOOKUP('Planuojami Pirkimai'!C55,TypeTable,2,FALSE),-1)</f>
        <v>-1</v>
      </c>
      <c r="D55" s="4">
        <f>'Planuojami Pirkimai'!D55</f>
        <v>0</v>
      </c>
      <c r="E55" s="4">
        <f>'Planuojami Pirkimai'!E55</f>
        <v>0</v>
      </c>
      <c r="F55" s="4">
        <f>IFERROR(VLOOKUP('Planuojami Pirkimai'!F55,MeasurementTable,2,FALSE),'Planuojami Pirkimai'!F55)</f>
        <v>0</v>
      </c>
      <c r="G55" s="9">
        <f>'Planuojami Pirkimai'!G55</f>
        <v>0</v>
      </c>
      <c r="H55" s="4">
        <f>'Planuojami Pirkimai'!H55</f>
        <v>0</v>
      </c>
      <c r="I55" s="9">
        <f>'Planuojami Pirkimai'!I55</f>
        <v>0</v>
      </c>
      <c r="J55" s="4">
        <f>IFERROR(VLOOKUP('Planuojami Pirkimai'!J55,QuarterTable,2,FALSE),'Planuojami Pirkimai'!J55)</f>
        <v>0</v>
      </c>
      <c r="K55" s="4">
        <f>IFERROR(VLOOKUP('Planuojami Pirkimai'!K55,QuarterTable,2,FALSE),'Planuojami Pirkimai'!K55)</f>
        <v>0</v>
      </c>
      <c r="L55" s="4">
        <f>IFERROR(VLOOKUP('Planuojami Pirkimai'!L55,YesNoTable,2,FALSE),-1)</f>
        <v>-1</v>
      </c>
      <c r="M55" s="4">
        <f>IFERROR(VLOOKUP('Planuojami Pirkimai'!M55,YesNoTable,2,FALSE),-1)</f>
        <v>-1</v>
      </c>
      <c r="N55" s="4">
        <f>IFERROR(VLOOKUP('Planuojami Pirkimai'!N55,YesNoTable,2,FALSE),-1)</f>
        <v>-1</v>
      </c>
      <c r="O55">
        <f>IFERROR(VLOOKUP('Planuojami Pirkimai'!O55,TitleTable,2,FALSE),'Planuojami Pirkimai'!O55)</f>
        <v>0</v>
      </c>
      <c r="P55" s="4">
        <f>('Planuojami Pirkimai'!P55)</f>
        <v>0</v>
      </c>
      <c r="Q55" s="4">
        <f>('Planuojami Pirkimai'!Q55)</f>
        <v>0</v>
      </c>
      <c r="R55" s="4">
        <f>('Planuojami Pirkimai'!R55)</f>
        <v>0</v>
      </c>
      <c r="S55" s="4">
        <f>('Planuojami Pirkimai'!S55)</f>
        <v>0</v>
      </c>
      <c r="T55" s="4">
        <f>('Planuojami Pirkimai'!T55)</f>
        <v>0</v>
      </c>
      <c r="U55" s="4"/>
      <c r="V55" s="4"/>
    </row>
    <row r="56" spans="1:22" x14ac:dyDescent="0.25">
      <c r="A56" s="4">
        <f>IFERROR(VLOOKUP('Planuojami Pirkimai'!A56,PurchaseTypeTable,2,FALSE),-1)</f>
        <v>-1</v>
      </c>
      <c r="B56" s="4">
        <f>'Planuojami Pirkimai'!B56</f>
        <v>0</v>
      </c>
      <c r="C56" s="4">
        <f>IFERROR(VLOOKUP('Planuojami Pirkimai'!C56,TypeTable,2,FALSE),-1)</f>
        <v>-1</v>
      </c>
      <c r="D56" s="4">
        <f>'Planuojami Pirkimai'!D56</f>
        <v>0</v>
      </c>
      <c r="E56" s="4">
        <f>'Planuojami Pirkimai'!E56</f>
        <v>0</v>
      </c>
      <c r="F56" s="4">
        <f>IFERROR(VLOOKUP('Planuojami Pirkimai'!F56,MeasurementTable,2,FALSE),'Planuojami Pirkimai'!F56)</f>
        <v>0</v>
      </c>
      <c r="G56" s="9">
        <f>'Planuojami Pirkimai'!G56</f>
        <v>0</v>
      </c>
      <c r="H56" s="4">
        <f>'Planuojami Pirkimai'!H56</f>
        <v>0</v>
      </c>
      <c r="I56" s="9">
        <f>'Planuojami Pirkimai'!I56</f>
        <v>0</v>
      </c>
      <c r="J56" s="4">
        <f>IFERROR(VLOOKUP('Planuojami Pirkimai'!J56,QuarterTable,2,FALSE),'Planuojami Pirkimai'!J56)</f>
        <v>0</v>
      </c>
      <c r="K56" s="4">
        <f>IFERROR(VLOOKUP('Planuojami Pirkimai'!K56,QuarterTable,2,FALSE),'Planuojami Pirkimai'!K56)</f>
        <v>0</v>
      </c>
      <c r="L56" s="4">
        <f>IFERROR(VLOOKUP('Planuojami Pirkimai'!L56,YesNoTable,2,FALSE),-1)</f>
        <v>-1</v>
      </c>
      <c r="M56" s="4">
        <f>IFERROR(VLOOKUP('Planuojami Pirkimai'!M56,YesNoTable,2,FALSE),-1)</f>
        <v>-1</v>
      </c>
      <c r="N56" s="4">
        <f>IFERROR(VLOOKUP('Planuojami Pirkimai'!N56,YesNoTable,2,FALSE),-1)</f>
        <v>-1</v>
      </c>
      <c r="O56">
        <f>IFERROR(VLOOKUP('Planuojami Pirkimai'!O56,TitleTable,2,FALSE),'Planuojami Pirkimai'!O56)</f>
        <v>0</v>
      </c>
      <c r="P56" s="4">
        <f>('Planuojami Pirkimai'!P56)</f>
        <v>0</v>
      </c>
      <c r="Q56" s="4">
        <f>('Planuojami Pirkimai'!Q56)</f>
        <v>0</v>
      </c>
      <c r="R56" s="4">
        <f>('Planuojami Pirkimai'!R56)</f>
        <v>0</v>
      </c>
      <c r="S56" s="4">
        <f>('Planuojami Pirkimai'!S56)</f>
        <v>0</v>
      </c>
      <c r="T56" s="4">
        <f>('Planuojami Pirkimai'!T56)</f>
        <v>0</v>
      </c>
      <c r="U56" s="4"/>
      <c r="V56" s="4"/>
    </row>
    <row r="57" spans="1:22" x14ac:dyDescent="0.25">
      <c r="A57" s="4">
        <f>IFERROR(VLOOKUP('Planuojami Pirkimai'!A57,PurchaseTypeTable,2,FALSE),-1)</f>
        <v>-1</v>
      </c>
      <c r="B57" s="4">
        <f>'Planuojami Pirkimai'!B57</f>
        <v>0</v>
      </c>
      <c r="C57" s="4">
        <f>IFERROR(VLOOKUP('Planuojami Pirkimai'!C57,TypeTable,2,FALSE),-1)</f>
        <v>-1</v>
      </c>
      <c r="D57" s="4">
        <f>'Planuojami Pirkimai'!D57</f>
        <v>0</v>
      </c>
      <c r="E57" s="4">
        <f>'Planuojami Pirkimai'!E57</f>
        <v>0</v>
      </c>
      <c r="F57" s="4">
        <f>IFERROR(VLOOKUP('Planuojami Pirkimai'!F57,MeasurementTable,2,FALSE),'Planuojami Pirkimai'!F57)</f>
        <v>0</v>
      </c>
      <c r="G57" s="9">
        <f>'Planuojami Pirkimai'!G57</f>
        <v>0</v>
      </c>
      <c r="H57" s="4">
        <f>'Planuojami Pirkimai'!H57</f>
        <v>0</v>
      </c>
      <c r="I57" s="9">
        <f>'Planuojami Pirkimai'!I57</f>
        <v>0</v>
      </c>
      <c r="J57" s="4">
        <f>IFERROR(VLOOKUP('Planuojami Pirkimai'!J57,QuarterTable,2,FALSE),'Planuojami Pirkimai'!J57)</f>
        <v>0</v>
      </c>
      <c r="K57" s="4">
        <f>IFERROR(VLOOKUP('Planuojami Pirkimai'!K57,QuarterTable,2,FALSE),'Planuojami Pirkimai'!K57)</f>
        <v>0</v>
      </c>
      <c r="L57" s="4">
        <f>IFERROR(VLOOKUP('Planuojami Pirkimai'!L57,YesNoTable,2,FALSE),-1)</f>
        <v>-1</v>
      </c>
      <c r="M57" s="4">
        <f>IFERROR(VLOOKUP('Planuojami Pirkimai'!M57,YesNoTable,2,FALSE),-1)</f>
        <v>-1</v>
      </c>
      <c r="N57" s="4">
        <f>IFERROR(VLOOKUP('Planuojami Pirkimai'!N57,YesNoTable,2,FALSE),-1)</f>
        <v>-1</v>
      </c>
      <c r="O57">
        <f>IFERROR(VLOOKUP('Planuojami Pirkimai'!O57,TitleTable,2,FALSE),'Planuojami Pirkimai'!O57)</f>
        <v>0</v>
      </c>
      <c r="P57" s="4">
        <f>('Planuojami Pirkimai'!P57)</f>
        <v>0</v>
      </c>
      <c r="Q57" s="4">
        <f>('Planuojami Pirkimai'!Q57)</f>
        <v>0</v>
      </c>
      <c r="R57" s="4">
        <f>('Planuojami Pirkimai'!R57)</f>
        <v>0</v>
      </c>
      <c r="S57" s="4">
        <f>('Planuojami Pirkimai'!S57)</f>
        <v>0</v>
      </c>
      <c r="T57" s="4">
        <f>('Planuojami Pirkimai'!T57)</f>
        <v>0</v>
      </c>
      <c r="U57" s="4"/>
      <c r="V57" s="4"/>
    </row>
    <row r="58" spans="1:22" x14ac:dyDescent="0.25">
      <c r="A58" s="4">
        <f>IFERROR(VLOOKUP('Planuojami Pirkimai'!A58,PurchaseTypeTable,2,FALSE),-1)</f>
        <v>-1</v>
      </c>
      <c r="B58" s="4">
        <f>'Planuojami Pirkimai'!B58</f>
        <v>0</v>
      </c>
      <c r="C58" s="4">
        <f>IFERROR(VLOOKUP('Planuojami Pirkimai'!C58,TypeTable,2,FALSE),-1)</f>
        <v>-1</v>
      </c>
      <c r="D58" s="4">
        <f>'Planuojami Pirkimai'!D58</f>
        <v>0</v>
      </c>
      <c r="E58" s="4">
        <f>'Planuojami Pirkimai'!E58</f>
        <v>0</v>
      </c>
      <c r="F58" s="4">
        <f>IFERROR(VLOOKUP('Planuojami Pirkimai'!F58,MeasurementTable,2,FALSE),'Planuojami Pirkimai'!F58)</f>
        <v>0</v>
      </c>
      <c r="G58" s="9">
        <f>'Planuojami Pirkimai'!G58</f>
        <v>0</v>
      </c>
      <c r="H58" s="4">
        <f>'Planuojami Pirkimai'!H58</f>
        <v>0</v>
      </c>
      <c r="I58" s="9">
        <f>'Planuojami Pirkimai'!I58</f>
        <v>0</v>
      </c>
      <c r="J58" s="4">
        <f>IFERROR(VLOOKUP('Planuojami Pirkimai'!J58,QuarterTable,2,FALSE),'Planuojami Pirkimai'!J58)</f>
        <v>0</v>
      </c>
      <c r="K58" s="4">
        <f>IFERROR(VLOOKUP('Planuojami Pirkimai'!K58,QuarterTable,2,FALSE),'Planuojami Pirkimai'!K58)</f>
        <v>0</v>
      </c>
      <c r="L58" s="4">
        <f>IFERROR(VLOOKUP('Planuojami Pirkimai'!L58,YesNoTable,2,FALSE),-1)</f>
        <v>-1</v>
      </c>
      <c r="M58" s="4">
        <f>IFERROR(VLOOKUP('Planuojami Pirkimai'!M58,YesNoTable,2,FALSE),-1)</f>
        <v>-1</v>
      </c>
      <c r="N58" s="4">
        <f>IFERROR(VLOOKUP('Planuojami Pirkimai'!N58,YesNoTable,2,FALSE),-1)</f>
        <v>-1</v>
      </c>
      <c r="O58">
        <f>IFERROR(VLOOKUP('Planuojami Pirkimai'!O58,TitleTable,2,FALSE),'Planuojami Pirkimai'!O58)</f>
        <v>0</v>
      </c>
      <c r="P58" s="4">
        <f>('Planuojami Pirkimai'!P58)</f>
        <v>0</v>
      </c>
      <c r="Q58" s="4">
        <f>('Planuojami Pirkimai'!Q58)</f>
        <v>0</v>
      </c>
      <c r="R58" s="4">
        <f>('Planuojami Pirkimai'!R58)</f>
        <v>0</v>
      </c>
      <c r="S58" s="4">
        <f>('Planuojami Pirkimai'!S58)</f>
        <v>0</v>
      </c>
      <c r="T58" s="4">
        <f>('Planuojami Pirkimai'!T58)</f>
        <v>0</v>
      </c>
      <c r="U58" s="4"/>
      <c r="V58" s="4"/>
    </row>
    <row r="59" spans="1:22" x14ac:dyDescent="0.25">
      <c r="A59" s="4">
        <f>IFERROR(VLOOKUP('Planuojami Pirkimai'!A59,PurchaseTypeTable,2,FALSE),-1)</f>
        <v>-1</v>
      </c>
      <c r="B59" s="4">
        <f>'Planuojami Pirkimai'!B59</f>
        <v>0</v>
      </c>
      <c r="C59" s="4">
        <f>IFERROR(VLOOKUP('Planuojami Pirkimai'!C59,TypeTable,2,FALSE),-1)</f>
        <v>-1</v>
      </c>
      <c r="D59" s="4">
        <f>'Planuojami Pirkimai'!D59</f>
        <v>0</v>
      </c>
      <c r="E59" s="4">
        <f>'Planuojami Pirkimai'!E59</f>
        <v>0</v>
      </c>
      <c r="F59" s="4">
        <f>IFERROR(VLOOKUP('Planuojami Pirkimai'!F59,MeasurementTable,2,FALSE),'Planuojami Pirkimai'!F59)</f>
        <v>0</v>
      </c>
      <c r="G59" s="9">
        <f>'Planuojami Pirkimai'!G59</f>
        <v>0</v>
      </c>
      <c r="H59" s="4">
        <f>'Planuojami Pirkimai'!H59</f>
        <v>0</v>
      </c>
      <c r="I59" s="9">
        <f>'Planuojami Pirkimai'!I59</f>
        <v>0</v>
      </c>
      <c r="J59" s="4">
        <f>IFERROR(VLOOKUP('Planuojami Pirkimai'!J59,QuarterTable,2,FALSE),'Planuojami Pirkimai'!J59)</f>
        <v>0</v>
      </c>
      <c r="K59" s="4">
        <f>IFERROR(VLOOKUP('Planuojami Pirkimai'!K59,QuarterTable,2,FALSE),'Planuojami Pirkimai'!K59)</f>
        <v>0</v>
      </c>
      <c r="L59" s="4">
        <f>IFERROR(VLOOKUP('Planuojami Pirkimai'!L59,YesNoTable,2,FALSE),-1)</f>
        <v>-1</v>
      </c>
      <c r="M59" s="4">
        <f>IFERROR(VLOOKUP('Planuojami Pirkimai'!M59,YesNoTable,2,FALSE),-1)</f>
        <v>-1</v>
      </c>
      <c r="N59" s="4">
        <f>IFERROR(VLOOKUP('Planuojami Pirkimai'!N59,YesNoTable,2,FALSE),-1)</f>
        <v>-1</v>
      </c>
      <c r="O59">
        <f>IFERROR(VLOOKUP('Planuojami Pirkimai'!O59,TitleTable,2,FALSE),'Planuojami Pirkimai'!O59)</f>
        <v>0</v>
      </c>
      <c r="P59" s="4">
        <f>('Planuojami Pirkimai'!P59)</f>
        <v>0</v>
      </c>
      <c r="Q59" s="4">
        <f>('Planuojami Pirkimai'!Q59)</f>
        <v>0</v>
      </c>
      <c r="R59" s="4">
        <f>('Planuojami Pirkimai'!R59)</f>
        <v>0</v>
      </c>
      <c r="S59" s="4">
        <f>('Planuojami Pirkimai'!S59)</f>
        <v>0</v>
      </c>
      <c r="T59" s="4">
        <f>('Planuojami Pirkimai'!T59)</f>
        <v>0</v>
      </c>
      <c r="U59" s="4"/>
      <c r="V59" s="4"/>
    </row>
    <row r="60" spans="1:22" x14ac:dyDescent="0.25">
      <c r="A60" s="4">
        <f>IFERROR(VLOOKUP('Planuojami Pirkimai'!A60,PurchaseTypeTable,2,FALSE),-1)</f>
        <v>-1</v>
      </c>
      <c r="B60" s="4">
        <f>'Planuojami Pirkimai'!B60</f>
        <v>0</v>
      </c>
      <c r="C60" s="4">
        <f>IFERROR(VLOOKUP('Planuojami Pirkimai'!C60,TypeTable,2,FALSE),-1)</f>
        <v>-1</v>
      </c>
      <c r="D60" s="4">
        <f>'Planuojami Pirkimai'!D60</f>
        <v>0</v>
      </c>
      <c r="E60" s="4">
        <f>'Planuojami Pirkimai'!E60</f>
        <v>0</v>
      </c>
      <c r="F60" s="4">
        <f>IFERROR(VLOOKUP('Planuojami Pirkimai'!F60,MeasurementTable,2,FALSE),'Planuojami Pirkimai'!F60)</f>
        <v>0</v>
      </c>
      <c r="G60" s="9">
        <f>'Planuojami Pirkimai'!G60</f>
        <v>0</v>
      </c>
      <c r="H60" s="4">
        <f>'Planuojami Pirkimai'!H60</f>
        <v>0</v>
      </c>
      <c r="I60" s="9">
        <f>'Planuojami Pirkimai'!I60</f>
        <v>0</v>
      </c>
      <c r="J60" s="4">
        <f>IFERROR(VLOOKUP('Planuojami Pirkimai'!J60,QuarterTable,2,FALSE),'Planuojami Pirkimai'!J60)</f>
        <v>0</v>
      </c>
      <c r="K60" s="4">
        <f>IFERROR(VLOOKUP('Planuojami Pirkimai'!K60,QuarterTable,2,FALSE),'Planuojami Pirkimai'!K60)</f>
        <v>0</v>
      </c>
      <c r="L60" s="4">
        <f>IFERROR(VLOOKUP('Planuojami Pirkimai'!L60,YesNoTable,2,FALSE),-1)</f>
        <v>-1</v>
      </c>
      <c r="M60" s="4">
        <f>IFERROR(VLOOKUP('Planuojami Pirkimai'!M60,YesNoTable,2,FALSE),-1)</f>
        <v>-1</v>
      </c>
      <c r="N60" s="4">
        <f>IFERROR(VLOOKUP('Planuojami Pirkimai'!N60,YesNoTable,2,FALSE),-1)</f>
        <v>-1</v>
      </c>
      <c r="O60">
        <f>IFERROR(VLOOKUP('Planuojami Pirkimai'!O60,TitleTable,2,FALSE),'Planuojami Pirkimai'!O60)</f>
        <v>0</v>
      </c>
      <c r="P60" s="4">
        <f>('Planuojami Pirkimai'!P60)</f>
        <v>0</v>
      </c>
      <c r="Q60" s="4">
        <f>('Planuojami Pirkimai'!Q60)</f>
        <v>0</v>
      </c>
      <c r="R60" s="4">
        <f>('Planuojami Pirkimai'!R60)</f>
        <v>0</v>
      </c>
      <c r="S60" s="4">
        <f>('Planuojami Pirkimai'!S60)</f>
        <v>0</v>
      </c>
      <c r="T60" s="4">
        <f>('Planuojami Pirkimai'!T60)</f>
        <v>0</v>
      </c>
      <c r="U60" s="4"/>
      <c r="V60" s="4"/>
    </row>
    <row r="61" spans="1:22" x14ac:dyDescent="0.25">
      <c r="A61" s="4">
        <f>IFERROR(VLOOKUP('Planuojami Pirkimai'!A61,PurchaseTypeTable,2,FALSE),-1)</f>
        <v>-1</v>
      </c>
      <c r="B61" s="4">
        <f>'Planuojami Pirkimai'!B61</f>
        <v>0</v>
      </c>
      <c r="C61" s="4">
        <f>IFERROR(VLOOKUP('Planuojami Pirkimai'!C61,TypeTable,2,FALSE),-1)</f>
        <v>-1</v>
      </c>
      <c r="D61" s="4">
        <f>'Planuojami Pirkimai'!D61</f>
        <v>0</v>
      </c>
      <c r="E61" s="4">
        <f>'Planuojami Pirkimai'!E61</f>
        <v>0</v>
      </c>
      <c r="F61" s="4">
        <f>IFERROR(VLOOKUP('Planuojami Pirkimai'!F61,MeasurementTable,2,FALSE),'Planuojami Pirkimai'!F61)</f>
        <v>0</v>
      </c>
      <c r="G61" s="9">
        <f>'Planuojami Pirkimai'!G61</f>
        <v>0</v>
      </c>
      <c r="H61" s="4">
        <f>'Planuojami Pirkimai'!H61</f>
        <v>0</v>
      </c>
      <c r="I61" s="9">
        <f>'Planuojami Pirkimai'!I61</f>
        <v>0</v>
      </c>
      <c r="J61" s="4">
        <f>IFERROR(VLOOKUP('Planuojami Pirkimai'!J61,QuarterTable,2,FALSE),'Planuojami Pirkimai'!J61)</f>
        <v>0</v>
      </c>
      <c r="K61" s="4">
        <f>IFERROR(VLOOKUP('Planuojami Pirkimai'!K61,QuarterTable,2,FALSE),'Planuojami Pirkimai'!K61)</f>
        <v>0</v>
      </c>
      <c r="L61" s="4">
        <f>IFERROR(VLOOKUP('Planuojami Pirkimai'!L61,YesNoTable,2,FALSE),-1)</f>
        <v>-1</v>
      </c>
      <c r="M61" s="4">
        <f>IFERROR(VLOOKUP('Planuojami Pirkimai'!M61,YesNoTable,2,FALSE),-1)</f>
        <v>-1</v>
      </c>
      <c r="N61" s="4">
        <f>IFERROR(VLOOKUP('Planuojami Pirkimai'!N61,YesNoTable,2,FALSE),-1)</f>
        <v>-1</v>
      </c>
      <c r="O61">
        <f>IFERROR(VLOOKUP('Planuojami Pirkimai'!O61,TitleTable,2,FALSE),'Planuojami Pirkimai'!O61)</f>
        <v>0</v>
      </c>
      <c r="P61" s="4">
        <f>('Planuojami Pirkimai'!P61)</f>
        <v>0</v>
      </c>
      <c r="Q61" s="4">
        <f>('Planuojami Pirkimai'!Q61)</f>
        <v>0</v>
      </c>
      <c r="R61" s="4">
        <f>('Planuojami Pirkimai'!R61)</f>
        <v>0</v>
      </c>
      <c r="S61" s="4">
        <f>('Planuojami Pirkimai'!S61)</f>
        <v>0</v>
      </c>
      <c r="T61" s="4">
        <f>('Planuojami Pirkimai'!T61)</f>
        <v>0</v>
      </c>
      <c r="U61" s="4"/>
      <c r="V61" s="4"/>
    </row>
    <row r="62" spans="1:22" x14ac:dyDescent="0.25">
      <c r="A62" s="4">
        <f>IFERROR(VLOOKUP('Planuojami Pirkimai'!A62,PurchaseTypeTable,2,FALSE),-1)</f>
        <v>-1</v>
      </c>
      <c r="B62" s="4">
        <f>'Planuojami Pirkimai'!B62</f>
        <v>0</v>
      </c>
      <c r="C62" s="4">
        <f>IFERROR(VLOOKUP('Planuojami Pirkimai'!C62,TypeTable,2,FALSE),-1)</f>
        <v>-1</v>
      </c>
      <c r="D62" s="4">
        <f>'Planuojami Pirkimai'!D62</f>
        <v>0</v>
      </c>
      <c r="E62" s="4">
        <f>'Planuojami Pirkimai'!E62</f>
        <v>0</v>
      </c>
      <c r="F62" s="4">
        <f>IFERROR(VLOOKUP('Planuojami Pirkimai'!F62,MeasurementTable,2,FALSE),'Planuojami Pirkimai'!F62)</f>
        <v>0</v>
      </c>
      <c r="G62" s="9">
        <f>'Planuojami Pirkimai'!G62</f>
        <v>0</v>
      </c>
      <c r="H62" s="4">
        <f>'Planuojami Pirkimai'!H62</f>
        <v>0</v>
      </c>
      <c r="I62" s="9">
        <f>'Planuojami Pirkimai'!I62</f>
        <v>0</v>
      </c>
      <c r="J62" s="4">
        <f>IFERROR(VLOOKUP('Planuojami Pirkimai'!J62,QuarterTable,2,FALSE),'Planuojami Pirkimai'!J62)</f>
        <v>0</v>
      </c>
      <c r="K62" s="4">
        <f>IFERROR(VLOOKUP('Planuojami Pirkimai'!K62,QuarterTable,2,FALSE),'Planuojami Pirkimai'!K62)</f>
        <v>0</v>
      </c>
      <c r="L62" s="4">
        <f>IFERROR(VLOOKUP('Planuojami Pirkimai'!L62,YesNoTable,2,FALSE),-1)</f>
        <v>-1</v>
      </c>
      <c r="M62" s="4">
        <f>IFERROR(VLOOKUP('Planuojami Pirkimai'!M62,YesNoTable,2,FALSE),-1)</f>
        <v>-1</v>
      </c>
      <c r="N62" s="4">
        <f>IFERROR(VLOOKUP('Planuojami Pirkimai'!N62,YesNoTable,2,FALSE),-1)</f>
        <v>-1</v>
      </c>
      <c r="O62">
        <f>IFERROR(VLOOKUP('Planuojami Pirkimai'!O62,TitleTable,2,FALSE),'Planuojami Pirkimai'!O62)</f>
        <v>0</v>
      </c>
      <c r="P62" s="4">
        <f>('Planuojami Pirkimai'!P62)</f>
        <v>0</v>
      </c>
      <c r="Q62" s="4">
        <f>('Planuojami Pirkimai'!Q62)</f>
        <v>0</v>
      </c>
      <c r="R62" s="4">
        <f>('Planuojami Pirkimai'!R62)</f>
        <v>0</v>
      </c>
      <c r="S62" s="4">
        <f>('Planuojami Pirkimai'!S62)</f>
        <v>0</v>
      </c>
      <c r="T62" s="4">
        <f>('Planuojami Pirkimai'!T62)</f>
        <v>0</v>
      </c>
      <c r="U62" s="4"/>
      <c r="V62" s="4"/>
    </row>
    <row r="63" spans="1:22" x14ac:dyDescent="0.25">
      <c r="A63" s="4">
        <f>IFERROR(VLOOKUP('Planuojami Pirkimai'!A63,PurchaseTypeTable,2,FALSE),-1)</f>
        <v>-1</v>
      </c>
      <c r="B63" s="4">
        <f>'Planuojami Pirkimai'!B63</f>
        <v>0</v>
      </c>
      <c r="C63" s="4">
        <f>IFERROR(VLOOKUP('Planuojami Pirkimai'!C63,TypeTable,2,FALSE),-1)</f>
        <v>-1</v>
      </c>
      <c r="D63" s="4">
        <f>'Planuojami Pirkimai'!D63</f>
        <v>0</v>
      </c>
      <c r="E63" s="4">
        <f>'Planuojami Pirkimai'!E63</f>
        <v>0</v>
      </c>
      <c r="F63" s="4">
        <f>IFERROR(VLOOKUP('Planuojami Pirkimai'!F63,MeasurementTable,2,FALSE),'Planuojami Pirkimai'!F63)</f>
        <v>0</v>
      </c>
      <c r="G63" s="9">
        <f>'Planuojami Pirkimai'!G63</f>
        <v>0</v>
      </c>
      <c r="H63" s="4">
        <f>'Planuojami Pirkimai'!H63</f>
        <v>0</v>
      </c>
      <c r="I63" s="9">
        <f>'Planuojami Pirkimai'!I63</f>
        <v>0</v>
      </c>
      <c r="J63" s="4">
        <f>IFERROR(VLOOKUP('Planuojami Pirkimai'!J63,QuarterTable,2,FALSE),'Planuojami Pirkimai'!J63)</f>
        <v>0</v>
      </c>
      <c r="K63" s="4">
        <f>IFERROR(VLOOKUP('Planuojami Pirkimai'!K63,QuarterTable,2,FALSE),'Planuojami Pirkimai'!K63)</f>
        <v>0</v>
      </c>
      <c r="L63" s="4">
        <f>IFERROR(VLOOKUP('Planuojami Pirkimai'!L63,YesNoTable,2,FALSE),-1)</f>
        <v>-1</v>
      </c>
      <c r="M63" s="4">
        <f>IFERROR(VLOOKUP('Planuojami Pirkimai'!M63,YesNoTable,2,FALSE),-1)</f>
        <v>-1</v>
      </c>
      <c r="N63" s="4">
        <f>IFERROR(VLOOKUP('Planuojami Pirkimai'!N63,YesNoTable,2,FALSE),-1)</f>
        <v>-1</v>
      </c>
      <c r="O63">
        <f>IFERROR(VLOOKUP('Planuojami Pirkimai'!O63,TitleTable,2,FALSE),'Planuojami Pirkimai'!O63)</f>
        <v>0</v>
      </c>
      <c r="P63" s="4">
        <f>('Planuojami Pirkimai'!P63)</f>
        <v>0</v>
      </c>
      <c r="Q63" s="4">
        <f>('Planuojami Pirkimai'!Q63)</f>
        <v>0</v>
      </c>
      <c r="R63" s="4">
        <f>('Planuojami Pirkimai'!R63)</f>
        <v>0</v>
      </c>
      <c r="S63" s="4">
        <f>('Planuojami Pirkimai'!S63)</f>
        <v>0</v>
      </c>
      <c r="T63" s="4">
        <f>('Planuojami Pirkimai'!T63)</f>
        <v>0</v>
      </c>
      <c r="U63" s="4"/>
      <c r="V63" s="4"/>
    </row>
    <row r="64" spans="1:22" x14ac:dyDescent="0.25">
      <c r="A64" s="4">
        <f>IFERROR(VLOOKUP('Planuojami Pirkimai'!A64,PurchaseTypeTable,2,FALSE),-1)</f>
        <v>-1</v>
      </c>
      <c r="B64" s="4">
        <f>'Planuojami Pirkimai'!B64</f>
        <v>0</v>
      </c>
      <c r="C64" s="4">
        <f>IFERROR(VLOOKUP('Planuojami Pirkimai'!C64,TypeTable,2,FALSE),-1)</f>
        <v>-1</v>
      </c>
      <c r="D64" s="4">
        <f>'Planuojami Pirkimai'!D64</f>
        <v>0</v>
      </c>
      <c r="E64" s="4">
        <f>'Planuojami Pirkimai'!E64</f>
        <v>0</v>
      </c>
      <c r="F64" s="4">
        <f>IFERROR(VLOOKUP('Planuojami Pirkimai'!F64,MeasurementTable,2,FALSE),'Planuojami Pirkimai'!F64)</f>
        <v>0</v>
      </c>
      <c r="G64" s="9">
        <f>'Planuojami Pirkimai'!G64</f>
        <v>0</v>
      </c>
      <c r="H64" s="4">
        <f>'Planuojami Pirkimai'!H64</f>
        <v>0</v>
      </c>
      <c r="I64" s="9">
        <f>'Planuojami Pirkimai'!I64</f>
        <v>0</v>
      </c>
      <c r="J64" s="4">
        <f>IFERROR(VLOOKUP('Planuojami Pirkimai'!J64,QuarterTable,2,FALSE),'Planuojami Pirkimai'!J64)</f>
        <v>0</v>
      </c>
      <c r="K64" s="4">
        <f>IFERROR(VLOOKUP('Planuojami Pirkimai'!K64,QuarterTable,2,FALSE),'Planuojami Pirkimai'!K64)</f>
        <v>0</v>
      </c>
      <c r="L64" s="4">
        <f>IFERROR(VLOOKUP('Planuojami Pirkimai'!L64,YesNoTable,2,FALSE),-1)</f>
        <v>-1</v>
      </c>
      <c r="M64" s="4">
        <f>IFERROR(VLOOKUP('Planuojami Pirkimai'!M64,YesNoTable,2,FALSE),-1)</f>
        <v>-1</v>
      </c>
      <c r="N64" s="4">
        <f>IFERROR(VLOOKUP('Planuojami Pirkimai'!N64,YesNoTable,2,FALSE),-1)</f>
        <v>-1</v>
      </c>
      <c r="O64">
        <f>IFERROR(VLOOKUP('Planuojami Pirkimai'!O64,TitleTable,2,FALSE),'Planuojami Pirkimai'!O64)</f>
        <v>0</v>
      </c>
      <c r="P64" s="4">
        <f>('Planuojami Pirkimai'!P64)</f>
        <v>0</v>
      </c>
      <c r="Q64" s="4">
        <f>('Planuojami Pirkimai'!Q64)</f>
        <v>0</v>
      </c>
      <c r="R64" s="4">
        <f>('Planuojami Pirkimai'!R64)</f>
        <v>0</v>
      </c>
      <c r="S64" s="4">
        <f>('Planuojami Pirkimai'!S64)</f>
        <v>0</v>
      </c>
      <c r="T64" s="4">
        <f>('Planuojami Pirkimai'!T64)</f>
        <v>0</v>
      </c>
      <c r="U64" s="4"/>
      <c r="V64" s="4"/>
    </row>
    <row r="65" spans="1:22" x14ac:dyDescent="0.25">
      <c r="A65" s="4">
        <f>IFERROR(VLOOKUP('Planuojami Pirkimai'!A65,PurchaseTypeTable,2,FALSE),-1)</f>
        <v>-1</v>
      </c>
      <c r="B65" s="4">
        <f>'Planuojami Pirkimai'!B65</f>
        <v>0</v>
      </c>
      <c r="C65" s="4">
        <f>IFERROR(VLOOKUP('Planuojami Pirkimai'!C65,TypeTable,2,FALSE),-1)</f>
        <v>-1</v>
      </c>
      <c r="D65" s="4">
        <f>'Planuojami Pirkimai'!D65</f>
        <v>0</v>
      </c>
      <c r="E65" s="4">
        <f>'Planuojami Pirkimai'!E65</f>
        <v>0</v>
      </c>
      <c r="F65" s="4">
        <f>IFERROR(VLOOKUP('Planuojami Pirkimai'!F65,MeasurementTable,2,FALSE),'Planuojami Pirkimai'!F65)</f>
        <v>0</v>
      </c>
      <c r="G65" s="9">
        <f>'Planuojami Pirkimai'!G65</f>
        <v>0</v>
      </c>
      <c r="H65" s="4">
        <f>'Planuojami Pirkimai'!H65</f>
        <v>0</v>
      </c>
      <c r="I65" s="9">
        <f>'Planuojami Pirkimai'!I65</f>
        <v>0</v>
      </c>
      <c r="J65" s="4">
        <f>IFERROR(VLOOKUP('Planuojami Pirkimai'!J65,QuarterTable,2,FALSE),'Planuojami Pirkimai'!J65)</f>
        <v>0</v>
      </c>
      <c r="K65" s="4">
        <f>IFERROR(VLOOKUP('Planuojami Pirkimai'!K65,QuarterTable,2,FALSE),'Planuojami Pirkimai'!K65)</f>
        <v>0</v>
      </c>
      <c r="L65" s="4">
        <f>IFERROR(VLOOKUP('Planuojami Pirkimai'!L65,YesNoTable,2,FALSE),-1)</f>
        <v>-1</v>
      </c>
      <c r="M65" s="4">
        <f>IFERROR(VLOOKUP('Planuojami Pirkimai'!M65,YesNoTable,2,FALSE),-1)</f>
        <v>-1</v>
      </c>
      <c r="N65" s="4">
        <f>IFERROR(VLOOKUP('Planuojami Pirkimai'!N65,YesNoTable,2,FALSE),-1)</f>
        <v>-1</v>
      </c>
      <c r="O65">
        <f>IFERROR(VLOOKUP('Planuojami Pirkimai'!O65,TitleTable,2,FALSE),'Planuojami Pirkimai'!O65)</f>
        <v>0</v>
      </c>
      <c r="P65" s="4">
        <f>('Planuojami Pirkimai'!P65)</f>
        <v>0</v>
      </c>
      <c r="Q65" s="4">
        <f>('Planuojami Pirkimai'!Q65)</f>
        <v>0</v>
      </c>
      <c r="R65" s="4">
        <f>('Planuojami Pirkimai'!R65)</f>
        <v>0</v>
      </c>
      <c r="S65" s="4">
        <f>('Planuojami Pirkimai'!S65)</f>
        <v>0</v>
      </c>
      <c r="T65" s="4">
        <f>('Planuojami Pirkimai'!T65)</f>
        <v>0</v>
      </c>
      <c r="U65" s="4"/>
      <c r="V65" s="4"/>
    </row>
    <row r="66" spans="1:22" x14ac:dyDescent="0.25">
      <c r="A66" s="4">
        <f>IFERROR(VLOOKUP('Planuojami Pirkimai'!A66,PurchaseTypeTable,2,FALSE),-1)</f>
        <v>-1</v>
      </c>
      <c r="B66" s="4">
        <f>'Planuojami Pirkimai'!B66</f>
        <v>0</v>
      </c>
      <c r="C66" s="4">
        <f>IFERROR(VLOOKUP('Planuojami Pirkimai'!C66,TypeTable,2,FALSE),-1)</f>
        <v>-1</v>
      </c>
      <c r="D66" s="4">
        <f>'Planuojami Pirkimai'!D66</f>
        <v>0</v>
      </c>
      <c r="E66" s="4">
        <f>'Planuojami Pirkimai'!E66</f>
        <v>0</v>
      </c>
      <c r="F66" s="4">
        <f>IFERROR(VLOOKUP('Planuojami Pirkimai'!F66,MeasurementTable,2,FALSE),'Planuojami Pirkimai'!F66)</f>
        <v>0</v>
      </c>
      <c r="G66" s="9">
        <f>'Planuojami Pirkimai'!G66</f>
        <v>0</v>
      </c>
      <c r="H66" s="4">
        <f>'Planuojami Pirkimai'!H66</f>
        <v>0</v>
      </c>
      <c r="I66" s="9">
        <f>'Planuojami Pirkimai'!I66</f>
        <v>0</v>
      </c>
      <c r="J66" s="4">
        <f>IFERROR(VLOOKUP('Planuojami Pirkimai'!J66,QuarterTable,2,FALSE),'Planuojami Pirkimai'!J66)</f>
        <v>0</v>
      </c>
      <c r="K66" s="4">
        <f>IFERROR(VLOOKUP('Planuojami Pirkimai'!K66,QuarterTable,2,FALSE),'Planuojami Pirkimai'!K66)</f>
        <v>0</v>
      </c>
      <c r="L66" s="4">
        <f>IFERROR(VLOOKUP('Planuojami Pirkimai'!L66,YesNoTable,2,FALSE),-1)</f>
        <v>-1</v>
      </c>
      <c r="M66" s="4">
        <f>IFERROR(VLOOKUP('Planuojami Pirkimai'!M66,YesNoTable,2,FALSE),-1)</f>
        <v>-1</v>
      </c>
      <c r="N66" s="4">
        <f>IFERROR(VLOOKUP('Planuojami Pirkimai'!N66,YesNoTable,2,FALSE),-1)</f>
        <v>-1</v>
      </c>
      <c r="O66">
        <f>IFERROR(VLOOKUP('Planuojami Pirkimai'!O66,TitleTable,2,FALSE),'Planuojami Pirkimai'!O66)</f>
        <v>0</v>
      </c>
      <c r="P66" s="4">
        <f>('Planuojami Pirkimai'!P66)</f>
        <v>0</v>
      </c>
      <c r="Q66" s="4">
        <f>('Planuojami Pirkimai'!Q66)</f>
        <v>0</v>
      </c>
      <c r="R66" s="4">
        <f>('Planuojami Pirkimai'!R66)</f>
        <v>0</v>
      </c>
      <c r="S66" s="4">
        <f>('Planuojami Pirkimai'!S66)</f>
        <v>0</v>
      </c>
      <c r="T66" s="4">
        <f>('Planuojami Pirkimai'!T66)</f>
        <v>0</v>
      </c>
      <c r="U66" s="4"/>
      <c r="V66" s="4"/>
    </row>
    <row r="67" spans="1:22" x14ac:dyDescent="0.25">
      <c r="A67" s="4">
        <f>IFERROR(VLOOKUP('Planuojami Pirkimai'!A67,PurchaseTypeTable,2,FALSE),-1)</f>
        <v>-1</v>
      </c>
      <c r="B67" s="4">
        <f>'Planuojami Pirkimai'!B67</f>
        <v>0</v>
      </c>
      <c r="C67" s="4">
        <f>IFERROR(VLOOKUP('Planuojami Pirkimai'!C67,TypeTable,2,FALSE),-1)</f>
        <v>-1</v>
      </c>
      <c r="D67" s="4">
        <f>'Planuojami Pirkimai'!D67</f>
        <v>0</v>
      </c>
      <c r="E67" s="4">
        <f>'Planuojami Pirkimai'!E67</f>
        <v>0</v>
      </c>
      <c r="F67" s="4">
        <f>IFERROR(VLOOKUP('Planuojami Pirkimai'!F67,MeasurementTable,2,FALSE),'Planuojami Pirkimai'!F67)</f>
        <v>0</v>
      </c>
      <c r="G67" s="9">
        <f>'Planuojami Pirkimai'!G67</f>
        <v>0</v>
      </c>
      <c r="H67" s="4">
        <f>'Planuojami Pirkimai'!H67</f>
        <v>0</v>
      </c>
      <c r="I67" s="9">
        <f>'Planuojami Pirkimai'!I67</f>
        <v>0</v>
      </c>
      <c r="J67" s="4">
        <f>IFERROR(VLOOKUP('Planuojami Pirkimai'!J67,QuarterTable,2,FALSE),'Planuojami Pirkimai'!J67)</f>
        <v>0</v>
      </c>
      <c r="K67" s="4">
        <f>IFERROR(VLOOKUP('Planuojami Pirkimai'!K67,QuarterTable,2,FALSE),'Planuojami Pirkimai'!K67)</f>
        <v>0</v>
      </c>
      <c r="L67" s="4">
        <f>IFERROR(VLOOKUP('Planuojami Pirkimai'!L67,YesNoTable,2,FALSE),-1)</f>
        <v>-1</v>
      </c>
      <c r="M67" s="4">
        <f>IFERROR(VLOOKUP('Planuojami Pirkimai'!M67,YesNoTable,2,FALSE),-1)</f>
        <v>-1</v>
      </c>
      <c r="N67" s="4">
        <f>IFERROR(VLOOKUP('Planuojami Pirkimai'!N67,YesNoTable,2,FALSE),-1)</f>
        <v>-1</v>
      </c>
      <c r="O67">
        <f>IFERROR(VLOOKUP('Planuojami Pirkimai'!O67,TitleTable,2,FALSE),'Planuojami Pirkimai'!O67)</f>
        <v>0</v>
      </c>
      <c r="P67" s="4">
        <f>('Planuojami Pirkimai'!P67)</f>
        <v>0</v>
      </c>
      <c r="Q67" s="4">
        <f>('Planuojami Pirkimai'!Q67)</f>
        <v>0</v>
      </c>
      <c r="R67" s="4">
        <f>('Planuojami Pirkimai'!R67)</f>
        <v>0</v>
      </c>
      <c r="S67" s="4">
        <f>('Planuojami Pirkimai'!S67)</f>
        <v>0</v>
      </c>
      <c r="T67" s="4">
        <f>('Planuojami Pirkimai'!T67)</f>
        <v>0</v>
      </c>
      <c r="U67" s="4"/>
      <c r="V67" s="4"/>
    </row>
    <row r="68" spans="1:22" x14ac:dyDescent="0.25">
      <c r="A68" s="4">
        <f>IFERROR(VLOOKUP('Planuojami Pirkimai'!A68,PurchaseTypeTable,2,FALSE),-1)</f>
        <v>-1</v>
      </c>
      <c r="B68" s="4">
        <f>'Planuojami Pirkimai'!B68</f>
        <v>0</v>
      </c>
      <c r="C68" s="4">
        <f>IFERROR(VLOOKUP('Planuojami Pirkimai'!C68,TypeTable,2,FALSE),-1)</f>
        <v>-1</v>
      </c>
      <c r="D68" s="4">
        <f>'Planuojami Pirkimai'!D68</f>
        <v>0</v>
      </c>
      <c r="E68" s="4">
        <f>'Planuojami Pirkimai'!E68</f>
        <v>0</v>
      </c>
      <c r="F68" s="4">
        <f>IFERROR(VLOOKUP('Planuojami Pirkimai'!F68,MeasurementTable,2,FALSE),'Planuojami Pirkimai'!F68)</f>
        <v>0</v>
      </c>
      <c r="G68" s="9">
        <f>'Planuojami Pirkimai'!G68</f>
        <v>0</v>
      </c>
      <c r="H68" s="4">
        <f>'Planuojami Pirkimai'!H68</f>
        <v>0</v>
      </c>
      <c r="I68" s="9">
        <f>'Planuojami Pirkimai'!I68</f>
        <v>0</v>
      </c>
      <c r="J68" s="4">
        <f>IFERROR(VLOOKUP('Planuojami Pirkimai'!J68,QuarterTable,2,FALSE),'Planuojami Pirkimai'!J68)</f>
        <v>0</v>
      </c>
      <c r="K68" s="4">
        <f>IFERROR(VLOOKUP('Planuojami Pirkimai'!K68,QuarterTable,2,FALSE),'Planuojami Pirkimai'!K68)</f>
        <v>0</v>
      </c>
      <c r="L68" s="4">
        <f>IFERROR(VLOOKUP('Planuojami Pirkimai'!L68,YesNoTable,2,FALSE),-1)</f>
        <v>-1</v>
      </c>
      <c r="M68" s="4">
        <f>IFERROR(VLOOKUP('Planuojami Pirkimai'!M68,YesNoTable,2,FALSE),-1)</f>
        <v>-1</v>
      </c>
      <c r="N68" s="4">
        <f>IFERROR(VLOOKUP('Planuojami Pirkimai'!N68,YesNoTable,2,FALSE),-1)</f>
        <v>-1</v>
      </c>
      <c r="O68">
        <f>IFERROR(VLOOKUP('Planuojami Pirkimai'!O68,TitleTable,2,FALSE),'Planuojami Pirkimai'!O68)</f>
        <v>0</v>
      </c>
      <c r="P68" s="4">
        <f>('Planuojami Pirkimai'!P68)</f>
        <v>0</v>
      </c>
      <c r="Q68" s="4">
        <f>('Planuojami Pirkimai'!Q68)</f>
        <v>0</v>
      </c>
      <c r="R68" s="4">
        <f>('Planuojami Pirkimai'!R68)</f>
        <v>0</v>
      </c>
      <c r="S68" s="4">
        <f>('Planuojami Pirkimai'!S68)</f>
        <v>0</v>
      </c>
      <c r="T68" s="4">
        <f>('Planuojami Pirkimai'!T68)</f>
        <v>0</v>
      </c>
      <c r="U68" s="4"/>
      <c r="V68" s="4"/>
    </row>
    <row r="69" spans="1:22" x14ac:dyDescent="0.25">
      <c r="A69" s="4">
        <f>IFERROR(VLOOKUP('Planuojami Pirkimai'!A69,PurchaseTypeTable,2,FALSE),-1)</f>
        <v>-1</v>
      </c>
      <c r="B69" s="4">
        <f>'Planuojami Pirkimai'!B69</f>
        <v>0</v>
      </c>
      <c r="C69" s="4">
        <f>IFERROR(VLOOKUP('Planuojami Pirkimai'!C69,TypeTable,2,FALSE),-1)</f>
        <v>-1</v>
      </c>
      <c r="D69" s="4">
        <f>'Planuojami Pirkimai'!D69</f>
        <v>0</v>
      </c>
      <c r="E69" s="4">
        <f>'Planuojami Pirkimai'!E69</f>
        <v>0</v>
      </c>
      <c r="F69" s="4">
        <f>IFERROR(VLOOKUP('Planuojami Pirkimai'!F69,MeasurementTable,2,FALSE),'Planuojami Pirkimai'!F69)</f>
        <v>0</v>
      </c>
      <c r="G69" s="9">
        <f>'Planuojami Pirkimai'!G69</f>
        <v>0</v>
      </c>
      <c r="H69" s="4">
        <f>'Planuojami Pirkimai'!H69</f>
        <v>0</v>
      </c>
      <c r="I69" s="9">
        <f>'Planuojami Pirkimai'!I69</f>
        <v>0</v>
      </c>
      <c r="J69" s="4">
        <f>IFERROR(VLOOKUP('Planuojami Pirkimai'!J69,QuarterTable,2,FALSE),'Planuojami Pirkimai'!J69)</f>
        <v>0</v>
      </c>
      <c r="K69" s="4">
        <f>IFERROR(VLOOKUP('Planuojami Pirkimai'!K69,QuarterTable,2,FALSE),'Planuojami Pirkimai'!K69)</f>
        <v>0</v>
      </c>
      <c r="L69" s="4">
        <f>IFERROR(VLOOKUP('Planuojami Pirkimai'!L69,YesNoTable,2,FALSE),-1)</f>
        <v>-1</v>
      </c>
      <c r="M69" s="4">
        <f>IFERROR(VLOOKUP('Planuojami Pirkimai'!M69,YesNoTable,2,FALSE),-1)</f>
        <v>-1</v>
      </c>
      <c r="N69" s="4">
        <f>IFERROR(VLOOKUP('Planuojami Pirkimai'!N69,YesNoTable,2,FALSE),-1)</f>
        <v>-1</v>
      </c>
      <c r="O69">
        <f>IFERROR(VLOOKUP('Planuojami Pirkimai'!O69,TitleTable,2,FALSE),'Planuojami Pirkimai'!O69)</f>
        <v>0</v>
      </c>
      <c r="P69" s="4">
        <f>('Planuojami Pirkimai'!P69)</f>
        <v>0</v>
      </c>
      <c r="Q69" s="4">
        <f>('Planuojami Pirkimai'!Q69)</f>
        <v>0</v>
      </c>
      <c r="R69" s="4">
        <f>('Planuojami Pirkimai'!R69)</f>
        <v>0</v>
      </c>
      <c r="S69" s="4">
        <f>('Planuojami Pirkimai'!S69)</f>
        <v>0</v>
      </c>
      <c r="T69" s="4">
        <f>('Planuojami Pirkimai'!T69)</f>
        <v>0</v>
      </c>
      <c r="U69" s="4"/>
      <c r="V69" s="4"/>
    </row>
    <row r="70" spans="1:22" x14ac:dyDescent="0.25">
      <c r="A70" s="4">
        <f>IFERROR(VLOOKUP('Planuojami Pirkimai'!A70,PurchaseTypeTable,2,FALSE),-1)</f>
        <v>-1</v>
      </c>
      <c r="B70" s="4">
        <f>'Planuojami Pirkimai'!B70</f>
        <v>0</v>
      </c>
      <c r="C70" s="4">
        <f>IFERROR(VLOOKUP('Planuojami Pirkimai'!C70,TypeTable,2,FALSE),-1)</f>
        <v>-1</v>
      </c>
      <c r="D70" s="4">
        <f>'Planuojami Pirkimai'!D70</f>
        <v>0</v>
      </c>
      <c r="E70" s="4">
        <f>'Planuojami Pirkimai'!E70</f>
        <v>0</v>
      </c>
      <c r="F70" s="4">
        <f>IFERROR(VLOOKUP('Planuojami Pirkimai'!F70,MeasurementTable,2,FALSE),'Planuojami Pirkimai'!F70)</f>
        <v>0</v>
      </c>
      <c r="G70" s="9">
        <f>'Planuojami Pirkimai'!G70</f>
        <v>0</v>
      </c>
      <c r="H70" s="4">
        <f>'Planuojami Pirkimai'!H70</f>
        <v>0</v>
      </c>
      <c r="I70" s="9">
        <f>'Planuojami Pirkimai'!I70</f>
        <v>0</v>
      </c>
      <c r="J70" s="4">
        <f>IFERROR(VLOOKUP('Planuojami Pirkimai'!J70,QuarterTable,2,FALSE),'Planuojami Pirkimai'!J70)</f>
        <v>0</v>
      </c>
      <c r="K70" s="4">
        <f>IFERROR(VLOOKUP('Planuojami Pirkimai'!K70,QuarterTable,2,FALSE),'Planuojami Pirkimai'!K70)</f>
        <v>0</v>
      </c>
      <c r="L70" s="4">
        <f>IFERROR(VLOOKUP('Planuojami Pirkimai'!L70,YesNoTable,2,FALSE),-1)</f>
        <v>-1</v>
      </c>
      <c r="M70" s="4">
        <f>IFERROR(VLOOKUP('Planuojami Pirkimai'!M70,YesNoTable,2,FALSE),-1)</f>
        <v>-1</v>
      </c>
      <c r="N70" s="4">
        <f>IFERROR(VLOOKUP('Planuojami Pirkimai'!N70,YesNoTable,2,FALSE),-1)</f>
        <v>-1</v>
      </c>
      <c r="O70">
        <f>IFERROR(VLOOKUP('Planuojami Pirkimai'!O70,TitleTable,2,FALSE),'Planuojami Pirkimai'!O70)</f>
        <v>0</v>
      </c>
      <c r="P70" s="4">
        <f>('Planuojami Pirkimai'!P70)</f>
        <v>0</v>
      </c>
      <c r="Q70" s="4">
        <f>('Planuojami Pirkimai'!Q70)</f>
        <v>0</v>
      </c>
      <c r="R70" s="4">
        <f>('Planuojami Pirkimai'!R70)</f>
        <v>0</v>
      </c>
      <c r="S70" s="4">
        <f>('Planuojami Pirkimai'!S70)</f>
        <v>0</v>
      </c>
      <c r="T70" s="4">
        <f>('Planuojami Pirkimai'!T70)</f>
        <v>0</v>
      </c>
      <c r="U70" s="4"/>
      <c r="V70" s="4"/>
    </row>
    <row r="71" spans="1:22" x14ac:dyDescent="0.25">
      <c r="A71" s="4">
        <f>IFERROR(VLOOKUP('Planuojami Pirkimai'!A71,PurchaseTypeTable,2,FALSE),-1)</f>
        <v>-1</v>
      </c>
      <c r="B71" s="4">
        <f>'Planuojami Pirkimai'!B71</f>
        <v>0</v>
      </c>
      <c r="C71" s="4">
        <f>IFERROR(VLOOKUP('Planuojami Pirkimai'!C71,TypeTable,2,FALSE),-1)</f>
        <v>-1</v>
      </c>
      <c r="D71" s="4">
        <f>'Planuojami Pirkimai'!D71</f>
        <v>0</v>
      </c>
      <c r="E71" s="4">
        <f>'Planuojami Pirkimai'!E71</f>
        <v>0</v>
      </c>
      <c r="F71" s="4">
        <f>IFERROR(VLOOKUP('Planuojami Pirkimai'!F71,MeasurementTable,2,FALSE),'Planuojami Pirkimai'!F71)</f>
        <v>0</v>
      </c>
      <c r="G71" s="9">
        <f>'Planuojami Pirkimai'!G71</f>
        <v>0</v>
      </c>
      <c r="H71" s="4">
        <f>'Planuojami Pirkimai'!H71</f>
        <v>0</v>
      </c>
      <c r="I71" s="9">
        <f>'Planuojami Pirkimai'!I71</f>
        <v>0</v>
      </c>
      <c r="J71" s="4">
        <f>IFERROR(VLOOKUP('Planuojami Pirkimai'!J71,QuarterTable,2,FALSE),'Planuojami Pirkimai'!J71)</f>
        <v>0</v>
      </c>
      <c r="K71" s="4">
        <f>IFERROR(VLOOKUP('Planuojami Pirkimai'!K71,QuarterTable,2,FALSE),'Planuojami Pirkimai'!K71)</f>
        <v>0</v>
      </c>
      <c r="L71" s="4">
        <f>IFERROR(VLOOKUP('Planuojami Pirkimai'!L71,YesNoTable,2,FALSE),-1)</f>
        <v>-1</v>
      </c>
      <c r="M71" s="4">
        <f>IFERROR(VLOOKUP('Planuojami Pirkimai'!M71,YesNoTable,2,FALSE),-1)</f>
        <v>-1</v>
      </c>
      <c r="N71" s="4">
        <f>IFERROR(VLOOKUP('Planuojami Pirkimai'!N71,YesNoTable,2,FALSE),-1)</f>
        <v>-1</v>
      </c>
      <c r="O71">
        <f>IFERROR(VLOOKUP('Planuojami Pirkimai'!O71,TitleTable,2,FALSE),'Planuojami Pirkimai'!O71)</f>
        <v>0</v>
      </c>
      <c r="P71" s="4">
        <f>('Planuojami Pirkimai'!P71)</f>
        <v>0</v>
      </c>
      <c r="Q71" s="4">
        <f>('Planuojami Pirkimai'!Q71)</f>
        <v>0</v>
      </c>
      <c r="R71" s="4">
        <f>('Planuojami Pirkimai'!R71)</f>
        <v>0</v>
      </c>
      <c r="S71" s="4">
        <f>('Planuojami Pirkimai'!S71)</f>
        <v>0</v>
      </c>
      <c r="T71" s="4">
        <f>('Planuojami Pirkimai'!T71)</f>
        <v>0</v>
      </c>
      <c r="U71" s="4"/>
      <c r="V71" s="4"/>
    </row>
    <row r="72" spans="1:22" x14ac:dyDescent="0.25">
      <c r="A72" s="4">
        <f>IFERROR(VLOOKUP('Planuojami Pirkimai'!A72,PurchaseTypeTable,2,FALSE),-1)</f>
        <v>-1</v>
      </c>
      <c r="B72" s="4">
        <f>'Planuojami Pirkimai'!B72</f>
        <v>0</v>
      </c>
      <c r="C72" s="4">
        <f>IFERROR(VLOOKUP('Planuojami Pirkimai'!C72,TypeTable,2,FALSE),-1)</f>
        <v>-1</v>
      </c>
      <c r="D72" s="4">
        <f>'Planuojami Pirkimai'!D72</f>
        <v>0</v>
      </c>
      <c r="E72" s="4">
        <f>'Planuojami Pirkimai'!E72</f>
        <v>0</v>
      </c>
      <c r="F72" s="4">
        <f>IFERROR(VLOOKUP('Planuojami Pirkimai'!F72,MeasurementTable,2,FALSE),'Planuojami Pirkimai'!F72)</f>
        <v>0</v>
      </c>
      <c r="G72" s="9">
        <f>'Planuojami Pirkimai'!G72</f>
        <v>0</v>
      </c>
      <c r="H72" s="4">
        <f>'Planuojami Pirkimai'!H72</f>
        <v>0</v>
      </c>
      <c r="I72" s="9">
        <f>'Planuojami Pirkimai'!I72</f>
        <v>0</v>
      </c>
      <c r="J72" s="4">
        <f>IFERROR(VLOOKUP('Planuojami Pirkimai'!J72,QuarterTable,2,FALSE),'Planuojami Pirkimai'!J72)</f>
        <v>0</v>
      </c>
      <c r="K72" s="4">
        <f>IFERROR(VLOOKUP('Planuojami Pirkimai'!K72,QuarterTable,2,FALSE),'Planuojami Pirkimai'!K72)</f>
        <v>0</v>
      </c>
      <c r="L72" s="4">
        <f>IFERROR(VLOOKUP('Planuojami Pirkimai'!L72,YesNoTable,2,FALSE),-1)</f>
        <v>-1</v>
      </c>
      <c r="M72" s="4">
        <f>IFERROR(VLOOKUP('Planuojami Pirkimai'!M72,YesNoTable,2,FALSE),-1)</f>
        <v>-1</v>
      </c>
      <c r="N72" s="4">
        <f>IFERROR(VLOOKUP('Planuojami Pirkimai'!N72,YesNoTable,2,FALSE),-1)</f>
        <v>-1</v>
      </c>
      <c r="O72">
        <f>IFERROR(VLOOKUP('Planuojami Pirkimai'!O72,TitleTable,2,FALSE),'Planuojami Pirkimai'!O72)</f>
        <v>0</v>
      </c>
      <c r="P72" s="4">
        <f>('Planuojami Pirkimai'!P72)</f>
        <v>0</v>
      </c>
      <c r="Q72" s="4">
        <f>('Planuojami Pirkimai'!Q72)</f>
        <v>0</v>
      </c>
      <c r="R72" s="4">
        <f>('Planuojami Pirkimai'!R72)</f>
        <v>0</v>
      </c>
      <c r="S72" s="4">
        <f>('Planuojami Pirkimai'!S72)</f>
        <v>0</v>
      </c>
      <c r="T72" s="4">
        <f>('Planuojami Pirkimai'!T72)</f>
        <v>0</v>
      </c>
      <c r="U72" s="4"/>
      <c r="V72" s="4"/>
    </row>
    <row r="73" spans="1:22" x14ac:dyDescent="0.25">
      <c r="A73" s="4">
        <f>IFERROR(VLOOKUP('Planuojami Pirkimai'!A73,PurchaseTypeTable,2,FALSE),-1)</f>
        <v>-1</v>
      </c>
      <c r="B73" s="4">
        <f>'Planuojami Pirkimai'!B73</f>
        <v>0</v>
      </c>
      <c r="C73" s="4">
        <f>IFERROR(VLOOKUP('Planuojami Pirkimai'!C73,TypeTable,2,FALSE),-1)</f>
        <v>-1</v>
      </c>
      <c r="D73" s="4">
        <f>'Planuojami Pirkimai'!D73</f>
        <v>0</v>
      </c>
      <c r="E73" s="4">
        <f>'Planuojami Pirkimai'!E73</f>
        <v>0</v>
      </c>
      <c r="F73" s="4">
        <f>IFERROR(VLOOKUP('Planuojami Pirkimai'!F73,MeasurementTable,2,FALSE),'Planuojami Pirkimai'!F73)</f>
        <v>0</v>
      </c>
      <c r="G73" s="9">
        <f>'Planuojami Pirkimai'!G73</f>
        <v>0</v>
      </c>
      <c r="H73" s="4">
        <f>'Planuojami Pirkimai'!H73</f>
        <v>0</v>
      </c>
      <c r="I73" s="9">
        <f>'Planuojami Pirkimai'!I73</f>
        <v>0</v>
      </c>
      <c r="J73" s="4">
        <f>IFERROR(VLOOKUP('Planuojami Pirkimai'!J73,QuarterTable,2,FALSE),'Planuojami Pirkimai'!J73)</f>
        <v>0</v>
      </c>
      <c r="K73" s="4">
        <f>IFERROR(VLOOKUP('Planuojami Pirkimai'!K73,QuarterTable,2,FALSE),'Planuojami Pirkimai'!K73)</f>
        <v>0</v>
      </c>
      <c r="L73" s="4">
        <f>IFERROR(VLOOKUP('Planuojami Pirkimai'!L73,YesNoTable,2,FALSE),-1)</f>
        <v>-1</v>
      </c>
      <c r="M73" s="4">
        <f>IFERROR(VLOOKUP('Planuojami Pirkimai'!M73,YesNoTable,2,FALSE),-1)</f>
        <v>-1</v>
      </c>
      <c r="N73" s="4">
        <f>IFERROR(VLOOKUP('Planuojami Pirkimai'!N73,YesNoTable,2,FALSE),-1)</f>
        <v>-1</v>
      </c>
      <c r="O73">
        <f>IFERROR(VLOOKUP('Planuojami Pirkimai'!O73,TitleTable,2,FALSE),'Planuojami Pirkimai'!O73)</f>
        <v>0</v>
      </c>
      <c r="P73" s="4">
        <f>('Planuojami Pirkimai'!P73)</f>
        <v>0</v>
      </c>
      <c r="Q73" s="4">
        <f>('Planuojami Pirkimai'!Q73)</f>
        <v>0</v>
      </c>
      <c r="R73" s="4">
        <f>('Planuojami Pirkimai'!R73)</f>
        <v>0</v>
      </c>
      <c r="S73" s="4">
        <f>('Planuojami Pirkimai'!S73)</f>
        <v>0</v>
      </c>
      <c r="T73" s="4">
        <f>('Planuojami Pirkimai'!T73)</f>
        <v>0</v>
      </c>
      <c r="U73" s="4"/>
      <c r="V73" s="4"/>
    </row>
    <row r="74" spans="1:22" x14ac:dyDescent="0.25">
      <c r="A74" s="4">
        <f>IFERROR(VLOOKUP('Planuojami Pirkimai'!A74,PurchaseTypeTable,2,FALSE),-1)</f>
        <v>-1</v>
      </c>
      <c r="B74" s="4">
        <f>'Planuojami Pirkimai'!B74</f>
        <v>0</v>
      </c>
      <c r="C74" s="4">
        <f>IFERROR(VLOOKUP('Planuojami Pirkimai'!C74,TypeTable,2,FALSE),-1)</f>
        <v>-1</v>
      </c>
      <c r="D74" s="4">
        <f>'Planuojami Pirkimai'!D74</f>
        <v>0</v>
      </c>
      <c r="E74" s="4">
        <f>'Planuojami Pirkimai'!E74</f>
        <v>0</v>
      </c>
      <c r="F74" s="4">
        <f>IFERROR(VLOOKUP('Planuojami Pirkimai'!F74,MeasurementTable,2,FALSE),'Planuojami Pirkimai'!F74)</f>
        <v>0</v>
      </c>
      <c r="G74" s="9">
        <f>'Planuojami Pirkimai'!G74</f>
        <v>0</v>
      </c>
      <c r="H74" s="4">
        <f>'Planuojami Pirkimai'!H74</f>
        <v>0</v>
      </c>
      <c r="I74" s="9">
        <f>'Planuojami Pirkimai'!I74</f>
        <v>0</v>
      </c>
      <c r="J74" s="4">
        <f>IFERROR(VLOOKUP('Planuojami Pirkimai'!J74,QuarterTable,2,FALSE),'Planuojami Pirkimai'!J74)</f>
        <v>0</v>
      </c>
      <c r="K74" s="4">
        <f>IFERROR(VLOOKUP('Planuojami Pirkimai'!K74,QuarterTable,2,FALSE),'Planuojami Pirkimai'!K74)</f>
        <v>0</v>
      </c>
      <c r="L74" s="4">
        <f>IFERROR(VLOOKUP('Planuojami Pirkimai'!L74,YesNoTable,2,FALSE),-1)</f>
        <v>-1</v>
      </c>
      <c r="M74" s="4">
        <f>IFERROR(VLOOKUP('Planuojami Pirkimai'!M74,YesNoTable,2,FALSE),-1)</f>
        <v>-1</v>
      </c>
      <c r="N74" s="4">
        <f>IFERROR(VLOOKUP('Planuojami Pirkimai'!N74,YesNoTable,2,FALSE),-1)</f>
        <v>-1</v>
      </c>
      <c r="O74">
        <f>IFERROR(VLOOKUP('Planuojami Pirkimai'!O74,TitleTable,2,FALSE),'Planuojami Pirkimai'!O74)</f>
        <v>0</v>
      </c>
      <c r="P74" s="4">
        <f>('Planuojami Pirkimai'!P74)</f>
        <v>0</v>
      </c>
      <c r="Q74" s="4">
        <f>('Planuojami Pirkimai'!Q74)</f>
        <v>0</v>
      </c>
      <c r="R74" s="4">
        <f>('Planuojami Pirkimai'!R74)</f>
        <v>0</v>
      </c>
      <c r="S74" s="4">
        <f>('Planuojami Pirkimai'!S74)</f>
        <v>0</v>
      </c>
      <c r="T74" s="4">
        <f>('Planuojami Pirkimai'!T74)</f>
        <v>0</v>
      </c>
      <c r="U74" s="4"/>
      <c r="V74" s="4"/>
    </row>
    <row r="75" spans="1:22" x14ac:dyDescent="0.25">
      <c r="A75" s="4">
        <f>IFERROR(VLOOKUP('Planuojami Pirkimai'!A75,PurchaseTypeTable,2,FALSE),-1)</f>
        <v>-1</v>
      </c>
      <c r="B75" s="4">
        <f>'Planuojami Pirkimai'!B75</f>
        <v>0</v>
      </c>
      <c r="C75" s="4">
        <f>IFERROR(VLOOKUP('Planuojami Pirkimai'!C75,TypeTable,2,FALSE),-1)</f>
        <v>-1</v>
      </c>
      <c r="D75" s="4">
        <f>'Planuojami Pirkimai'!D75</f>
        <v>0</v>
      </c>
      <c r="E75" s="4">
        <f>'Planuojami Pirkimai'!E75</f>
        <v>0</v>
      </c>
      <c r="F75" s="4">
        <f>IFERROR(VLOOKUP('Planuojami Pirkimai'!F75,MeasurementTable,2,FALSE),'Planuojami Pirkimai'!F75)</f>
        <v>0</v>
      </c>
      <c r="G75" s="9">
        <f>'Planuojami Pirkimai'!G75</f>
        <v>0</v>
      </c>
      <c r="H75" s="4">
        <f>'Planuojami Pirkimai'!H75</f>
        <v>0</v>
      </c>
      <c r="I75" s="9">
        <f>'Planuojami Pirkimai'!I75</f>
        <v>0</v>
      </c>
      <c r="J75" s="4">
        <f>IFERROR(VLOOKUP('Planuojami Pirkimai'!J75,QuarterTable,2,FALSE),'Planuojami Pirkimai'!J75)</f>
        <v>0</v>
      </c>
      <c r="K75" s="4">
        <f>IFERROR(VLOOKUP('Planuojami Pirkimai'!K75,QuarterTable,2,FALSE),'Planuojami Pirkimai'!K75)</f>
        <v>0</v>
      </c>
      <c r="L75" s="4">
        <f>IFERROR(VLOOKUP('Planuojami Pirkimai'!L75,YesNoTable,2,FALSE),-1)</f>
        <v>-1</v>
      </c>
      <c r="M75" s="4">
        <f>IFERROR(VLOOKUP('Planuojami Pirkimai'!M75,YesNoTable,2,FALSE),-1)</f>
        <v>-1</v>
      </c>
      <c r="N75" s="4">
        <f>IFERROR(VLOOKUP('Planuojami Pirkimai'!N75,YesNoTable,2,FALSE),-1)</f>
        <v>-1</v>
      </c>
      <c r="O75">
        <f>IFERROR(VLOOKUP('Planuojami Pirkimai'!O75,TitleTable,2,FALSE),'Planuojami Pirkimai'!O75)</f>
        <v>0</v>
      </c>
      <c r="P75" s="4">
        <f>('Planuojami Pirkimai'!P75)</f>
        <v>0</v>
      </c>
      <c r="Q75" s="4">
        <f>('Planuojami Pirkimai'!Q75)</f>
        <v>0</v>
      </c>
      <c r="R75" s="4">
        <f>('Planuojami Pirkimai'!R75)</f>
        <v>0</v>
      </c>
      <c r="S75" s="4">
        <f>('Planuojami Pirkimai'!S75)</f>
        <v>0</v>
      </c>
      <c r="T75" s="4">
        <f>('Planuojami Pirkimai'!T75)</f>
        <v>0</v>
      </c>
      <c r="U75" s="4"/>
      <c r="V75" s="4"/>
    </row>
    <row r="76" spans="1:22" x14ac:dyDescent="0.25">
      <c r="A76" s="4">
        <f>IFERROR(VLOOKUP('Planuojami Pirkimai'!A76,PurchaseTypeTable,2,FALSE),-1)</f>
        <v>-1</v>
      </c>
      <c r="B76" s="4">
        <f>'Planuojami Pirkimai'!B76</f>
        <v>0</v>
      </c>
      <c r="C76" s="4">
        <f>IFERROR(VLOOKUP('Planuojami Pirkimai'!C76,TypeTable,2,FALSE),-1)</f>
        <v>-1</v>
      </c>
      <c r="D76" s="4">
        <f>'Planuojami Pirkimai'!D76</f>
        <v>0</v>
      </c>
      <c r="E76" s="4">
        <f>'Planuojami Pirkimai'!E76</f>
        <v>0</v>
      </c>
      <c r="F76" s="4">
        <f>IFERROR(VLOOKUP('Planuojami Pirkimai'!F76,MeasurementTable,2,FALSE),'Planuojami Pirkimai'!F76)</f>
        <v>0</v>
      </c>
      <c r="G76" s="9">
        <f>'Planuojami Pirkimai'!G76</f>
        <v>0</v>
      </c>
      <c r="H76" s="4">
        <f>'Planuojami Pirkimai'!H76</f>
        <v>0</v>
      </c>
      <c r="I76" s="9">
        <f>'Planuojami Pirkimai'!I76</f>
        <v>0</v>
      </c>
      <c r="J76" s="4">
        <f>IFERROR(VLOOKUP('Planuojami Pirkimai'!J76,QuarterTable,2,FALSE),'Planuojami Pirkimai'!J76)</f>
        <v>0</v>
      </c>
      <c r="K76" s="4">
        <f>IFERROR(VLOOKUP('Planuojami Pirkimai'!K76,QuarterTable,2,FALSE),'Planuojami Pirkimai'!K76)</f>
        <v>0</v>
      </c>
      <c r="L76" s="4">
        <f>IFERROR(VLOOKUP('Planuojami Pirkimai'!L76,YesNoTable,2,FALSE),-1)</f>
        <v>-1</v>
      </c>
      <c r="M76" s="4">
        <f>IFERROR(VLOOKUP('Planuojami Pirkimai'!M76,YesNoTable,2,FALSE),-1)</f>
        <v>-1</v>
      </c>
      <c r="N76" s="4">
        <f>IFERROR(VLOOKUP('Planuojami Pirkimai'!N76,YesNoTable,2,FALSE),-1)</f>
        <v>-1</v>
      </c>
      <c r="O76">
        <f>IFERROR(VLOOKUP('Planuojami Pirkimai'!O76,TitleTable,2,FALSE),'Planuojami Pirkimai'!O76)</f>
        <v>0</v>
      </c>
      <c r="P76" s="4">
        <f>('Planuojami Pirkimai'!P76)</f>
        <v>0</v>
      </c>
      <c r="Q76" s="4">
        <f>('Planuojami Pirkimai'!Q76)</f>
        <v>0</v>
      </c>
      <c r="R76" s="4">
        <f>('Planuojami Pirkimai'!R76)</f>
        <v>0</v>
      </c>
      <c r="S76" s="4">
        <f>('Planuojami Pirkimai'!S76)</f>
        <v>0</v>
      </c>
      <c r="T76" s="4">
        <f>('Planuojami Pirkimai'!T76)</f>
        <v>0</v>
      </c>
      <c r="U76" s="4"/>
      <c r="V76" s="4"/>
    </row>
    <row r="77" spans="1:22" x14ac:dyDescent="0.25">
      <c r="A77" s="4">
        <f>IFERROR(VLOOKUP('Planuojami Pirkimai'!A77,PurchaseTypeTable,2,FALSE),-1)</f>
        <v>-1</v>
      </c>
      <c r="B77" s="4">
        <f>'Planuojami Pirkimai'!B77</f>
        <v>0</v>
      </c>
      <c r="C77" s="4">
        <f>IFERROR(VLOOKUP('Planuojami Pirkimai'!C77,TypeTable,2,FALSE),-1)</f>
        <v>-1</v>
      </c>
      <c r="D77" s="4">
        <f>'Planuojami Pirkimai'!D77</f>
        <v>0</v>
      </c>
      <c r="E77" s="4">
        <f>'Planuojami Pirkimai'!E77</f>
        <v>0</v>
      </c>
      <c r="F77" s="4">
        <f>IFERROR(VLOOKUP('Planuojami Pirkimai'!F77,MeasurementTable,2,FALSE),'Planuojami Pirkimai'!F77)</f>
        <v>0</v>
      </c>
      <c r="G77" s="9">
        <f>'Planuojami Pirkimai'!G77</f>
        <v>0</v>
      </c>
      <c r="H77" s="4">
        <f>'Planuojami Pirkimai'!H77</f>
        <v>0</v>
      </c>
      <c r="I77" s="9">
        <f>'Planuojami Pirkimai'!I77</f>
        <v>0</v>
      </c>
      <c r="J77" s="4">
        <f>IFERROR(VLOOKUP('Planuojami Pirkimai'!J77,QuarterTable,2,FALSE),'Planuojami Pirkimai'!J77)</f>
        <v>0</v>
      </c>
      <c r="K77" s="4">
        <f>IFERROR(VLOOKUP('Planuojami Pirkimai'!K77,QuarterTable,2,FALSE),'Planuojami Pirkimai'!K77)</f>
        <v>0</v>
      </c>
      <c r="L77" s="4">
        <f>IFERROR(VLOOKUP('Planuojami Pirkimai'!L77,YesNoTable,2,FALSE),-1)</f>
        <v>-1</v>
      </c>
      <c r="M77" s="4">
        <f>IFERROR(VLOOKUP('Planuojami Pirkimai'!M77,YesNoTable,2,FALSE),-1)</f>
        <v>-1</v>
      </c>
      <c r="N77" s="4">
        <f>IFERROR(VLOOKUP('Planuojami Pirkimai'!N77,YesNoTable,2,FALSE),-1)</f>
        <v>-1</v>
      </c>
      <c r="O77">
        <f>IFERROR(VLOOKUP('Planuojami Pirkimai'!O77,TitleTable,2,FALSE),'Planuojami Pirkimai'!O77)</f>
        <v>0</v>
      </c>
      <c r="P77" s="4">
        <f>('Planuojami Pirkimai'!P77)</f>
        <v>0</v>
      </c>
      <c r="Q77" s="4">
        <f>('Planuojami Pirkimai'!Q77)</f>
        <v>0</v>
      </c>
      <c r="R77" s="4">
        <f>('Planuojami Pirkimai'!R77)</f>
        <v>0</v>
      </c>
      <c r="S77" s="4">
        <f>('Planuojami Pirkimai'!S77)</f>
        <v>0</v>
      </c>
      <c r="T77" s="4">
        <f>('Planuojami Pirkimai'!T77)</f>
        <v>0</v>
      </c>
      <c r="U77" s="4"/>
      <c r="V77" s="4"/>
    </row>
    <row r="78" spans="1:22" x14ac:dyDescent="0.25">
      <c r="A78" s="4">
        <f>IFERROR(VLOOKUP('Planuojami Pirkimai'!A78,PurchaseTypeTable,2,FALSE),-1)</f>
        <v>-1</v>
      </c>
      <c r="B78" s="4">
        <f>'Planuojami Pirkimai'!B78</f>
        <v>0</v>
      </c>
      <c r="C78" s="4">
        <f>IFERROR(VLOOKUP('Planuojami Pirkimai'!C78,TypeTable,2,FALSE),-1)</f>
        <v>-1</v>
      </c>
      <c r="D78" s="4">
        <f>'Planuojami Pirkimai'!D78</f>
        <v>0</v>
      </c>
      <c r="E78" s="4">
        <f>'Planuojami Pirkimai'!E78</f>
        <v>0</v>
      </c>
      <c r="F78" s="4">
        <f>IFERROR(VLOOKUP('Planuojami Pirkimai'!F78,MeasurementTable,2,FALSE),'Planuojami Pirkimai'!F78)</f>
        <v>0</v>
      </c>
      <c r="G78" s="9">
        <f>'Planuojami Pirkimai'!G78</f>
        <v>0</v>
      </c>
      <c r="H78" s="4">
        <f>'Planuojami Pirkimai'!H78</f>
        <v>0</v>
      </c>
      <c r="I78" s="9">
        <f>'Planuojami Pirkimai'!I78</f>
        <v>0</v>
      </c>
      <c r="J78" s="4">
        <f>IFERROR(VLOOKUP('Planuojami Pirkimai'!J78,QuarterTable,2,FALSE),'Planuojami Pirkimai'!J78)</f>
        <v>0</v>
      </c>
      <c r="K78" s="4">
        <f>IFERROR(VLOOKUP('Planuojami Pirkimai'!K78,QuarterTable,2,FALSE),'Planuojami Pirkimai'!K78)</f>
        <v>0</v>
      </c>
      <c r="L78" s="4">
        <f>IFERROR(VLOOKUP('Planuojami Pirkimai'!L78,YesNoTable,2,FALSE),-1)</f>
        <v>-1</v>
      </c>
      <c r="M78" s="4">
        <f>IFERROR(VLOOKUP('Planuojami Pirkimai'!M78,YesNoTable,2,FALSE),-1)</f>
        <v>-1</v>
      </c>
      <c r="N78" s="4">
        <f>IFERROR(VLOOKUP('Planuojami Pirkimai'!N78,YesNoTable,2,FALSE),-1)</f>
        <v>-1</v>
      </c>
      <c r="O78">
        <f>IFERROR(VLOOKUP('Planuojami Pirkimai'!O78,TitleTable,2,FALSE),'Planuojami Pirkimai'!O78)</f>
        <v>0</v>
      </c>
      <c r="P78" s="4">
        <f>('Planuojami Pirkimai'!P78)</f>
        <v>0</v>
      </c>
      <c r="Q78" s="4">
        <f>('Planuojami Pirkimai'!Q78)</f>
        <v>0</v>
      </c>
      <c r="R78" s="4">
        <f>('Planuojami Pirkimai'!R78)</f>
        <v>0</v>
      </c>
      <c r="S78" s="4">
        <f>('Planuojami Pirkimai'!S78)</f>
        <v>0</v>
      </c>
      <c r="T78" s="4">
        <f>('Planuojami Pirkimai'!T78)</f>
        <v>0</v>
      </c>
      <c r="U78" s="4"/>
      <c r="V78" s="4"/>
    </row>
    <row r="79" spans="1:22" x14ac:dyDescent="0.25">
      <c r="A79" s="4">
        <f>IFERROR(VLOOKUP('Planuojami Pirkimai'!A79,PurchaseTypeTable,2,FALSE),-1)</f>
        <v>-1</v>
      </c>
      <c r="B79" s="4">
        <f>'Planuojami Pirkimai'!B79</f>
        <v>0</v>
      </c>
      <c r="C79" s="4">
        <f>IFERROR(VLOOKUP('Planuojami Pirkimai'!C79,TypeTable,2,FALSE),-1)</f>
        <v>-1</v>
      </c>
      <c r="D79" s="4">
        <f>'Planuojami Pirkimai'!D79</f>
        <v>0</v>
      </c>
      <c r="E79" s="4">
        <f>'Planuojami Pirkimai'!E79</f>
        <v>0</v>
      </c>
      <c r="F79" s="4">
        <f>IFERROR(VLOOKUP('Planuojami Pirkimai'!F79,MeasurementTable,2,FALSE),'Planuojami Pirkimai'!F79)</f>
        <v>0</v>
      </c>
      <c r="G79" s="9">
        <f>'Planuojami Pirkimai'!G79</f>
        <v>0</v>
      </c>
      <c r="H79" s="4">
        <f>'Planuojami Pirkimai'!H79</f>
        <v>0</v>
      </c>
      <c r="I79" s="9">
        <f>'Planuojami Pirkimai'!I79</f>
        <v>0</v>
      </c>
      <c r="J79" s="4">
        <f>IFERROR(VLOOKUP('Planuojami Pirkimai'!J79,QuarterTable,2,FALSE),'Planuojami Pirkimai'!J79)</f>
        <v>0</v>
      </c>
      <c r="K79" s="4">
        <f>IFERROR(VLOOKUP('Planuojami Pirkimai'!K79,QuarterTable,2,FALSE),'Planuojami Pirkimai'!K79)</f>
        <v>0</v>
      </c>
      <c r="L79" s="4">
        <f>IFERROR(VLOOKUP('Planuojami Pirkimai'!L79,YesNoTable,2,FALSE),-1)</f>
        <v>-1</v>
      </c>
      <c r="M79" s="4">
        <f>IFERROR(VLOOKUP('Planuojami Pirkimai'!M79,YesNoTable,2,FALSE),-1)</f>
        <v>-1</v>
      </c>
      <c r="N79" s="4">
        <f>IFERROR(VLOOKUP('Planuojami Pirkimai'!N79,YesNoTable,2,FALSE),-1)</f>
        <v>-1</v>
      </c>
      <c r="O79">
        <f>IFERROR(VLOOKUP('Planuojami Pirkimai'!O79,TitleTable,2,FALSE),'Planuojami Pirkimai'!O79)</f>
        <v>0</v>
      </c>
      <c r="P79" s="4">
        <f>('Planuojami Pirkimai'!P79)</f>
        <v>0</v>
      </c>
      <c r="Q79" s="4">
        <f>('Planuojami Pirkimai'!Q79)</f>
        <v>0</v>
      </c>
      <c r="R79" s="4">
        <f>('Planuojami Pirkimai'!R79)</f>
        <v>0</v>
      </c>
      <c r="S79" s="4">
        <f>('Planuojami Pirkimai'!S79)</f>
        <v>0</v>
      </c>
      <c r="T79" s="4">
        <f>('Planuojami Pirkimai'!T79)</f>
        <v>0</v>
      </c>
      <c r="U79" s="4"/>
      <c r="V79" s="4"/>
    </row>
    <row r="80" spans="1:22" x14ac:dyDescent="0.25">
      <c r="A80" s="4">
        <f>IFERROR(VLOOKUP('Planuojami Pirkimai'!A80,PurchaseTypeTable,2,FALSE),-1)</f>
        <v>-1</v>
      </c>
      <c r="B80" s="4">
        <f>'Planuojami Pirkimai'!B80</f>
        <v>0</v>
      </c>
      <c r="C80" s="4">
        <f>IFERROR(VLOOKUP('Planuojami Pirkimai'!C80,TypeTable,2,FALSE),-1)</f>
        <v>-1</v>
      </c>
      <c r="D80" s="4">
        <f>'Planuojami Pirkimai'!D80</f>
        <v>0</v>
      </c>
      <c r="E80" s="4">
        <f>'Planuojami Pirkimai'!E80</f>
        <v>0</v>
      </c>
      <c r="F80" s="4">
        <f>IFERROR(VLOOKUP('Planuojami Pirkimai'!F80,MeasurementTable,2,FALSE),'Planuojami Pirkimai'!F80)</f>
        <v>0</v>
      </c>
      <c r="G80" s="9">
        <f>'Planuojami Pirkimai'!G80</f>
        <v>0</v>
      </c>
      <c r="H80" s="4">
        <f>'Planuojami Pirkimai'!H80</f>
        <v>0</v>
      </c>
      <c r="I80" s="9">
        <f>'Planuojami Pirkimai'!I80</f>
        <v>0</v>
      </c>
      <c r="J80" s="4">
        <f>IFERROR(VLOOKUP('Planuojami Pirkimai'!J80,QuarterTable,2,FALSE),'Planuojami Pirkimai'!J80)</f>
        <v>0</v>
      </c>
      <c r="K80" s="4">
        <f>IFERROR(VLOOKUP('Planuojami Pirkimai'!K80,QuarterTable,2,FALSE),'Planuojami Pirkimai'!K80)</f>
        <v>0</v>
      </c>
      <c r="L80" s="4">
        <f>IFERROR(VLOOKUP('Planuojami Pirkimai'!L80,YesNoTable,2,FALSE),-1)</f>
        <v>-1</v>
      </c>
      <c r="M80" s="4">
        <f>IFERROR(VLOOKUP('Planuojami Pirkimai'!M80,YesNoTable,2,FALSE),-1)</f>
        <v>-1</v>
      </c>
      <c r="N80" s="4">
        <f>IFERROR(VLOOKUP('Planuojami Pirkimai'!N80,YesNoTable,2,FALSE),-1)</f>
        <v>-1</v>
      </c>
      <c r="O80">
        <f>IFERROR(VLOOKUP('Planuojami Pirkimai'!O80,TitleTable,2,FALSE),'Planuojami Pirkimai'!O80)</f>
        <v>0</v>
      </c>
      <c r="P80" s="4">
        <f>('Planuojami Pirkimai'!P80)</f>
        <v>0</v>
      </c>
      <c r="Q80" s="4">
        <f>('Planuojami Pirkimai'!Q80)</f>
        <v>0</v>
      </c>
      <c r="R80" s="4">
        <f>('Planuojami Pirkimai'!R80)</f>
        <v>0</v>
      </c>
      <c r="S80" s="4">
        <f>('Planuojami Pirkimai'!S80)</f>
        <v>0</v>
      </c>
      <c r="T80" s="4">
        <f>('Planuojami Pirkimai'!T80)</f>
        <v>0</v>
      </c>
      <c r="U80" s="4"/>
      <c r="V80" s="4"/>
    </row>
    <row r="81" spans="1:22" x14ac:dyDescent="0.25">
      <c r="A81" s="4">
        <f>IFERROR(VLOOKUP('Planuojami Pirkimai'!A81,PurchaseTypeTable,2,FALSE),-1)</f>
        <v>-1</v>
      </c>
      <c r="B81" s="4">
        <f>'Planuojami Pirkimai'!B81</f>
        <v>0</v>
      </c>
      <c r="C81" s="4">
        <f>IFERROR(VLOOKUP('Planuojami Pirkimai'!C81,TypeTable,2,FALSE),-1)</f>
        <v>-1</v>
      </c>
      <c r="D81" s="4">
        <f>'Planuojami Pirkimai'!D81</f>
        <v>0</v>
      </c>
      <c r="E81" s="4">
        <f>'Planuojami Pirkimai'!E81</f>
        <v>0</v>
      </c>
      <c r="F81" s="4">
        <f>IFERROR(VLOOKUP('Planuojami Pirkimai'!F81,MeasurementTable,2,FALSE),'Planuojami Pirkimai'!F81)</f>
        <v>0</v>
      </c>
      <c r="G81" s="9">
        <f>'Planuojami Pirkimai'!G81</f>
        <v>0</v>
      </c>
      <c r="H81" s="4">
        <f>'Planuojami Pirkimai'!H81</f>
        <v>0</v>
      </c>
      <c r="I81" s="9">
        <f>'Planuojami Pirkimai'!I81</f>
        <v>0</v>
      </c>
      <c r="J81" s="4">
        <f>IFERROR(VLOOKUP('Planuojami Pirkimai'!J81,QuarterTable,2,FALSE),'Planuojami Pirkimai'!J81)</f>
        <v>0</v>
      </c>
      <c r="K81" s="4">
        <f>IFERROR(VLOOKUP('Planuojami Pirkimai'!K81,QuarterTable,2,FALSE),'Planuojami Pirkimai'!K81)</f>
        <v>0</v>
      </c>
      <c r="L81" s="4">
        <f>IFERROR(VLOOKUP('Planuojami Pirkimai'!L81,YesNoTable,2,FALSE),-1)</f>
        <v>-1</v>
      </c>
      <c r="M81" s="4">
        <f>IFERROR(VLOOKUP('Planuojami Pirkimai'!M81,YesNoTable,2,FALSE),-1)</f>
        <v>-1</v>
      </c>
      <c r="N81" s="4">
        <f>IFERROR(VLOOKUP('Planuojami Pirkimai'!N81,YesNoTable,2,FALSE),-1)</f>
        <v>-1</v>
      </c>
      <c r="O81">
        <f>IFERROR(VLOOKUP('Planuojami Pirkimai'!O81,TitleTable,2,FALSE),'Planuojami Pirkimai'!O81)</f>
        <v>0</v>
      </c>
      <c r="P81" s="4">
        <f>('Planuojami Pirkimai'!P81)</f>
        <v>0</v>
      </c>
      <c r="Q81" s="4">
        <f>('Planuojami Pirkimai'!Q81)</f>
        <v>0</v>
      </c>
      <c r="R81" s="4">
        <f>('Planuojami Pirkimai'!R81)</f>
        <v>0</v>
      </c>
      <c r="S81" s="4">
        <f>('Planuojami Pirkimai'!S81)</f>
        <v>0</v>
      </c>
      <c r="T81" s="4">
        <f>('Planuojami Pirkimai'!T81)</f>
        <v>0</v>
      </c>
      <c r="U81" s="4"/>
      <c r="V81" s="4"/>
    </row>
    <row r="82" spans="1:22" x14ac:dyDescent="0.25">
      <c r="A82" s="4">
        <f>IFERROR(VLOOKUP('Planuojami Pirkimai'!A82,PurchaseTypeTable,2,FALSE),-1)</f>
        <v>-1</v>
      </c>
      <c r="B82" s="4">
        <f>'Planuojami Pirkimai'!B82</f>
        <v>0</v>
      </c>
      <c r="C82" s="4">
        <f>IFERROR(VLOOKUP('Planuojami Pirkimai'!C82,TypeTable,2,FALSE),-1)</f>
        <v>-1</v>
      </c>
      <c r="D82" s="4">
        <f>'Planuojami Pirkimai'!D82</f>
        <v>0</v>
      </c>
      <c r="E82" s="4">
        <f>'Planuojami Pirkimai'!E82</f>
        <v>0</v>
      </c>
      <c r="F82" s="4">
        <f>IFERROR(VLOOKUP('Planuojami Pirkimai'!F82,MeasurementTable,2,FALSE),'Planuojami Pirkimai'!F82)</f>
        <v>0</v>
      </c>
      <c r="G82" s="9">
        <f>'Planuojami Pirkimai'!G82</f>
        <v>0</v>
      </c>
      <c r="H82" s="4">
        <f>'Planuojami Pirkimai'!H82</f>
        <v>0</v>
      </c>
      <c r="I82" s="9">
        <f>'Planuojami Pirkimai'!I82</f>
        <v>0</v>
      </c>
      <c r="J82" s="4">
        <f>IFERROR(VLOOKUP('Planuojami Pirkimai'!J82,QuarterTable,2,FALSE),'Planuojami Pirkimai'!J82)</f>
        <v>0</v>
      </c>
      <c r="K82" s="4">
        <f>IFERROR(VLOOKUP('Planuojami Pirkimai'!K82,QuarterTable,2,FALSE),'Planuojami Pirkimai'!K82)</f>
        <v>0</v>
      </c>
      <c r="L82" s="4">
        <f>IFERROR(VLOOKUP('Planuojami Pirkimai'!L82,YesNoTable,2,FALSE),-1)</f>
        <v>-1</v>
      </c>
      <c r="M82" s="4">
        <f>IFERROR(VLOOKUP('Planuojami Pirkimai'!M82,YesNoTable,2,FALSE),-1)</f>
        <v>-1</v>
      </c>
      <c r="N82" s="4">
        <f>IFERROR(VLOOKUP('Planuojami Pirkimai'!N82,YesNoTable,2,FALSE),-1)</f>
        <v>-1</v>
      </c>
      <c r="O82">
        <f>IFERROR(VLOOKUP('Planuojami Pirkimai'!O82,TitleTable,2,FALSE),'Planuojami Pirkimai'!O82)</f>
        <v>0</v>
      </c>
      <c r="P82" s="4">
        <f>('Planuojami Pirkimai'!P82)</f>
        <v>0</v>
      </c>
      <c r="Q82" s="4">
        <f>('Planuojami Pirkimai'!Q82)</f>
        <v>0</v>
      </c>
      <c r="R82" s="4">
        <f>('Planuojami Pirkimai'!R82)</f>
        <v>0</v>
      </c>
      <c r="S82" s="4">
        <f>('Planuojami Pirkimai'!S82)</f>
        <v>0</v>
      </c>
      <c r="T82" s="4">
        <f>('Planuojami Pirkimai'!T82)</f>
        <v>0</v>
      </c>
      <c r="U82" s="4"/>
      <c r="V82" s="4"/>
    </row>
    <row r="83" spans="1:22" x14ac:dyDescent="0.25">
      <c r="A83" s="4">
        <f>IFERROR(VLOOKUP('Planuojami Pirkimai'!A83,PurchaseTypeTable,2,FALSE),-1)</f>
        <v>-1</v>
      </c>
      <c r="B83" s="4">
        <f>'Planuojami Pirkimai'!B83</f>
        <v>0</v>
      </c>
      <c r="C83" s="4">
        <f>IFERROR(VLOOKUP('Planuojami Pirkimai'!C83,TypeTable,2,FALSE),-1)</f>
        <v>-1</v>
      </c>
      <c r="D83" s="4">
        <f>'Planuojami Pirkimai'!D83</f>
        <v>0</v>
      </c>
      <c r="E83" s="4">
        <f>'Planuojami Pirkimai'!E83</f>
        <v>0</v>
      </c>
      <c r="F83" s="4">
        <f>IFERROR(VLOOKUP('Planuojami Pirkimai'!F83,MeasurementTable,2,FALSE),'Planuojami Pirkimai'!F83)</f>
        <v>0</v>
      </c>
      <c r="G83" s="9">
        <f>'Planuojami Pirkimai'!G83</f>
        <v>0</v>
      </c>
      <c r="H83" s="4">
        <f>'Planuojami Pirkimai'!H83</f>
        <v>0</v>
      </c>
      <c r="I83" s="9">
        <f>'Planuojami Pirkimai'!I83</f>
        <v>0</v>
      </c>
      <c r="J83" s="4">
        <f>IFERROR(VLOOKUP('Planuojami Pirkimai'!J83,QuarterTable,2,FALSE),'Planuojami Pirkimai'!J83)</f>
        <v>0</v>
      </c>
      <c r="K83" s="4">
        <f>IFERROR(VLOOKUP('Planuojami Pirkimai'!K83,QuarterTable,2,FALSE),'Planuojami Pirkimai'!K83)</f>
        <v>0</v>
      </c>
      <c r="L83" s="4">
        <f>IFERROR(VLOOKUP('Planuojami Pirkimai'!L83,YesNoTable,2,FALSE),-1)</f>
        <v>-1</v>
      </c>
      <c r="M83" s="4">
        <f>IFERROR(VLOOKUP('Planuojami Pirkimai'!M83,YesNoTable,2,FALSE),-1)</f>
        <v>-1</v>
      </c>
      <c r="N83" s="4">
        <f>IFERROR(VLOOKUP('Planuojami Pirkimai'!N83,YesNoTable,2,FALSE),-1)</f>
        <v>-1</v>
      </c>
      <c r="O83">
        <f>IFERROR(VLOOKUP('Planuojami Pirkimai'!O83,TitleTable,2,FALSE),'Planuojami Pirkimai'!O83)</f>
        <v>0</v>
      </c>
      <c r="P83" s="4">
        <f>('Planuojami Pirkimai'!P83)</f>
        <v>0</v>
      </c>
      <c r="Q83" s="4">
        <f>('Planuojami Pirkimai'!Q83)</f>
        <v>0</v>
      </c>
      <c r="R83" s="4">
        <f>('Planuojami Pirkimai'!R83)</f>
        <v>0</v>
      </c>
      <c r="S83" s="4">
        <f>('Planuojami Pirkimai'!S83)</f>
        <v>0</v>
      </c>
      <c r="T83" s="4">
        <f>('Planuojami Pirkimai'!T83)</f>
        <v>0</v>
      </c>
      <c r="U83" s="4"/>
      <c r="V83" s="4"/>
    </row>
    <row r="84" spans="1:22" x14ac:dyDescent="0.25">
      <c r="A84" s="4">
        <f>IFERROR(VLOOKUP('Planuojami Pirkimai'!A84,PurchaseTypeTable,2,FALSE),-1)</f>
        <v>-1</v>
      </c>
      <c r="B84" s="4">
        <f>'Planuojami Pirkimai'!B84</f>
        <v>0</v>
      </c>
      <c r="C84" s="4">
        <f>IFERROR(VLOOKUP('Planuojami Pirkimai'!C84,TypeTable,2,FALSE),-1)</f>
        <v>-1</v>
      </c>
      <c r="D84" s="4">
        <f>'Planuojami Pirkimai'!D84</f>
        <v>0</v>
      </c>
      <c r="E84" s="4">
        <f>'Planuojami Pirkimai'!E84</f>
        <v>0</v>
      </c>
      <c r="F84" s="4">
        <f>IFERROR(VLOOKUP('Planuojami Pirkimai'!F84,MeasurementTable,2,FALSE),'Planuojami Pirkimai'!F84)</f>
        <v>0</v>
      </c>
      <c r="G84" s="9">
        <f>'Planuojami Pirkimai'!G84</f>
        <v>0</v>
      </c>
      <c r="H84" s="4">
        <f>'Planuojami Pirkimai'!H84</f>
        <v>0</v>
      </c>
      <c r="I84" s="9">
        <f>'Planuojami Pirkimai'!I84</f>
        <v>0</v>
      </c>
      <c r="J84" s="4">
        <f>IFERROR(VLOOKUP('Planuojami Pirkimai'!J84,QuarterTable,2,FALSE),'Planuojami Pirkimai'!J84)</f>
        <v>0</v>
      </c>
      <c r="K84" s="4">
        <f>IFERROR(VLOOKUP('Planuojami Pirkimai'!K84,QuarterTable,2,FALSE),'Planuojami Pirkimai'!K84)</f>
        <v>0</v>
      </c>
      <c r="L84" s="4">
        <f>IFERROR(VLOOKUP('Planuojami Pirkimai'!L84,YesNoTable,2,FALSE),-1)</f>
        <v>-1</v>
      </c>
      <c r="M84" s="4">
        <f>IFERROR(VLOOKUP('Planuojami Pirkimai'!M84,YesNoTable,2,FALSE),-1)</f>
        <v>-1</v>
      </c>
      <c r="N84" s="4">
        <f>IFERROR(VLOOKUP('Planuojami Pirkimai'!N84,YesNoTable,2,FALSE),-1)</f>
        <v>-1</v>
      </c>
      <c r="O84">
        <f>IFERROR(VLOOKUP('Planuojami Pirkimai'!O84,TitleTable,2,FALSE),'Planuojami Pirkimai'!O84)</f>
        <v>0</v>
      </c>
      <c r="P84" s="4">
        <f>('Planuojami Pirkimai'!P84)</f>
        <v>0</v>
      </c>
      <c r="Q84" s="4">
        <f>('Planuojami Pirkimai'!Q84)</f>
        <v>0</v>
      </c>
      <c r="R84" s="4">
        <f>('Planuojami Pirkimai'!R84)</f>
        <v>0</v>
      </c>
      <c r="S84" s="4">
        <f>('Planuojami Pirkimai'!S84)</f>
        <v>0</v>
      </c>
      <c r="T84" s="4">
        <f>('Planuojami Pirkimai'!T84)</f>
        <v>0</v>
      </c>
      <c r="U84" s="4"/>
      <c r="V84" s="4"/>
    </row>
    <row r="85" spans="1:22" x14ac:dyDescent="0.25">
      <c r="A85" s="4">
        <f>IFERROR(VLOOKUP('Planuojami Pirkimai'!A85,PurchaseTypeTable,2,FALSE),-1)</f>
        <v>-1</v>
      </c>
      <c r="B85" s="4">
        <f>'Planuojami Pirkimai'!B85</f>
        <v>0</v>
      </c>
      <c r="C85" s="4">
        <f>IFERROR(VLOOKUP('Planuojami Pirkimai'!C85,TypeTable,2,FALSE),-1)</f>
        <v>-1</v>
      </c>
      <c r="D85" s="4">
        <f>'Planuojami Pirkimai'!D85</f>
        <v>0</v>
      </c>
      <c r="E85" s="4">
        <f>'Planuojami Pirkimai'!E85</f>
        <v>0</v>
      </c>
      <c r="F85" s="4">
        <f>IFERROR(VLOOKUP('Planuojami Pirkimai'!F85,MeasurementTable,2,FALSE),'Planuojami Pirkimai'!F85)</f>
        <v>0</v>
      </c>
      <c r="G85" s="9">
        <f>'Planuojami Pirkimai'!G85</f>
        <v>0</v>
      </c>
      <c r="H85" s="4">
        <f>'Planuojami Pirkimai'!H85</f>
        <v>0</v>
      </c>
      <c r="I85" s="9">
        <f>'Planuojami Pirkimai'!I85</f>
        <v>0</v>
      </c>
      <c r="J85" s="4">
        <f>IFERROR(VLOOKUP('Planuojami Pirkimai'!J85,QuarterTable,2,FALSE),'Planuojami Pirkimai'!J85)</f>
        <v>0</v>
      </c>
      <c r="K85" s="4">
        <f>IFERROR(VLOOKUP('Planuojami Pirkimai'!K85,QuarterTable,2,FALSE),'Planuojami Pirkimai'!K85)</f>
        <v>0</v>
      </c>
      <c r="L85" s="4">
        <f>IFERROR(VLOOKUP('Planuojami Pirkimai'!L85,YesNoTable,2,FALSE),-1)</f>
        <v>-1</v>
      </c>
      <c r="M85" s="4">
        <f>IFERROR(VLOOKUP('Planuojami Pirkimai'!M85,YesNoTable,2,FALSE),-1)</f>
        <v>-1</v>
      </c>
      <c r="N85" s="4">
        <f>IFERROR(VLOOKUP('Planuojami Pirkimai'!N85,YesNoTable,2,FALSE),-1)</f>
        <v>-1</v>
      </c>
      <c r="O85">
        <f>IFERROR(VLOOKUP('Planuojami Pirkimai'!O85,TitleTable,2,FALSE),'Planuojami Pirkimai'!O85)</f>
        <v>0</v>
      </c>
      <c r="P85" s="4">
        <f>('Planuojami Pirkimai'!P85)</f>
        <v>0</v>
      </c>
      <c r="Q85" s="4">
        <f>('Planuojami Pirkimai'!Q85)</f>
        <v>0</v>
      </c>
      <c r="R85" s="4">
        <f>('Planuojami Pirkimai'!R85)</f>
        <v>0</v>
      </c>
      <c r="S85" s="4">
        <f>('Planuojami Pirkimai'!S85)</f>
        <v>0</v>
      </c>
      <c r="T85" s="4">
        <f>('Planuojami Pirkimai'!T85)</f>
        <v>0</v>
      </c>
      <c r="U85" s="4"/>
      <c r="V85" s="4"/>
    </row>
    <row r="86" spans="1:22" x14ac:dyDescent="0.25">
      <c r="A86" s="4">
        <f>IFERROR(VLOOKUP('Planuojami Pirkimai'!A86,PurchaseTypeTable,2,FALSE),-1)</f>
        <v>-1</v>
      </c>
      <c r="B86" s="4">
        <f>'Planuojami Pirkimai'!B86</f>
        <v>0</v>
      </c>
      <c r="C86" s="4">
        <f>IFERROR(VLOOKUP('Planuojami Pirkimai'!C86,TypeTable,2,FALSE),-1)</f>
        <v>-1</v>
      </c>
      <c r="D86" s="4">
        <f>'Planuojami Pirkimai'!D86</f>
        <v>0</v>
      </c>
      <c r="E86" s="4">
        <f>'Planuojami Pirkimai'!E86</f>
        <v>0</v>
      </c>
      <c r="F86" s="4">
        <f>IFERROR(VLOOKUP('Planuojami Pirkimai'!F86,MeasurementTable,2,FALSE),'Planuojami Pirkimai'!F86)</f>
        <v>0</v>
      </c>
      <c r="G86" s="9">
        <f>'Planuojami Pirkimai'!G86</f>
        <v>0</v>
      </c>
      <c r="H86" s="4">
        <f>'Planuojami Pirkimai'!H86</f>
        <v>0</v>
      </c>
      <c r="I86" s="9">
        <f>'Planuojami Pirkimai'!I86</f>
        <v>0</v>
      </c>
      <c r="J86" s="4">
        <f>IFERROR(VLOOKUP('Planuojami Pirkimai'!J86,QuarterTable,2,FALSE),'Planuojami Pirkimai'!J86)</f>
        <v>0</v>
      </c>
      <c r="K86" s="4">
        <f>IFERROR(VLOOKUP('Planuojami Pirkimai'!K86,QuarterTable,2,FALSE),'Planuojami Pirkimai'!K86)</f>
        <v>0</v>
      </c>
      <c r="L86" s="4">
        <f>IFERROR(VLOOKUP('Planuojami Pirkimai'!L86,YesNoTable,2,FALSE),-1)</f>
        <v>-1</v>
      </c>
      <c r="M86" s="4">
        <f>IFERROR(VLOOKUP('Planuojami Pirkimai'!M86,YesNoTable,2,FALSE),-1)</f>
        <v>-1</v>
      </c>
      <c r="N86" s="4">
        <f>IFERROR(VLOOKUP('Planuojami Pirkimai'!N86,YesNoTable,2,FALSE),-1)</f>
        <v>-1</v>
      </c>
      <c r="O86">
        <f>IFERROR(VLOOKUP('Planuojami Pirkimai'!O86,TitleTable,2,FALSE),'Planuojami Pirkimai'!O86)</f>
        <v>0</v>
      </c>
      <c r="P86" s="4">
        <f>('Planuojami Pirkimai'!P86)</f>
        <v>0</v>
      </c>
      <c r="Q86" s="4">
        <f>('Planuojami Pirkimai'!Q86)</f>
        <v>0</v>
      </c>
      <c r="R86" s="4">
        <f>('Planuojami Pirkimai'!R86)</f>
        <v>0</v>
      </c>
      <c r="S86" s="4">
        <f>('Planuojami Pirkimai'!S86)</f>
        <v>0</v>
      </c>
      <c r="T86" s="4">
        <f>('Planuojami Pirkimai'!T86)</f>
        <v>0</v>
      </c>
      <c r="U86" s="4"/>
      <c r="V86" s="4"/>
    </row>
    <row r="87" spans="1:22" x14ac:dyDescent="0.25">
      <c r="A87" s="4">
        <f>IFERROR(VLOOKUP('Planuojami Pirkimai'!A87,PurchaseTypeTable,2,FALSE),-1)</f>
        <v>-1</v>
      </c>
      <c r="B87" s="4">
        <f>'Planuojami Pirkimai'!B87</f>
        <v>0</v>
      </c>
      <c r="C87" s="4">
        <f>IFERROR(VLOOKUP('Planuojami Pirkimai'!C87,TypeTable,2,FALSE),-1)</f>
        <v>-1</v>
      </c>
      <c r="D87" s="4">
        <f>'Planuojami Pirkimai'!D87</f>
        <v>0</v>
      </c>
      <c r="E87" s="4">
        <f>'Planuojami Pirkimai'!E87</f>
        <v>0</v>
      </c>
      <c r="F87" s="4">
        <f>IFERROR(VLOOKUP('Planuojami Pirkimai'!F87,MeasurementTable,2,FALSE),'Planuojami Pirkimai'!F87)</f>
        <v>0</v>
      </c>
      <c r="G87" s="9">
        <f>'Planuojami Pirkimai'!G87</f>
        <v>0</v>
      </c>
      <c r="H87" s="4">
        <f>'Planuojami Pirkimai'!H87</f>
        <v>0</v>
      </c>
      <c r="I87" s="9">
        <f>'Planuojami Pirkimai'!I87</f>
        <v>0</v>
      </c>
      <c r="J87" s="4">
        <f>IFERROR(VLOOKUP('Planuojami Pirkimai'!J87,QuarterTable,2,FALSE),'Planuojami Pirkimai'!J87)</f>
        <v>0</v>
      </c>
      <c r="K87" s="4">
        <f>IFERROR(VLOOKUP('Planuojami Pirkimai'!K87,QuarterTable,2,FALSE),'Planuojami Pirkimai'!K87)</f>
        <v>0</v>
      </c>
      <c r="L87" s="4">
        <f>IFERROR(VLOOKUP('Planuojami Pirkimai'!L87,YesNoTable,2,FALSE),-1)</f>
        <v>-1</v>
      </c>
      <c r="M87" s="4">
        <f>IFERROR(VLOOKUP('Planuojami Pirkimai'!M87,YesNoTable,2,FALSE),-1)</f>
        <v>-1</v>
      </c>
      <c r="N87" s="4">
        <f>IFERROR(VLOOKUP('Planuojami Pirkimai'!N87,YesNoTable,2,FALSE),-1)</f>
        <v>-1</v>
      </c>
      <c r="O87">
        <f>IFERROR(VLOOKUP('Planuojami Pirkimai'!O87,TitleTable,2,FALSE),'Planuojami Pirkimai'!O87)</f>
        <v>0</v>
      </c>
      <c r="P87" s="4">
        <f>('Planuojami Pirkimai'!P87)</f>
        <v>0</v>
      </c>
      <c r="Q87" s="4">
        <f>('Planuojami Pirkimai'!Q87)</f>
        <v>0</v>
      </c>
      <c r="R87" s="4">
        <f>('Planuojami Pirkimai'!R87)</f>
        <v>0</v>
      </c>
      <c r="S87" s="4">
        <f>('Planuojami Pirkimai'!S87)</f>
        <v>0</v>
      </c>
      <c r="T87" s="4">
        <f>('Planuojami Pirkimai'!T87)</f>
        <v>0</v>
      </c>
      <c r="U87" s="4"/>
      <c r="V87" s="4"/>
    </row>
    <row r="88" spans="1:22" x14ac:dyDescent="0.25">
      <c r="A88" s="4">
        <f>IFERROR(VLOOKUP('Planuojami Pirkimai'!A88,PurchaseTypeTable,2,FALSE),-1)</f>
        <v>-1</v>
      </c>
      <c r="B88" s="4">
        <f>'Planuojami Pirkimai'!B88</f>
        <v>0</v>
      </c>
      <c r="C88" s="4">
        <f>IFERROR(VLOOKUP('Planuojami Pirkimai'!C88,TypeTable,2,FALSE),-1)</f>
        <v>-1</v>
      </c>
      <c r="D88" s="4">
        <f>'Planuojami Pirkimai'!D88</f>
        <v>0</v>
      </c>
      <c r="E88" s="4">
        <f>'Planuojami Pirkimai'!E88</f>
        <v>0</v>
      </c>
      <c r="F88" s="4">
        <f>IFERROR(VLOOKUP('Planuojami Pirkimai'!F88,MeasurementTable,2,FALSE),'Planuojami Pirkimai'!F88)</f>
        <v>0</v>
      </c>
      <c r="G88" s="9">
        <f>'Planuojami Pirkimai'!G88</f>
        <v>0</v>
      </c>
      <c r="H88" s="4">
        <f>'Planuojami Pirkimai'!H88</f>
        <v>0</v>
      </c>
      <c r="I88" s="9">
        <f>'Planuojami Pirkimai'!I88</f>
        <v>0</v>
      </c>
      <c r="J88" s="4">
        <f>IFERROR(VLOOKUP('Planuojami Pirkimai'!J88,QuarterTable,2,FALSE),'Planuojami Pirkimai'!J88)</f>
        <v>0</v>
      </c>
      <c r="K88" s="4">
        <f>IFERROR(VLOOKUP('Planuojami Pirkimai'!K88,QuarterTable,2,FALSE),'Planuojami Pirkimai'!K88)</f>
        <v>0</v>
      </c>
      <c r="L88" s="4">
        <f>IFERROR(VLOOKUP('Planuojami Pirkimai'!L88,YesNoTable,2,FALSE),-1)</f>
        <v>-1</v>
      </c>
      <c r="M88" s="4">
        <f>IFERROR(VLOOKUP('Planuojami Pirkimai'!M88,YesNoTable,2,FALSE),-1)</f>
        <v>-1</v>
      </c>
      <c r="N88" s="4">
        <f>IFERROR(VLOOKUP('Planuojami Pirkimai'!N88,YesNoTable,2,FALSE),-1)</f>
        <v>-1</v>
      </c>
      <c r="O88">
        <f>IFERROR(VLOOKUP('Planuojami Pirkimai'!O88,TitleTable,2,FALSE),'Planuojami Pirkimai'!O88)</f>
        <v>0</v>
      </c>
      <c r="P88" s="4">
        <f>('Planuojami Pirkimai'!P88)</f>
        <v>0</v>
      </c>
      <c r="Q88" s="4">
        <f>('Planuojami Pirkimai'!Q88)</f>
        <v>0</v>
      </c>
      <c r="R88" s="4">
        <f>('Planuojami Pirkimai'!R88)</f>
        <v>0</v>
      </c>
      <c r="S88" s="4">
        <f>('Planuojami Pirkimai'!S88)</f>
        <v>0</v>
      </c>
      <c r="T88" s="4">
        <f>('Planuojami Pirkimai'!T88)</f>
        <v>0</v>
      </c>
      <c r="U88" s="4"/>
      <c r="V88" s="4"/>
    </row>
    <row r="89" spans="1:22" x14ac:dyDescent="0.25">
      <c r="A89" s="4">
        <f>IFERROR(VLOOKUP('Planuojami Pirkimai'!A89,PurchaseTypeTable,2,FALSE),-1)</f>
        <v>-1</v>
      </c>
      <c r="B89" s="4">
        <f>'Planuojami Pirkimai'!B89</f>
        <v>0</v>
      </c>
      <c r="C89" s="4">
        <f>IFERROR(VLOOKUP('Planuojami Pirkimai'!C89,TypeTable,2,FALSE),-1)</f>
        <v>-1</v>
      </c>
      <c r="D89" s="4">
        <f>'Planuojami Pirkimai'!D89</f>
        <v>0</v>
      </c>
      <c r="E89" s="4">
        <f>'Planuojami Pirkimai'!E89</f>
        <v>0</v>
      </c>
      <c r="F89" s="4">
        <f>IFERROR(VLOOKUP('Planuojami Pirkimai'!F89,MeasurementTable,2,FALSE),'Planuojami Pirkimai'!F89)</f>
        <v>0</v>
      </c>
      <c r="G89" s="9">
        <f>'Planuojami Pirkimai'!G89</f>
        <v>0</v>
      </c>
      <c r="H89" s="4">
        <f>'Planuojami Pirkimai'!H89</f>
        <v>0</v>
      </c>
      <c r="I89" s="9">
        <f>'Planuojami Pirkimai'!I89</f>
        <v>0</v>
      </c>
      <c r="J89" s="4">
        <f>IFERROR(VLOOKUP('Planuojami Pirkimai'!J89,QuarterTable,2,FALSE),'Planuojami Pirkimai'!J89)</f>
        <v>0</v>
      </c>
      <c r="K89" s="4">
        <f>IFERROR(VLOOKUP('Planuojami Pirkimai'!K89,QuarterTable,2,FALSE),'Planuojami Pirkimai'!K89)</f>
        <v>0</v>
      </c>
      <c r="L89" s="4">
        <f>IFERROR(VLOOKUP('Planuojami Pirkimai'!L89,YesNoTable,2,FALSE),-1)</f>
        <v>-1</v>
      </c>
      <c r="M89" s="4">
        <f>IFERROR(VLOOKUP('Planuojami Pirkimai'!M89,YesNoTable,2,FALSE),-1)</f>
        <v>-1</v>
      </c>
      <c r="N89" s="4">
        <f>IFERROR(VLOOKUP('Planuojami Pirkimai'!N89,YesNoTable,2,FALSE),-1)</f>
        <v>-1</v>
      </c>
      <c r="O89">
        <f>IFERROR(VLOOKUP('Planuojami Pirkimai'!O89,TitleTable,2,FALSE),'Planuojami Pirkimai'!O89)</f>
        <v>0</v>
      </c>
      <c r="P89" s="4">
        <f>('Planuojami Pirkimai'!P89)</f>
        <v>0</v>
      </c>
      <c r="Q89" s="4">
        <f>('Planuojami Pirkimai'!Q89)</f>
        <v>0</v>
      </c>
      <c r="R89" s="4">
        <f>('Planuojami Pirkimai'!R89)</f>
        <v>0</v>
      </c>
      <c r="S89" s="4">
        <f>('Planuojami Pirkimai'!S89)</f>
        <v>0</v>
      </c>
      <c r="T89" s="4">
        <f>('Planuojami Pirkimai'!T89)</f>
        <v>0</v>
      </c>
      <c r="U89" s="4"/>
      <c r="V89" s="4"/>
    </row>
    <row r="90" spans="1:22" x14ac:dyDescent="0.25">
      <c r="A90" s="4">
        <f>IFERROR(VLOOKUP('Planuojami Pirkimai'!A90,PurchaseTypeTable,2,FALSE),-1)</f>
        <v>-1</v>
      </c>
      <c r="B90" s="4">
        <f>'Planuojami Pirkimai'!B90</f>
        <v>0</v>
      </c>
      <c r="C90" s="4">
        <f>IFERROR(VLOOKUP('Planuojami Pirkimai'!C90,TypeTable,2,FALSE),-1)</f>
        <v>-1</v>
      </c>
      <c r="D90" s="4">
        <f>'Planuojami Pirkimai'!D90</f>
        <v>0</v>
      </c>
      <c r="E90" s="4">
        <f>'Planuojami Pirkimai'!E90</f>
        <v>0</v>
      </c>
      <c r="F90" s="4">
        <f>IFERROR(VLOOKUP('Planuojami Pirkimai'!F90,MeasurementTable,2,FALSE),'Planuojami Pirkimai'!F90)</f>
        <v>0</v>
      </c>
      <c r="G90" s="9">
        <f>'Planuojami Pirkimai'!G90</f>
        <v>0</v>
      </c>
      <c r="H90" s="4">
        <f>'Planuojami Pirkimai'!H90</f>
        <v>0</v>
      </c>
      <c r="I90" s="9">
        <f>'Planuojami Pirkimai'!I90</f>
        <v>0</v>
      </c>
      <c r="J90" s="4">
        <f>IFERROR(VLOOKUP('Planuojami Pirkimai'!J90,QuarterTable,2,FALSE),'Planuojami Pirkimai'!J90)</f>
        <v>0</v>
      </c>
      <c r="K90" s="4">
        <f>IFERROR(VLOOKUP('Planuojami Pirkimai'!K90,QuarterTable,2,FALSE),'Planuojami Pirkimai'!K90)</f>
        <v>0</v>
      </c>
      <c r="L90" s="4">
        <f>IFERROR(VLOOKUP('Planuojami Pirkimai'!L90,YesNoTable,2,FALSE),-1)</f>
        <v>-1</v>
      </c>
      <c r="M90" s="4">
        <f>IFERROR(VLOOKUP('Planuojami Pirkimai'!M90,YesNoTable,2,FALSE),-1)</f>
        <v>-1</v>
      </c>
      <c r="N90" s="4">
        <f>IFERROR(VLOOKUP('Planuojami Pirkimai'!N90,YesNoTable,2,FALSE),-1)</f>
        <v>-1</v>
      </c>
      <c r="O90">
        <f>IFERROR(VLOOKUP('Planuojami Pirkimai'!O90,TitleTable,2,FALSE),'Planuojami Pirkimai'!O90)</f>
        <v>0</v>
      </c>
      <c r="P90" s="4">
        <f>('Planuojami Pirkimai'!P90)</f>
        <v>0</v>
      </c>
      <c r="Q90" s="4">
        <f>('Planuojami Pirkimai'!Q90)</f>
        <v>0</v>
      </c>
      <c r="R90" s="4">
        <f>('Planuojami Pirkimai'!R90)</f>
        <v>0</v>
      </c>
      <c r="S90" s="4">
        <f>('Planuojami Pirkimai'!S90)</f>
        <v>0</v>
      </c>
      <c r="T90" s="4">
        <f>('Planuojami Pirkimai'!T90)</f>
        <v>0</v>
      </c>
      <c r="U90" s="4"/>
      <c r="V90" s="4"/>
    </row>
    <row r="91" spans="1:22" x14ac:dyDescent="0.25">
      <c r="A91" s="4">
        <f>IFERROR(VLOOKUP('Planuojami Pirkimai'!A91,PurchaseTypeTable,2,FALSE),-1)</f>
        <v>-1</v>
      </c>
      <c r="B91" s="4">
        <f>'Planuojami Pirkimai'!B91</f>
        <v>0</v>
      </c>
      <c r="C91" s="4">
        <f>IFERROR(VLOOKUP('Planuojami Pirkimai'!C91,TypeTable,2,FALSE),-1)</f>
        <v>-1</v>
      </c>
      <c r="D91" s="4">
        <f>'Planuojami Pirkimai'!D91</f>
        <v>0</v>
      </c>
      <c r="E91" s="4">
        <f>'Planuojami Pirkimai'!E91</f>
        <v>0</v>
      </c>
      <c r="F91" s="4">
        <f>IFERROR(VLOOKUP('Planuojami Pirkimai'!F91,MeasurementTable,2,FALSE),'Planuojami Pirkimai'!F91)</f>
        <v>0</v>
      </c>
      <c r="G91" s="9">
        <f>'Planuojami Pirkimai'!G91</f>
        <v>0</v>
      </c>
      <c r="H91" s="4">
        <f>'Planuojami Pirkimai'!H91</f>
        <v>0</v>
      </c>
      <c r="I91" s="9">
        <f>'Planuojami Pirkimai'!I91</f>
        <v>0</v>
      </c>
      <c r="J91" s="4">
        <f>IFERROR(VLOOKUP('Planuojami Pirkimai'!J91,QuarterTable,2,FALSE),'Planuojami Pirkimai'!J91)</f>
        <v>0</v>
      </c>
      <c r="K91" s="4">
        <f>IFERROR(VLOOKUP('Planuojami Pirkimai'!K91,QuarterTable,2,FALSE),'Planuojami Pirkimai'!K91)</f>
        <v>0</v>
      </c>
      <c r="L91" s="4">
        <f>IFERROR(VLOOKUP('Planuojami Pirkimai'!L91,YesNoTable,2,FALSE),-1)</f>
        <v>-1</v>
      </c>
      <c r="M91" s="4">
        <f>IFERROR(VLOOKUP('Planuojami Pirkimai'!M91,YesNoTable,2,FALSE),-1)</f>
        <v>-1</v>
      </c>
      <c r="N91" s="4">
        <f>IFERROR(VLOOKUP('Planuojami Pirkimai'!N91,YesNoTable,2,FALSE),-1)</f>
        <v>-1</v>
      </c>
      <c r="O91">
        <f>IFERROR(VLOOKUP('Planuojami Pirkimai'!O91,TitleTable,2,FALSE),'Planuojami Pirkimai'!O91)</f>
        <v>0</v>
      </c>
      <c r="P91" s="4">
        <f>('Planuojami Pirkimai'!P91)</f>
        <v>0</v>
      </c>
      <c r="Q91" s="4">
        <f>('Planuojami Pirkimai'!Q91)</f>
        <v>0</v>
      </c>
      <c r="R91" s="4">
        <f>('Planuojami Pirkimai'!R91)</f>
        <v>0</v>
      </c>
      <c r="S91" s="4">
        <f>('Planuojami Pirkimai'!S91)</f>
        <v>0</v>
      </c>
      <c r="T91" s="4">
        <f>('Planuojami Pirkimai'!T91)</f>
        <v>0</v>
      </c>
      <c r="U91" s="4"/>
      <c r="V91" s="4"/>
    </row>
    <row r="92" spans="1:22" x14ac:dyDescent="0.25">
      <c r="A92" s="4">
        <f>IFERROR(VLOOKUP('Planuojami Pirkimai'!A92,PurchaseTypeTable,2,FALSE),-1)</f>
        <v>-1</v>
      </c>
      <c r="B92" s="4">
        <f>'Planuojami Pirkimai'!B92</f>
        <v>0</v>
      </c>
      <c r="C92" s="4">
        <f>IFERROR(VLOOKUP('Planuojami Pirkimai'!C92,TypeTable,2,FALSE),-1)</f>
        <v>-1</v>
      </c>
      <c r="D92" s="4">
        <f>'Planuojami Pirkimai'!D92</f>
        <v>0</v>
      </c>
      <c r="E92" s="4">
        <f>'Planuojami Pirkimai'!E92</f>
        <v>0</v>
      </c>
      <c r="F92" s="4">
        <f>IFERROR(VLOOKUP('Planuojami Pirkimai'!F92,MeasurementTable,2,FALSE),'Planuojami Pirkimai'!F92)</f>
        <v>0</v>
      </c>
      <c r="G92" s="9">
        <f>'Planuojami Pirkimai'!G92</f>
        <v>0</v>
      </c>
      <c r="H92" s="4">
        <f>'Planuojami Pirkimai'!H92</f>
        <v>0</v>
      </c>
      <c r="I92" s="9">
        <f>'Planuojami Pirkimai'!I92</f>
        <v>0</v>
      </c>
      <c r="J92" s="4">
        <f>IFERROR(VLOOKUP('Planuojami Pirkimai'!J92,QuarterTable,2,FALSE),'Planuojami Pirkimai'!J92)</f>
        <v>0</v>
      </c>
      <c r="K92" s="4">
        <f>IFERROR(VLOOKUP('Planuojami Pirkimai'!K92,QuarterTable,2,FALSE),'Planuojami Pirkimai'!K92)</f>
        <v>0</v>
      </c>
      <c r="L92" s="4">
        <f>IFERROR(VLOOKUP('Planuojami Pirkimai'!L92,YesNoTable,2,FALSE),-1)</f>
        <v>-1</v>
      </c>
      <c r="M92" s="4">
        <f>IFERROR(VLOOKUP('Planuojami Pirkimai'!M92,YesNoTable,2,FALSE),-1)</f>
        <v>-1</v>
      </c>
      <c r="N92" s="4">
        <f>IFERROR(VLOOKUP('Planuojami Pirkimai'!N92,YesNoTable,2,FALSE),-1)</f>
        <v>-1</v>
      </c>
      <c r="O92">
        <f>IFERROR(VLOOKUP('Planuojami Pirkimai'!O92,TitleTable,2,FALSE),'Planuojami Pirkimai'!O92)</f>
        <v>0</v>
      </c>
      <c r="P92" s="4">
        <f>('Planuojami Pirkimai'!P92)</f>
        <v>0</v>
      </c>
      <c r="Q92" s="4">
        <f>('Planuojami Pirkimai'!Q92)</f>
        <v>0</v>
      </c>
      <c r="R92" s="4">
        <f>('Planuojami Pirkimai'!R92)</f>
        <v>0</v>
      </c>
      <c r="S92" s="4">
        <f>('Planuojami Pirkimai'!S92)</f>
        <v>0</v>
      </c>
      <c r="T92" s="4">
        <f>('Planuojami Pirkimai'!T92)</f>
        <v>0</v>
      </c>
      <c r="U92" s="4"/>
      <c r="V92" s="4"/>
    </row>
    <row r="93" spans="1:22" x14ac:dyDescent="0.25">
      <c r="A93" s="4">
        <f>IFERROR(VLOOKUP('Planuojami Pirkimai'!A93,PurchaseTypeTable,2,FALSE),-1)</f>
        <v>-1</v>
      </c>
      <c r="B93" s="4">
        <f>'Planuojami Pirkimai'!B93</f>
        <v>0</v>
      </c>
      <c r="C93" s="4">
        <f>IFERROR(VLOOKUP('Planuojami Pirkimai'!C93,TypeTable,2,FALSE),-1)</f>
        <v>-1</v>
      </c>
      <c r="D93" s="4">
        <f>'Planuojami Pirkimai'!D93</f>
        <v>0</v>
      </c>
      <c r="E93" s="4">
        <f>'Planuojami Pirkimai'!E93</f>
        <v>0</v>
      </c>
      <c r="F93" s="4">
        <f>IFERROR(VLOOKUP('Planuojami Pirkimai'!F93,MeasurementTable,2,FALSE),'Planuojami Pirkimai'!F93)</f>
        <v>0</v>
      </c>
      <c r="G93" s="9">
        <f>'Planuojami Pirkimai'!G93</f>
        <v>0</v>
      </c>
      <c r="H93" s="4">
        <f>'Planuojami Pirkimai'!H93</f>
        <v>0</v>
      </c>
      <c r="I93" s="9">
        <f>'Planuojami Pirkimai'!I93</f>
        <v>0</v>
      </c>
      <c r="J93" s="4">
        <f>IFERROR(VLOOKUP('Planuojami Pirkimai'!J93,QuarterTable,2,FALSE),'Planuojami Pirkimai'!J93)</f>
        <v>0</v>
      </c>
      <c r="K93" s="4">
        <f>IFERROR(VLOOKUP('Planuojami Pirkimai'!K93,QuarterTable,2,FALSE),'Planuojami Pirkimai'!K93)</f>
        <v>0</v>
      </c>
      <c r="L93" s="4">
        <f>IFERROR(VLOOKUP('Planuojami Pirkimai'!L93,YesNoTable,2,FALSE),-1)</f>
        <v>-1</v>
      </c>
      <c r="M93" s="4">
        <f>IFERROR(VLOOKUP('Planuojami Pirkimai'!M93,YesNoTable,2,FALSE),-1)</f>
        <v>-1</v>
      </c>
      <c r="N93" s="4">
        <f>IFERROR(VLOOKUP('Planuojami Pirkimai'!N93,YesNoTable,2,FALSE),-1)</f>
        <v>-1</v>
      </c>
      <c r="O93">
        <f>IFERROR(VLOOKUP('Planuojami Pirkimai'!O93,TitleTable,2,FALSE),'Planuojami Pirkimai'!O93)</f>
        <v>0</v>
      </c>
      <c r="P93" s="4">
        <f>('Planuojami Pirkimai'!P93)</f>
        <v>0</v>
      </c>
      <c r="Q93" s="4">
        <f>('Planuojami Pirkimai'!Q93)</f>
        <v>0</v>
      </c>
      <c r="R93" s="4">
        <f>('Planuojami Pirkimai'!R93)</f>
        <v>0</v>
      </c>
      <c r="S93" s="4">
        <f>('Planuojami Pirkimai'!S93)</f>
        <v>0</v>
      </c>
      <c r="T93" s="4">
        <f>('Planuojami Pirkimai'!T93)</f>
        <v>0</v>
      </c>
      <c r="U93" s="4"/>
      <c r="V93" s="4"/>
    </row>
    <row r="94" spans="1:22" x14ac:dyDescent="0.25">
      <c r="A94" s="4">
        <f>IFERROR(VLOOKUP('Planuojami Pirkimai'!A94,PurchaseTypeTable,2,FALSE),-1)</f>
        <v>-1</v>
      </c>
      <c r="B94" s="4">
        <f>'Planuojami Pirkimai'!B94</f>
        <v>0</v>
      </c>
      <c r="C94" s="4">
        <f>IFERROR(VLOOKUP('Planuojami Pirkimai'!C94,TypeTable,2,FALSE),-1)</f>
        <v>-1</v>
      </c>
      <c r="D94" s="4">
        <f>'Planuojami Pirkimai'!D94</f>
        <v>0</v>
      </c>
      <c r="E94" s="4">
        <f>'Planuojami Pirkimai'!E94</f>
        <v>0</v>
      </c>
      <c r="F94" s="4">
        <f>IFERROR(VLOOKUP('Planuojami Pirkimai'!F94,MeasurementTable,2,FALSE),'Planuojami Pirkimai'!F94)</f>
        <v>0</v>
      </c>
      <c r="G94" s="9">
        <f>'Planuojami Pirkimai'!G94</f>
        <v>0</v>
      </c>
      <c r="H94" s="4">
        <f>'Planuojami Pirkimai'!H94</f>
        <v>0</v>
      </c>
      <c r="I94" s="9">
        <f>'Planuojami Pirkimai'!I94</f>
        <v>0</v>
      </c>
      <c r="J94" s="4">
        <f>IFERROR(VLOOKUP('Planuojami Pirkimai'!J94,QuarterTable,2,FALSE),'Planuojami Pirkimai'!J94)</f>
        <v>0</v>
      </c>
      <c r="K94" s="4">
        <f>IFERROR(VLOOKUP('Planuojami Pirkimai'!K94,QuarterTable,2,FALSE),'Planuojami Pirkimai'!K94)</f>
        <v>0</v>
      </c>
      <c r="L94" s="4">
        <f>IFERROR(VLOOKUP('Planuojami Pirkimai'!L94,YesNoTable,2,FALSE),-1)</f>
        <v>-1</v>
      </c>
      <c r="M94" s="4">
        <f>IFERROR(VLOOKUP('Planuojami Pirkimai'!M94,YesNoTable,2,FALSE),-1)</f>
        <v>-1</v>
      </c>
      <c r="N94" s="4">
        <f>IFERROR(VLOOKUP('Planuojami Pirkimai'!N94,YesNoTable,2,FALSE),-1)</f>
        <v>-1</v>
      </c>
      <c r="O94">
        <f>IFERROR(VLOOKUP('Planuojami Pirkimai'!O94,TitleTable,2,FALSE),'Planuojami Pirkimai'!O94)</f>
        <v>0</v>
      </c>
      <c r="P94" s="4">
        <f>('Planuojami Pirkimai'!P94)</f>
        <v>0</v>
      </c>
      <c r="Q94" s="4">
        <f>('Planuojami Pirkimai'!Q94)</f>
        <v>0</v>
      </c>
      <c r="R94" s="4">
        <f>('Planuojami Pirkimai'!R94)</f>
        <v>0</v>
      </c>
      <c r="S94" s="4">
        <f>('Planuojami Pirkimai'!S94)</f>
        <v>0</v>
      </c>
      <c r="T94" s="4">
        <f>('Planuojami Pirkimai'!T94)</f>
        <v>0</v>
      </c>
      <c r="U94" s="4"/>
      <c r="V94" s="4"/>
    </row>
    <row r="95" spans="1:22" x14ac:dyDescent="0.25">
      <c r="A95" s="4">
        <f>IFERROR(VLOOKUP('Planuojami Pirkimai'!A95,PurchaseTypeTable,2,FALSE),-1)</f>
        <v>-1</v>
      </c>
      <c r="B95" s="4">
        <f>'Planuojami Pirkimai'!B95</f>
        <v>0</v>
      </c>
      <c r="C95" s="4">
        <f>IFERROR(VLOOKUP('Planuojami Pirkimai'!C95,TypeTable,2,FALSE),-1)</f>
        <v>-1</v>
      </c>
      <c r="D95" s="4">
        <f>'Planuojami Pirkimai'!D95</f>
        <v>0</v>
      </c>
      <c r="E95" s="4">
        <f>'Planuojami Pirkimai'!E95</f>
        <v>0</v>
      </c>
      <c r="F95" s="4">
        <f>IFERROR(VLOOKUP('Planuojami Pirkimai'!F95,MeasurementTable,2,FALSE),'Planuojami Pirkimai'!F95)</f>
        <v>0</v>
      </c>
      <c r="G95" s="9">
        <f>'Planuojami Pirkimai'!G95</f>
        <v>0</v>
      </c>
      <c r="H95" s="4">
        <f>'Planuojami Pirkimai'!H95</f>
        <v>0</v>
      </c>
      <c r="I95" s="9">
        <f>'Planuojami Pirkimai'!I95</f>
        <v>0</v>
      </c>
      <c r="J95" s="4">
        <f>IFERROR(VLOOKUP('Planuojami Pirkimai'!J95,QuarterTable,2,FALSE),'Planuojami Pirkimai'!J95)</f>
        <v>0</v>
      </c>
      <c r="K95" s="4">
        <f>IFERROR(VLOOKUP('Planuojami Pirkimai'!K95,QuarterTable,2,FALSE),'Planuojami Pirkimai'!K95)</f>
        <v>0</v>
      </c>
      <c r="L95" s="4">
        <f>IFERROR(VLOOKUP('Planuojami Pirkimai'!L95,YesNoTable,2,FALSE),-1)</f>
        <v>-1</v>
      </c>
      <c r="M95" s="4">
        <f>IFERROR(VLOOKUP('Planuojami Pirkimai'!M95,YesNoTable,2,FALSE),-1)</f>
        <v>-1</v>
      </c>
      <c r="N95" s="4">
        <f>IFERROR(VLOOKUP('Planuojami Pirkimai'!N95,YesNoTable,2,FALSE),-1)</f>
        <v>-1</v>
      </c>
      <c r="O95">
        <f>IFERROR(VLOOKUP('Planuojami Pirkimai'!O95,TitleTable,2,FALSE),'Planuojami Pirkimai'!O95)</f>
        <v>0</v>
      </c>
      <c r="P95" s="4">
        <f>('Planuojami Pirkimai'!P95)</f>
        <v>0</v>
      </c>
      <c r="Q95" s="4">
        <f>('Planuojami Pirkimai'!Q95)</f>
        <v>0</v>
      </c>
      <c r="R95" s="4">
        <f>('Planuojami Pirkimai'!R95)</f>
        <v>0</v>
      </c>
      <c r="S95" s="4">
        <f>('Planuojami Pirkimai'!S95)</f>
        <v>0</v>
      </c>
      <c r="T95" s="4">
        <f>('Planuojami Pirkimai'!T95)</f>
        <v>0</v>
      </c>
      <c r="U95" s="4"/>
      <c r="V95" s="4"/>
    </row>
    <row r="96" spans="1:22" x14ac:dyDescent="0.25">
      <c r="A96" s="4">
        <f>IFERROR(VLOOKUP('Planuojami Pirkimai'!A96,PurchaseTypeTable,2,FALSE),-1)</f>
        <v>-1</v>
      </c>
      <c r="B96" s="4">
        <f>'Planuojami Pirkimai'!B96</f>
        <v>0</v>
      </c>
      <c r="C96" s="4">
        <f>IFERROR(VLOOKUP('Planuojami Pirkimai'!C96,TypeTable,2,FALSE),-1)</f>
        <v>-1</v>
      </c>
      <c r="D96" s="4">
        <f>'Planuojami Pirkimai'!D96</f>
        <v>0</v>
      </c>
      <c r="E96" s="4">
        <f>'Planuojami Pirkimai'!E96</f>
        <v>0</v>
      </c>
      <c r="F96" s="4">
        <f>IFERROR(VLOOKUP('Planuojami Pirkimai'!F96,MeasurementTable,2,FALSE),'Planuojami Pirkimai'!F96)</f>
        <v>0</v>
      </c>
      <c r="G96" s="9">
        <f>'Planuojami Pirkimai'!G96</f>
        <v>0</v>
      </c>
      <c r="H96" s="4">
        <f>'Planuojami Pirkimai'!H96</f>
        <v>0</v>
      </c>
      <c r="I96" s="9">
        <f>'Planuojami Pirkimai'!I96</f>
        <v>0</v>
      </c>
      <c r="J96" s="4">
        <f>IFERROR(VLOOKUP('Planuojami Pirkimai'!J96,QuarterTable,2,FALSE),'Planuojami Pirkimai'!J96)</f>
        <v>0</v>
      </c>
      <c r="K96" s="4">
        <f>IFERROR(VLOOKUP('Planuojami Pirkimai'!K96,QuarterTable,2,FALSE),'Planuojami Pirkimai'!K96)</f>
        <v>0</v>
      </c>
      <c r="L96" s="4">
        <f>IFERROR(VLOOKUP('Planuojami Pirkimai'!L96,YesNoTable,2,FALSE),-1)</f>
        <v>-1</v>
      </c>
      <c r="M96" s="4">
        <f>IFERROR(VLOOKUP('Planuojami Pirkimai'!M96,YesNoTable,2,FALSE),-1)</f>
        <v>-1</v>
      </c>
      <c r="N96" s="4">
        <f>IFERROR(VLOOKUP('Planuojami Pirkimai'!N96,YesNoTable,2,FALSE),-1)</f>
        <v>-1</v>
      </c>
      <c r="O96">
        <f>IFERROR(VLOOKUP('Planuojami Pirkimai'!O96,TitleTable,2,FALSE),'Planuojami Pirkimai'!O96)</f>
        <v>0</v>
      </c>
      <c r="P96" s="4">
        <f>('Planuojami Pirkimai'!P96)</f>
        <v>0</v>
      </c>
      <c r="Q96" s="4">
        <f>('Planuojami Pirkimai'!Q96)</f>
        <v>0</v>
      </c>
      <c r="R96" s="4">
        <f>('Planuojami Pirkimai'!R96)</f>
        <v>0</v>
      </c>
      <c r="S96" s="4">
        <f>('Planuojami Pirkimai'!S96)</f>
        <v>0</v>
      </c>
      <c r="T96" s="4">
        <f>('Planuojami Pirkimai'!T96)</f>
        <v>0</v>
      </c>
      <c r="U96" s="4"/>
      <c r="V96" s="4"/>
    </row>
    <row r="97" spans="1:22" x14ac:dyDescent="0.25">
      <c r="A97" s="4">
        <f>IFERROR(VLOOKUP('Planuojami Pirkimai'!A97,PurchaseTypeTable,2,FALSE),-1)</f>
        <v>-1</v>
      </c>
      <c r="B97" s="4">
        <f>'Planuojami Pirkimai'!B97</f>
        <v>0</v>
      </c>
      <c r="C97" s="4">
        <f>IFERROR(VLOOKUP('Planuojami Pirkimai'!C97,TypeTable,2,FALSE),-1)</f>
        <v>-1</v>
      </c>
      <c r="D97" s="4">
        <f>'Planuojami Pirkimai'!D97</f>
        <v>0</v>
      </c>
      <c r="E97" s="4">
        <f>'Planuojami Pirkimai'!E97</f>
        <v>0</v>
      </c>
      <c r="F97" s="4">
        <f>IFERROR(VLOOKUP('Planuojami Pirkimai'!F97,MeasurementTable,2,FALSE),'Planuojami Pirkimai'!F97)</f>
        <v>0</v>
      </c>
      <c r="G97" s="9">
        <f>'Planuojami Pirkimai'!G97</f>
        <v>0</v>
      </c>
      <c r="H97" s="4">
        <f>'Planuojami Pirkimai'!H97</f>
        <v>0</v>
      </c>
      <c r="I97" s="9">
        <f>'Planuojami Pirkimai'!I97</f>
        <v>0</v>
      </c>
      <c r="J97" s="4">
        <f>IFERROR(VLOOKUP('Planuojami Pirkimai'!J97,QuarterTable,2,FALSE),'Planuojami Pirkimai'!J97)</f>
        <v>0</v>
      </c>
      <c r="K97" s="4">
        <f>IFERROR(VLOOKUP('Planuojami Pirkimai'!K97,QuarterTable,2,FALSE),'Planuojami Pirkimai'!K97)</f>
        <v>0</v>
      </c>
      <c r="L97" s="4">
        <f>IFERROR(VLOOKUP('Planuojami Pirkimai'!L97,YesNoTable,2,FALSE),-1)</f>
        <v>-1</v>
      </c>
      <c r="M97" s="4">
        <f>IFERROR(VLOOKUP('Planuojami Pirkimai'!M97,YesNoTable,2,FALSE),-1)</f>
        <v>-1</v>
      </c>
      <c r="N97" s="4">
        <f>IFERROR(VLOOKUP('Planuojami Pirkimai'!N97,YesNoTable,2,FALSE),-1)</f>
        <v>-1</v>
      </c>
      <c r="O97">
        <f>IFERROR(VLOOKUP('Planuojami Pirkimai'!O97,TitleTable,2,FALSE),'Planuojami Pirkimai'!O97)</f>
        <v>0</v>
      </c>
      <c r="P97" s="4">
        <f>('Planuojami Pirkimai'!P97)</f>
        <v>0</v>
      </c>
      <c r="Q97" s="4">
        <f>('Planuojami Pirkimai'!Q97)</f>
        <v>0</v>
      </c>
      <c r="R97" s="4">
        <f>('Planuojami Pirkimai'!R97)</f>
        <v>0</v>
      </c>
      <c r="S97" s="4">
        <f>('Planuojami Pirkimai'!S97)</f>
        <v>0</v>
      </c>
      <c r="T97" s="4">
        <f>('Planuojami Pirkimai'!T97)</f>
        <v>0</v>
      </c>
      <c r="U97" s="4"/>
      <c r="V97" s="4"/>
    </row>
    <row r="98" spans="1:22" x14ac:dyDescent="0.25">
      <c r="A98" s="4">
        <f>IFERROR(VLOOKUP('Planuojami Pirkimai'!A98,PurchaseTypeTable,2,FALSE),-1)</f>
        <v>-1</v>
      </c>
      <c r="B98" s="4">
        <f>'Planuojami Pirkimai'!B98</f>
        <v>0</v>
      </c>
      <c r="C98" s="4">
        <f>IFERROR(VLOOKUP('Planuojami Pirkimai'!C98,TypeTable,2,FALSE),-1)</f>
        <v>-1</v>
      </c>
      <c r="D98" s="4">
        <f>'Planuojami Pirkimai'!D98</f>
        <v>0</v>
      </c>
      <c r="E98" s="4">
        <f>'Planuojami Pirkimai'!E98</f>
        <v>0</v>
      </c>
      <c r="F98" s="4">
        <f>IFERROR(VLOOKUP('Planuojami Pirkimai'!F98,MeasurementTable,2,FALSE),'Planuojami Pirkimai'!F98)</f>
        <v>0</v>
      </c>
      <c r="G98" s="9">
        <f>'Planuojami Pirkimai'!G98</f>
        <v>0</v>
      </c>
      <c r="H98" s="4">
        <f>'Planuojami Pirkimai'!H98</f>
        <v>0</v>
      </c>
      <c r="I98" s="9">
        <f>'Planuojami Pirkimai'!I98</f>
        <v>0</v>
      </c>
      <c r="J98" s="4">
        <f>IFERROR(VLOOKUP('Planuojami Pirkimai'!J98,QuarterTable,2,FALSE),'Planuojami Pirkimai'!J98)</f>
        <v>0</v>
      </c>
      <c r="K98" s="4">
        <f>IFERROR(VLOOKUP('Planuojami Pirkimai'!K98,QuarterTable,2,FALSE),'Planuojami Pirkimai'!K98)</f>
        <v>0</v>
      </c>
      <c r="L98" s="4">
        <f>IFERROR(VLOOKUP('Planuojami Pirkimai'!L98,YesNoTable,2,FALSE),-1)</f>
        <v>-1</v>
      </c>
      <c r="M98" s="4">
        <f>IFERROR(VLOOKUP('Planuojami Pirkimai'!M98,YesNoTable,2,FALSE),-1)</f>
        <v>-1</v>
      </c>
      <c r="N98" s="4">
        <f>IFERROR(VLOOKUP('Planuojami Pirkimai'!N98,YesNoTable,2,FALSE),-1)</f>
        <v>-1</v>
      </c>
      <c r="O98">
        <f>IFERROR(VLOOKUP('Planuojami Pirkimai'!O98,TitleTable,2,FALSE),'Planuojami Pirkimai'!O98)</f>
        <v>0</v>
      </c>
      <c r="P98" s="4">
        <f>('Planuojami Pirkimai'!P98)</f>
        <v>0</v>
      </c>
      <c r="Q98" s="4">
        <f>('Planuojami Pirkimai'!Q98)</f>
        <v>0</v>
      </c>
      <c r="R98" s="4">
        <f>('Planuojami Pirkimai'!R98)</f>
        <v>0</v>
      </c>
      <c r="S98" s="4">
        <f>('Planuojami Pirkimai'!S98)</f>
        <v>0</v>
      </c>
      <c r="T98" s="4">
        <f>('Planuojami Pirkimai'!T98)</f>
        <v>0</v>
      </c>
      <c r="U98" s="4"/>
      <c r="V98" s="4"/>
    </row>
    <row r="99" spans="1:22" x14ac:dyDescent="0.25">
      <c r="A99" s="4">
        <f>IFERROR(VLOOKUP('Planuojami Pirkimai'!A99,PurchaseTypeTable,2,FALSE),-1)</f>
        <v>-1</v>
      </c>
      <c r="B99" s="4">
        <f>'Planuojami Pirkimai'!B99</f>
        <v>0</v>
      </c>
      <c r="C99" s="4">
        <f>IFERROR(VLOOKUP('Planuojami Pirkimai'!C99,TypeTable,2,FALSE),-1)</f>
        <v>-1</v>
      </c>
      <c r="D99" s="4">
        <f>'Planuojami Pirkimai'!D99</f>
        <v>0</v>
      </c>
      <c r="E99" s="4">
        <f>'Planuojami Pirkimai'!E99</f>
        <v>0</v>
      </c>
      <c r="F99" s="4">
        <f>IFERROR(VLOOKUP('Planuojami Pirkimai'!F99,MeasurementTable,2,FALSE),'Planuojami Pirkimai'!F99)</f>
        <v>0</v>
      </c>
      <c r="G99" s="9">
        <f>'Planuojami Pirkimai'!G99</f>
        <v>0</v>
      </c>
      <c r="H99" s="4">
        <f>'Planuojami Pirkimai'!H99</f>
        <v>0</v>
      </c>
      <c r="I99" s="9">
        <f>'Planuojami Pirkimai'!I99</f>
        <v>0</v>
      </c>
      <c r="J99" s="4">
        <f>IFERROR(VLOOKUP('Planuojami Pirkimai'!J99,QuarterTable,2,FALSE),'Planuojami Pirkimai'!J99)</f>
        <v>0</v>
      </c>
      <c r="K99" s="4">
        <f>IFERROR(VLOOKUP('Planuojami Pirkimai'!K99,QuarterTable,2,FALSE),'Planuojami Pirkimai'!K99)</f>
        <v>0</v>
      </c>
      <c r="L99" s="4">
        <f>IFERROR(VLOOKUP('Planuojami Pirkimai'!L99,YesNoTable,2,FALSE),-1)</f>
        <v>-1</v>
      </c>
      <c r="M99" s="4">
        <f>IFERROR(VLOOKUP('Planuojami Pirkimai'!M99,YesNoTable,2,FALSE),-1)</f>
        <v>-1</v>
      </c>
      <c r="N99" s="4">
        <f>IFERROR(VLOOKUP('Planuojami Pirkimai'!N99,YesNoTable,2,FALSE),-1)</f>
        <v>-1</v>
      </c>
      <c r="O99">
        <f>IFERROR(VLOOKUP('Planuojami Pirkimai'!O99,TitleTable,2,FALSE),'Planuojami Pirkimai'!O99)</f>
        <v>0</v>
      </c>
      <c r="P99" s="4">
        <f>('Planuojami Pirkimai'!P99)</f>
        <v>0</v>
      </c>
      <c r="Q99" s="4">
        <f>('Planuojami Pirkimai'!Q99)</f>
        <v>0</v>
      </c>
      <c r="R99" s="4">
        <f>('Planuojami Pirkimai'!R99)</f>
        <v>0</v>
      </c>
      <c r="S99" s="4">
        <f>('Planuojami Pirkimai'!S99)</f>
        <v>0</v>
      </c>
      <c r="T99" s="4">
        <f>('Planuojami Pirkimai'!T99)</f>
        <v>0</v>
      </c>
      <c r="U99" s="4"/>
      <c r="V99" s="4"/>
    </row>
    <row r="100" spans="1:22" x14ac:dyDescent="0.25">
      <c r="A100" s="4">
        <f>IFERROR(VLOOKUP('Planuojami Pirkimai'!A100,PurchaseTypeTable,2,FALSE),-1)</f>
        <v>-1</v>
      </c>
      <c r="B100" s="4">
        <f>'Planuojami Pirkimai'!B100</f>
        <v>0</v>
      </c>
      <c r="C100" s="4">
        <f>IFERROR(VLOOKUP('Planuojami Pirkimai'!C100,TypeTable,2,FALSE),-1)</f>
        <v>-1</v>
      </c>
      <c r="D100" s="4">
        <f>'Planuojami Pirkimai'!D100</f>
        <v>0</v>
      </c>
      <c r="E100" s="4">
        <f>'Planuojami Pirkimai'!E100</f>
        <v>0</v>
      </c>
      <c r="F100" s="4">
        <f>IFERROR(VLOOKUP('Planuojami Pirkimai'!F100,MeasurementTable,2,FALSE),'Planuojami Pirkimai'!F100)</f>
        <v>0</v>
      </c>
      <c r="G100" s="9">
        <f>'Planuojami Pirkimai'!G100</f>
        <v>0</v>
      </c>
      <c r="H100" s="4">
        <f>'Planuojami Pirkimai'!H100</f>
        <v>0</v>
      </c>
      <c r="I100" s="9">
        <f>'Planuojami Pirkimai'!I100</f>
        <v>0</v>
      </c>
      <c r="J100" s="4">
        <f>IFERROR(VLOOKUP('Planuojami Pirkimai'!J100,QuarterTable,2,FALSE),'Planuojami Pirkimai'!J100)</f>
        <v>0</v>
      </c>
      <c r="K100" s="4">
        <f>IFERROR(VLOOKUP('Planuojami Pirkimai'!K100,QuarterTable,2,FALSE),'Planuojami Pirkimai'!K100)</f>
        <v>0</v>
      </c>
      <c r="L100" s="4">
        <f>IFERROR(VLOOKUP('Planuojami Pirkimai'!L100,YesNoTable,2,FALSE),-1)</f>
        <v>-1</v>
      </c>
      <c r="M100" s="4">
        <f>IFERROR(VLOOKUP('Planuojami Pirkimai'!M100,YesNoTable,2,FALSE),-1)</f>
        <v>-1</v>
      </c>
      <c r="N100" s="4">
        <f>IFERROR(VLOOKUP('Planuojami Pirkimai'!N100,YesNoTable,2,FALSE),-1)</f>
        <v>-1</v>
      </c>
      <c r="O100">
        <f>IFERROR(VLOOKUP('Planuojami Pirkimai'!O100,TitleTable,2,FALSE),'Planuojami Pirkimai'!O100)</f>
        <v>0</v>
      </c>
      <c r="P100" s="4">
        <f>('Planuojami Pirkimai'!P100)</f>
        <v>0</v>
      </c>
      <c r="Q100" s="4">
        <f>('Planuojami Pirkimai'!Q100)</f>
        <v>0</v>
      </c>
      <c r="R100" s="4">
        <f>('Planuojami Pirkimai'!R100)</f>
        <v>0</v>
      </c>
      <c r="S100" s="4">
        <f>('Planuojami Pirkimai'!S100)</f>
        <v>0</v>
      </c>
      <c r="T100" s="4">
        <f>('Planuojami Pirkimai'!T100)</f>
        <v>0</v>
      </c>
      <c r="U100" s="4"/>
      <c r="V100" s="4"/>
    </row>
    <row r="101" spans="1:22" x14ac:dyDescent="0.25">
      <c r="A101" s="4">
        <f>IFERROR(VLOOKUP('Planuojami Pirkimai'!A101,PurchaseTypeTable,2,FALSE),-1)</f>
        <v>-1</v>
      </c>
      <c r="B101" s="4">
        <f>'Planuojami Pirkimai'!B101</f>
        <v>0</v>
      </c>
      <c r="C101" s="4">
        <f>IFERROR(VLOOKUP('Planuojami Pirkimai'!C101,TypeTable,2,FALSE),-1)</f>
        <v>-1</v>
      </c>
      <c r="D101" s="4">
        <f>'Planuojami Pirkimai'!D101</f>
        <v>0</v>
      </c>
      <c r="E101" s="4">
        <f>'Planuojami Pirkimai'!E101</f>
        <v>0</v>
      </c>
      <c r="F101" s="4">
        <f>IFERROR(VLOOKUP('Planuojami Pirkimai'!F101,MeasurementTable,2,FALSE),'Planuojami Pirkimai'!F101)</f>
        <v>0</v>
      </c>
      <c r="G101" s="9">
        <f>'Planuojami Pirkimai'!G101</f>
        <v>0</v>
      </c>
      <c r="H101" s="4">
        <f>'Planuojami Pirkimai'!H101</f>
        <v>0</v>
      </c>
      <c r="I101" s="9">
        <f>'Planuojami Pirkimai'!I101</f>
        <v>0</v>
      </c>
      <c r="J101" s="4">
        <f>IFERROR(VLOOKUP('Planuojami Pirkimai'!J101,QuarterTable,2,FALSE),'Planuojami Pirkimai'!J101)</f>
        <v>0</v>
      </c>
      <c r="K101" s="4">
        <f>IFERROR(VLOOKUP('Planuojami Pirkimai'!K101,QuarterTable,2,FALSE),'Planuojami Pirkimai'!K101)</f>
        <v>0</v>
      </c>
      <c r="L101" s="4">
        <f>IFERROR(VLOOKUP('Planuojami Pirkimai'!L101,YesNoTable,2,FALSE),-1)</f>
        <v>-1</v>
      </c>
      <c r="M101" s="4">
        <f>IFERROR(VLOOKUP('Planuojami Pirkimai'!M101,YesNoTable,2,FALSE),-1)</f>
        <v>-1</v>
      </c>
      <c r="N101" s="4">
        <f>IFERROR(VLOOKUP('Planuojami Pirkimai'!N101,YesNoTable,2,FALSE),-1)</f>
        <v>-1</v>
      </c>
      <c r="O101">
        <f>IFERROR(VLOOKUP('Planuojami Pirkimai'!O101,TitleTable,2,FALSE),'Planuojami Pirkimai'!O101)</f>
        <v>0</v>
      </c>
      <c r="P101" s="4">
        <f>('Planuojami Pirkimai'!P101)</f>
        <v>0</v>
      </c>
      <c r="Q101" s="4">
        <f>('Planuojami Pirkimai'!Q101)</f>
        <v>0</v>
      </c>
      <c r="R101" s="4">
        <f>('Planuojami Pirkimai'!R101)</f>
        <v>0</v>
      </c>
      <c r="S101" s="4">
        <f>('Planuojami Pirkimai'!S101)</f>
        <v>0</v>
      </c>
      <c r="T101" s="4">
        <f>('Planuojami Pirkimai'!T101)</f>
        <v>0</v>
      </c>
      <c r="U101" s="4"/>
      <c r="V101" s="4"/>
    </row>
    <row r="102" spans="1:22" x14ac:dyDescent="0.25">
      <c r="A102" s="4">
        <f>IFERROR(VLOOKUP('Planuojami Pirkimai'!A102,PurchaseTypeTable,2,FALSE),-1)</f>
        <v>-1</v>
      </c>
      <c r="B102" s="4">
        <f>'Planuojami Pirkimai'!B102</f>
        <v>0</v>
      </c>
      <c r="C102" s="4">
        <f>IFERROR(VLOOKUP('Planuojami Pirkimai'!C102,TypeTable,2,FALSE),-1)</f>
        <v>-1</v>
      </c>
      <c r="D102" s="4">
        <f>'Planuojami Pirkimai'!D102</f>
        <v>0</v>
      </c>
      <c r="E102" s="4">
        <f>'Planuojami Pirkimai'!E102</f>
        <v>0</v>
      </c>
      <c r="F102" s="4">
        <f>IFERROR(VLOOKUP('Planuojami Pirkimai'!F102,MeasurementTable,2,FALSE),'Planuojami Pirkimai'!F102)</f>
        <v>0</v>
      </c>
      <c r="G102" s="9">
        <f>'Planuojami Pirkimai'!G102</f>
        <v>0</v>
      </c>
      <c r="H102" s="4">
        <f>'Planuojami Pirkimai'!H102</f>
        <v>0</v>
      </c>
      <c r="I102" s="9">
        <f>'Planuojami Pirkimai'!I102</f>
        <v>0</v>
      </c>
      <c r="J102" s="4">
        <f>IFERROR(VLOOKUP('Planuojami Pirkimai'!J102,QuarterTable,2,FALSE),'Planuojami Pirkimai'!J102)</f>
        <v>0</v>
      </c>
      <c r="K102" s="4">
        <f>IFERROR(VLOOKUP('Planuojami Pirkimai'!K102,QuarterTable,2,FALSE),'Planuojami Pirkimai'!K102)</f>
        <v>0</v>
      </c>
      <c r="L102" s="4">
        <f>IFERROR(VLOOKUP('Planuojami Pirkimai'!L102,YesNoTable,2,FALSE),-1)</f>
        <v>-1</v>
      </c>
      <c r="M102" s="4">
        <f>IFERROR(VLOOKUP('Planuojami Pirkimai'!M102,YesNoTable,2,FALSE),-1)</f>
        <v>-1</v>
      </c>
      <c r="N102" s="4">
        <f>IFERROR(VLOOKUP('Planuojami Pirkimai'!N102,YesNoTable,2,FALSE),-1)</f>
        <v>-1</v>
      </c>
      <c r="O102">
        <f>IFERROR(VLOOKUP('Planuojami Pirkimai'!O102,TitleTable,2,FALSE),'Planuojami Pirkimai'!O102)</f>
        <v>0</v>
      </c>
      <c r="P102" s="4">
        <f>('Planuojami Pirkimai'!P102)</f>
        <v>0</v>
      </c>
      <c r="Q102" s="4">
        <f>('Planuojami Pirkimai'!Q102)</f>
        <v>0</v>
      </c>
      <c r="R102" s="4">
        <f>('Planuojami Pirkimai'!R102)</f>
        <v>0</v>
      </c>
      <c r="S102" s="4">
        <f>('Planuojami Pirkimai'!S102)</f>
        <v>0</v>
      </c>
      <c r="T102" s="4">
        <f>('Planuojami Pirkimai'!T102)</f>
        <v>0</v>
      </c>
      <c r="U102" s="4"/>
      <c r="V102" s="4"/>
    </row>
    <row r="103" spans="1:22" x14ac:dyDescent="0.25">
      <c r="A103" s="4">
        <f>IFERROR(VLOOKUP('Planuojami Pirkimai'!A103,PurchaseTypeTable,2,FALSE),-1)</f>
        <v>-1</v>
      </c>
      <c r="B103" s="4">
        <f>'Planuojami Pirkimai'!B103</f>
        <v>0</v>
      </c>
      <c r="C103" s="4">
        <f>IFERROR(VLOOKUP('Planuojami Pirkimai'!C103,TypeTable,2,FALSE),-1)</f>
        <v>-1</v>
      </c>
      <c r="D103" s="4">
        <f>'Planuojami Pirkimai'!D103</f>
        <v>0</v>
      </c>
      <c r="E103" s="4">
        <f>'Planuojami Pirkimai'!E103</f>
        <v>0</v>
      </c>
      <c r="F103" s="4">
        <f>IFERROR(VLOOKUP('Planuojami Pirkimai'!F103,MeasurementTable,2,FALSE),'Planuojami Pirkimai'!F103)</f>
        <v>0</v>
      </c>
      <c r="G103" s="9">
        <f>'Planuojami Pirkimai'!G103</f>
        <v>0</v>
      </c>
      <c r="H103" s="4">
        <f>'Planuojami Pirkimai'!H103</f>
        <v>0</v>
      </c>
      <c r="I103" s="9">
        <f>'Planuojami Pirkimai'!I103</f>
        <v>0</v>
      </c>
      <c r="J103" s="4">
        <f>IFERROR(VLOOKUP('Planuojami Pirkimai'!J103,QuarterTable,2,FALSE),'Planuojami Pirkimai'!J103)</f>
        <v>0</v>
      </c>
      <c r="K103" s="4">
        <f>IFERROR(VLOOKUP('Planuojami Pirkimai'!K103,QuarterTable,2,FALSE),'Planuojami Pirkimai'!K103)</f>
        <v>0</v>
      </c>
      <c r="L103" s="4">
        <f>IFERROR(VLOOKUP('Planuojami Pirkimai'!L103,YesNoTable,2,FALSE),-1)</f>
        <v>-1</v>
      </c>
      <c r="M103" s="4">
        <f>IFERROR(VLOOKUP('Planuojami Pirkimai'!M103,YesNoTable,2,FALSE),-1)</f>
        <v>-1</v>
      </c>
      <c r="N103" s="4">
        <f>IFERROR(VLOOKUP('Planuojami Pirkimai'!N103,YesNoTable,2,FALSE),-1)</f>
        <v>-1</v>
      </c>
      <c r="O103">
        <f>IFERROR(VLOOKUP('Planuojami Pirkimai'!O103,TitleTable,2,FALSE),'Planuojami Pirkimai'!O103)</f>
        <v>0</v>
      </c>
      <c r="P103" s="4">
        <f>('Planuojami Pirkimai'!P103)</f>
        <v>0</v>
      </c>
      <c r="Q103" s="4">
        <f>('Planuojami Pirkimai'!Q103)</f>
        <v>0</v>
      </c>
      <c r="R103" s="4">
        <f>('Planuojami Pirkimai'!R103)</f>
        <v>0</v>
      </c>
      <c r="S103" s="4">
        <f>('Planuojami Pirkimai'!S103)</f>
        <v>0</v>
      </c>
      <c r="T103" s="4">
        <f>('Planuojami Pirkimai'!T103)</f>
        <v>0</v>
      </c>
      <c r="U103" s="4"/>
      <c r="V103" s="4"/>
    </row>
    <row r="104" spans="1:22" x14ac:dyDescent="0.25">
      <c r="A104" s="4">
        <f>IFERROR(VLOOKUP('Planuojami Pirkimai'!A104,PurchaseTypeTable,2,FALSE),-1)</f>
        <v>-1</v>
      </c>
      <c r="B104" s="4">
        <f>'Planuojami Pirkimai'!B104</f>
        <v>0</v>
      </c>
      <c r="C104" s="4">
        <f>IFERROR(VLOOKUP('Planuojami Pirkimai'!C104,TypeTable,2,FALSE),-1)</f>
        <v>-1</v>
      </c>
      <c r="D104" s="4">
        <f>'Planuojami Pirkimai'!D104</f>
        <v>0</v>
      </c>
      <c r="E104" s="4">
        <f>'Planuojami Pirkimai'!E104</f>
        <v>0</v>
      </c>
      <c r="F104" s="4">
        <f>IFERROR(VLOOKUP('Planuojami Pirkimai'!F104,MeasurementTable,2,FALSE),'Planuojami Pirkimai'!F104)</f>
        <v>0</v>
      </c>
      <c r="G104" s="9">
        <f>'Planuojami Pirkimai'!G104</f>
        <v>0</v>
      </c>
      <c r="H104" s="4">
        <f>'Planuojami Pirkimai'!H104</f>
        <v>0</v>
      </c>
      <c r="I104" s="9">
        <f>'Planuojami Pirkimai'!I104</f>
        <v>0</v>
      </c>
      <c r="J104" s="4">
        <f>IFERROR(VLOOKUP('Planuojami Pirkimai'!J104,QuarterTable,2,FALSE),'Planuojami Pirkimai'!J104)</f>
        <v>0</v>
      </c>
      <c r="K104" s="4">
        <f>IFERROR(VLOOKUP('Planuojami Pirkimai'!K104,QuarterTable,2,FALSE),'Planuojami Pirkimai'!K104)</f>
        <v>0</v>
      </c>
      <c r="L104" s="4">
        <f>IFERROR(VLOOKUP('Planuojami Pirkimai'!L104,YesNoTable,2,FALSE),-1)</f>
        <v>-1</v>
      </c>
      <c r="M104" s="4">
        <f>IFERROR(VLOOKUP('Planuojami Pirkimai'!M104,YesNoTable,2,FALSE),-1)</f>
        <v>-1</v>
      </c>
      <c r="N104" s="4">
        <f>IFERROR(VLOOKUP('Planuojami Pirkimai'!N104,YesNoTable,2,FALSE),-1)</f>
        <v>-1</v>
      </c>
      <c r="O104">
        <f>IFERROR(VLOOKUP('Planuojami Pirkimai'!O104,TitleTable,2,FALSE),'Planuojami Pirkimai'!O104)</f>
        <v>0</v>
      </c>
      <c r="P104" s="4">
        <f>('Planuojami Pirkimai'!P104)</f>
        <v>0</v>
      </c>
      <c r="Q104" s="4">
        <f>('Planuojami Pirkimai'!Q104)</f>
        <v>0</v>
      </c>
      <c r="R104" s="4">
        <f>('Planuojami Pirkimai'!R104)</f>
        <v>0</v>
      </c>
      <c r="S104" s="4">
        <f>('Planuojami Pirkimai'!S104)</f>
        <v>0</v>
      </c>
      <c r="T104" s="4">
        <f>('Planuojami Pirkimai'!T104)</f>
        <v>0</v>
      </c>
      <c r="U104" s="4"/>
      <c r="V104" s="4"/>
    </row>
    <row r="105" spans="1:22" x14ac:dyDescent="0.25">
      <c r="A105" s="4">
        <f>IFERROR(VLOOKUP('Planuojami Pirkimai'!A105,PurchaseTypeTable,2,FALSE),-1)</f>
        <v>-1</v>
      </c>
      <c r="B105" s="4">
        <f>'Planuojami Pirkimai'!B105</f>
        <v>0</v>
      </c>
      <c r="C105" s="4">
        <f>IFERROR(VLOOKUP('Planuojami Pirkimai'!C105,TypeTable,2,FALSE),-1)</f>
        <v>-1</v>
      </c>
      <c r="D105" s="4">
        <f>'Planuojami Pirkimai'!D105</f>
        <v>0</v>
      </c>
      <c r="E105" s="4">
        <f>'Planuojami Pirkimai'!E105</f>
        <v>0</v>
      </c>
      <c r="F105" s="4">
        <f>IFERROR(VLOOKUP('Planuojami Pirkimai'!F105,MeasurementTable,2,FALSE),'Planuojami Pirkimai'!F105)</f>
        <v>0</v>
      </c>
      <c r="G105" s="9">
        <f>'Planuojami Pirkimai'!G105</f>
        <v>0</v>
      </c>
      <c r="H105" s="4">
        <f>'Planuojami Pirkimai'!H105</f>
        <v>0</v>
      </c>
      <c r="I105" s="9">
        <f>'Planuojami Pirkimai'!I105</f>
        <v>0</v>
      </c>
      <c r="J105" s="4">
        <f>IFERROR(VLOOKUP('Planuojami Pirkimai'!J105,QuarterTable,2,FALSE),'Planuojami Pirkimai'!J105)</f>
        <v>0</v>
      </c>
      <c r="K105" s="4">
        <f>IFERROR(VLOOKUP('Planuojami Pirkimai'!K105,QuarterTable,2,FALSE),'Planuojami Pirkimai'!K105)</f>
        <v>0</v>
      </c>
      <c r="L105" s="4">
        <f>IFERROR(VLOOKUP('Planuojami Pirkimai'!L105,YesNoTable,2,FALSE),-1)</f>
        <v>-1</v>
      </c>
      <c r="M105" s="4">
        <f>IFERROR(VLOOKUP('Planuojami Pirkimai'!M105,YesNoTable,2,FALSE),-1)</f>
        <v>-1</v>
      </c>
      <c r="N105" s="4">
        <f>IFERROR(VLOOKUP('Planuojami Pirkimai'!N105,YesNoTable,2,FALSE),-1)</f>
        <v>-1</v>
      </c>
      <c r="O105">
        <f>IFERROR(VLOOKUP('Planuojami Pirkimai'!O105,TitleTable,2,FALSE),'Planuojami Pirkimai'!O105)</f>
        <v>0</v>
      </c>
      <c r="P105" s="4">
        <f>('Planuojami Pirkimai'!P105)</f>
        <v>0</v>
      </c>
      <c r="Q105" s="4">
        <f>('Planuojami Pirkimai'!Q105)</f>
        <v>0</v>
      </c>
      <c r="R105" s="4">
        <f>('Planuojami Pirkimai'!R105)</f>
        <v>0</v>
      </c>
      <c r="S105" s="4">
        <f>('Planuojami Pirkimai'!S105)</f>
        <v>0</v>
      </c>
      <c r="T105" s="4">
        <f>('Planuojami Pirkimai'!T105)</f>
        <v>0</v>
      </c>
      <c r="U105" s="4"/>
      <c r="V105" s="4"/>
    </row>
    <row r="106" spans="1:22" x14ac:dyDescent="0.25">
      <c r="A106" s="4">
        <f>IFERROR(VLOOKUP('Planuojami Pirkimai'!A106,PurchaseTypeTable,2,FALSE),-1)</f>
        <v>-1</v>
      </c>
      <c r="B106" s="4">
        <f>'Planuojami Pirkimai'!B106</f>
        <v>0</v>
      </c>
      <c r="C106" s="4">
        <f>IFERROR(VLOOKUP('Planuojami Pirkimai'!C106,TypeTable,2,FALSE),-1)</f>
        <v>-1</v>
      </c>
      <c r="D106" s="4">
        <f>'Planuojami Pirkimai'!D106</f>
        <v>0</v>
      </c>
      <c r="E106" s="4">
        <f>'Planuojami Pirkimai'!E106</f>
        <v>0</v>
      </c>
      <c r="F106" s="4">
        <f>IFERROR(VLOOKUP('Planuojami Pirkimai'!F106,MeasurementTable,2,FALSE),'Planuojami Pirkimai'!F106)</f>
        <v>0</v>
      </c>
      <c r="G106" s="9">
        <f>'Planuojami Pirkimai'!G106</f>
        <v>0</v>
      </c>
      <c r="H106" s="4">
        <f>'Planuojami Pirkimai'!H106</f>
        <v>0</v>
      </c>
      <c r="I106" s="9">
        <f>'Planuojami Pirkimai'!I106</f>
        <v>0</v>
      </c>
      <c r="J106" s="4">
        <f>IFERROR(VLOOKUP('Planuojami Pirkimai'!J106,QuarterTable,2,FALSE),'Planuojami Pirkimai'!J106)</f>
        <v>0</v>
      </c>
      <c r="K106" s="4">
        <f>IFERROR(VLOOKUP('Planuojami Pirkimai'!K106,QuarterTable,2,FALSE),'Planuojami Pirkimai'!K106)</f>
        <v>0</v>
      </c>
      <c r="L106" s="4">
        <f>IFERROR(VLOOKUP('Planuojami Pirkimai'!L106,YesNoTable,2,FALSE),-1)</f>
        <v>-1</v>
      </c>
      <c r="M106" s="4">
        <f>IFERROR(VLOOKUP('Planuojami Pirkimai'!M106,YesNoTable,2,FALSE),-1)</f>
        <v>-1</v>
      </c>
      <c r="N106" s="4">
        <f>IFERROR(VLOOKUP('Planuojami Pirkimai'!N106,YesNoTable,2,FALSE),-1)</f>
        <v>-1</v>
      </c>
      <c r="O106">
        <f>IFERROR(VLOOKUP('Planuojami Pirkimai'!O106,TitleTable,2,FALSE),'Planuojami Pirkimai'!O106)</f>
        <v>0</v>
      </c>
      <c r="P106" s="4">
        <f>('Planuojami Pirkimai'!P106)</f>
        <v>0</v>
      </c>
      <c r="Q106" s="4">
        <f>('Planuojami Pirkimai'!Q106)</f>
        <v>0</v>
      </c>
      <c r="R106" s="4">
        <f>('Planuojami Pirkimai'!R106)</f>
        <v>0</v>
      </c>
      <c r="S106" s="4">
        <f>('Planuojami Pirkimai'!S106)</f>
        <v>0</v>
      </c>
      <c r="T106" s="4">
        <f>('Planuojami Pirkimai'!T106)</f>
        <v>0</v>
      </c>
      <c r="U106" s="4"/>
      <c r="V106" s="4"/>
    </row>
    <row r="107" spans="1:22" x14ac:dyDescent="0.25">
      <c r="A107" s="4">
        <f>IFERROR(VLOOKUP('Planuojami Pirkimai'!A107,PurchaseTypeTable,2,FALSE),-1)</f>
        <v>-1</v>
      </c>
      <c r="B107" s="4">
        <f>'Planuojami Pirkimai'!B107</f>
        <v>0</v>
      </c>
      <c r="C107" s="4">
        <f>IFERROR(VLOOKUP('Planuojami Pirkimai'!C107,TypeTable,2,FALSE),-1)</f>
        <v>-1</v>
      </c>
      <c r="D107" s="4">
        <f>'Planuojami Pirkimai'!D107</f>
        <v>0</v>
      </c>
      <c r="E107" s="4">
        <f>'Planuojami Pirkimai'!E107</f>
        <v>0</v>
      </c>
      <c r="F107" s="4">
        <f>IFERROR(VLOOKUP('Planuojami Pirkimai'!F107,MeasurementTable,2,FALSE),'Planuojami Pirkimai'!F107)</f>
        <v>0</v>
      </c>
      <c r="G107" s="9">
        <f>'Planuojami Pirkimai'!G107</f>
        <v>0</v>
      </c>
      <c r="H107" s="4">
        <f>'Planuojami Pirkimai'!H107</f>
        <v>0</v>
      </c>
      <c r="I107" s="9">
        <f>'Planuojami Pirkimai'!I107</f>
        <v>0</v>
      </c>
      <c r="J107" s="4">
        <f>IFERROR(VLOOKUP('Planuojami Pirkimai'!J107,QuarterTable,2,FALSE),'Planuojami Pirkimai'!J107)</f>
        <v>0</v>
      </c>
      <c r="K107" s="4">
        <f>IFERROR(VLOOKUP('Planuojami Pirkimai'!K107,QuarterTable,2,FALSE),'Planuojami Pirkimai'!K107)</f>
        <v>0</v>
      </c>
      <c r="L107" s="4">
        <f>IFERROR(VLOOKUP('Planuojami Pirkimai'!L107,YesNoTable,2,FALSE),-1)</f>
        <v>-1</v>
      </c>
      <c r="M107" s="4">
        <f>IFERROR(VLOOKUP('Planuojami Pirkimai'!M107,YesNoTable,2,FALSE),-1)</f>
        <v>-1</v>
      </c>
      <c r="N107" s="4">
        <f>IFERROR(VLOOKUP('Planuojami Pirkimai'!N107,YesNoTable,2,FALSE),-1)</f>
        <v>-1</v>
      </c>
      <c r="O107">
        <f>IFERROR(VLOOKUP('Planuojami Pirkimai'!O107,TitleTable,2,FALSE),'Planuojami Pirkimai'!O107)</f>
        <v>0</v>
      </c>
      <c r="P107" s="4">
        <f>('Planuojami Pirkimai'!P107)</f>
        <v>0</v>
      </c>
      <c r="Q107" s="4">
        <f>('Planuojami Pirkimai'!Q107)</f>
        <v>0</v>
      </c>
      <c r="R107" s="4">
        <f>('Planuojami Pirkimai'!R107)</f>
        <v>0</v>
      </c>
      <c r="S107" s="4">
        <f>('Planuojami Pirkimai'!S107)</f>
        <v>0</v>
      </c>
      <c r="T107" s="4">
        <f>('Planuojami Pirkimai'!T107)</f>
        <v>0</v>
      </c>
      <c r="U107" s="4"/>
      <c r="V107" s="4"/>
    </row>
    <row r="108" spans="1:22" x14ac:dyDescent="0.25">
      <c r="A108" s="4">
        <f>IFERROR(VLOOKUP('Planuojami Pirkimai'!A108,PurchaseTypeTable,2,FALSE),-1)</f>
        <v>-1</v>
      </c>
      <c r="B108" s="4">
        <f>'Planuojami Pirkimai'!B108</f>
        <v>0</v>
      </c>
      <c r="C108" s="4">
        <f>IFERROR(VLOOKUP('Planuojami Pirkimai'!C108,TypeTable,2,FALSE),-1)</f>
        <v>-1</v>
      </c>
      <c r="D108" s="4">
        <f>'Planuojami Pirkimai'!D108</f>
        <v>0</v>
      </c>
      <c r="E108" s="4">
        <f>'Planuojami Pirkimai'!E108</f>
        <v>0</v>
      </c>
      <c r="F108" s="4">
        <f>IFERROR(VLOOKUP('Planuojami Pirkimai'!F108,MeasurementTable,2,FALSE),'Planuojami Pirkimai'!F108)</f>
        <v>0</v>
      </c>
      <c r="G108" s="9">
        <f>'Planuojami Pirkimai'!G108</f>
        <v>0</v>
      </c>
      <c r="H108" s="4">
        <f>'Planuojami Pirkimai'!H108</f>
        <v>0</v>
      </c>
      <c r="I108" s="9">
        <f>'Planuojami Pirkimai'!I108</f>
        <v>0</v>
      </c>
      <c r="J108" s="4">
        <f>IFERROR(VLOOKUP('Planuojami Pirkimai'!J108,QuarterTable,2,FALSE),'Planuojami Pirkimai'!J108)</f>
        <v>0</v>
      </c>
      <c r="K108" s="4">
        <f>IFERROR(VLOOKUP('Planuojami Pirkimai'!K108,QuarterTable,2,FALSE),'Planuojami Pirkimai'!K108)</f>
        <v>0</v>
      </c>
      <c r="L108" s="4">
        <f>IFERROR(VLOOKUP('Planuojami Pirkimai'!L108,YesNoTable,2,FALSE),-1)</f>
        <v>-1</v>
      </c>
      <c r="M108" s="4">
        <f>IFERROR(VLOOKUP('Planuojami Pirkimai'!M108,YesNoTable,2,FALSE),-1)</f>
        <v>-1</v>
      </c>
      <c r="N108" s="4">
        <f>IFERROR(VLOOKUP('Planuojami Pirkimai'!N108,YesNoTable,2,FALSE),-1)</f>
        <v>-1</v>
      </c>
      <c r="O108">
        <f>IFERROR(VLOOKUP('Planuojami Pirkimai'!O108,TitleTable,2,FALSE),'Planuojami Pirkimai'!O108)</f>
        <v>0</v>
      </c>
      <c r="P108" s="4">
        <f>('Planuojami Pirkimai'!P108)</f>
        <v>0</v>
      </c>
      <c r="Q108" s="4">
        <f>('Planuojami Pirkimai'!Q108)</f>
        <v>0</v>
      </c>
      <c r="R108" s="4">
        <f>('Planuojami Pirkimai'!R108)</f>
        <v>0</v>
      </c>
      <c r="S108" s="4">
        <f>('Planuojami Pirkimai'!S108)</f>
        <v>0</v>
      </c>
      <c r="T108" s="4">
        <f>('Planuojami Pirkimai'!T108)</f>
        <v>0</v>
      </c>
      <c r="U108" s="4"/>
      <c r="V108" s="4"/>
    </row>
    <row r="109" spans="1:22" x14ac:dyDescent="0.25">
      <c r="A109" s="4">
        <f>IFERROR(VLOOKUP('Planuojami Pirkimai'!A109,PurchaseTypeTable,2,FALSE),-1)</f>
        <v>-1</v>
      </c>
      <c r="B109" s="4">
        <f>'Planuojami Pirkimai'!B109</f>
        <v>0</v>
      </c>
      <c r="C109" s="4">
        <f>IFERROR(VLOOKUP('Planuojami Pirkimai'!C109,TypeTable,2,FALSE),-1)</f>
        <v>-1</v>
      </c>
      <c r="D109" s="4">
        <f>'Planuojami Pirkimai'!D109</f>
        <v>0</v>
      </c>
      <c r="E109" s="4">
        <f>'Planuojami Pirkimai'!E109</f>
        <v>0</v>
      </c>
      <c r="F109" s="4">
        <f>IFERROR(VLOOKUP('Planuojami Pirkimai'!F109,MeasurementTable,2,FALSE),'Planuojami Pirkimai'!F109)</f>
        <v>0</v>
      </c>
      <c r="G109" s="9">
        <f>'Planuojami Pirkimai'!G109</f>
        <v>0</v>
      </c>
      <c r="H109" s="4">
        <f>'Planuojami Pirkimai'!H109</f>
        <v>0</v>
      </c>
      <c r="I109" s="9">
        <f>'Planuojami Pirkimai'!I109</f>
        <v>0</v>
      </c>
      <c r="J109" s="4">
        <f>IFERROR(VLOOKUP('Planuojami Pirkimai'!J109,QuarterTable,2,FALSE),'Planuojami Pirkimai'!J109)</f>
        <v>0</v>
      </c>
      <c r="K109" s="4">
        <f>IFERROR(VLOOKUP('Planuojami Pirkimai'!K109,QuarterTable,2,FALSE),'Planuojami Pirkimai'!K109)</f>
        <v>0</v>
      </c>
      <c r="L109" s="4">
        <f>IFERROR(VLOOKUP('Planuojami Pirkimai'!L109,YesNoTable,2,FALSE),-1)</f>
        <v>-1</v>
      </c>
      <c r="M109" s="4">
        <f>IFERROR(VLOOKUP('Planuojami Pirkimai'!M109,YesNoTable,2,FALSE),-1)</f>
        <v>-1</v>
      </c>
      <c r="N109" s="4">
        <f>IFERROR(VLOOKUP('Planuojami Pirkimai'!N109,YesNoTable,2,FALSE),-1)</f>
        <v>-1</v>
      </c>
      <c r="O109">
        <f>IFERROR(VLOOKUP('Planuojami Pirkimai'!O109,TitleTable,2,FALSE),'Planuojami Pirkimai'!O109)</f>
        <v>0</v>
      </c>
      <c r="P109" s="4">
        <f>('Planuojami Pirkimai'!P109)</f>
        <v>0</v>
      </c>
      <c r="Q109" s="4">
        <f>('Planuojami Pirkimai'!Q109)</f>
        <v>0</v>
      </c>
      <c r="R109" s="4">
        <f>('Planuojami Pirkimai'!R109)</f>
        <v>0</v>
      </c>
      <c r="S109" s="4">
        <f>('Planuojami Pirkimai'!S109)</f>
        <v>0</v>
      </c>
      <c r="T109" s="4">
        <f>('Planuojami Pirkimai'!T109)</f>
        <v>0</v>
      </c>
      <c r="U109" s="4"/>
      <c r="V109" s="4"/>
    </row>
    <row r="110" spans="1:22" x14ac:dyDescent="0.25">
      <c r="A110" s="4">
        <f>IFERROR(VLOOKUP('Planuojami Pirkimai'!A110,PurchaseTypeTable,2,FALSE),-1)</f>
        <v>-1</v>
      </c>
      <c r="B110" s="4">
        <f>'Planuojami Pirkimai'!B110</f>
        <v>0</v>
      </c>
      <c r="C110" s="4">
        <f>IFERROR(VLOOKUP('Planuojami Pirkimai'!C110,TypeTable,2,FALSE),-1)</f>
        <v>-1</v>
      </c>
      <c r="D110" s="4">
        <f>'Planuojami Pirkimai'!D110</f>
        <v>0</v>
      </c>
      <c r="E110" s="4">
        <f>'Planuojami Pirkimai'!E110</f>
        <v>0</v>
      </c>
      <c r="F110" s="4">
        <f>IFERROR(VLOOKUP('Planuojami Pirkimai'!F110,MeasurementTable,2,FALSE),'Planuojami Pirkimai'!F110)</f>
        <v>0</v>
      </c>
      <c r="G110" s="9">
        <f>'Planuojami Pirkimai'!G110</f>
        <v>0</v>
      </c>
      <c r="H110" s="4">
        <f>'Planuojami Pirkimai'!H110</f>
        <v>0</v>
      </c>
      <c r="I110" s="9">
        <f>'Planuojami Pirkimai'!I110</f>
        <v>0</v>
      </c>
      <c r="J110" s="4">
        <f>IFERROR(VLOOKUP('Planuojami Pirkimai'!J110,QuarterTable,2,FALSE),'Planuojami Pirkimai'!J110)</f>
        <v>0</v>
      </c>
      <c r="K110" s="4">
        <f>IFERROR(VLOOKUP('Planuojami Pirkimai'!K110,QuarterTable,2,FALSE),'Planuojami Pirkimai'!K110)</f>
        <v>0</v>
      </c>
      <c r="L110" s="4">
        <f>IFERROR(VLOOKUP('Planuojami Pirkimai'!L110,YesNoTable,2,FALSE),-1)</f>
        <v>-1</v>
      </c>
      <c r="M110" s="4">
        <f>IFERROR(VLOOKUP('Planuojami Pirkimai'!M110,YesNoTable,2,FALSE),-1)</f>
        <v>-1</v>
      </c>
      <c r="N110" s="4">
        <f>IFERROR(VLOOKUP('Planuojami Pirkimai'!N110,YesNoTable,2,FALSE),-1)</f>
        <v>-1</v>
      </c>
      <c r="O110">
        <f>IFERROR(VLOOKUP('Planuojami Pirkimai'!O110,TitleTable,2,FALSE),'Planuojami Pirkimai'!O110)</f>
        <v>0</v>
      </c>
      <c r="P110" s="4">
        <f>('Planuojami Pirkimai'!P110)</f>
        <v>0</v>
      </c>
      <c r="Q110" s="4">
        <f>('Planuojami Pirkimai'!Q110)</f>
        <v>0</v>
      </c>
      <c r="R110" s="4">
        <f>('Planuojami Pirkimai'!R110)</f>
        <v>0</v>
      </c>
      <c r="S110" s="4">
        <f>('Planuojami Pirkimai'!S110)</f>
        <v>0</v>
      </c>
      <c r="T110" s="4">
        <f>('Planuojami Pirkimai'!T110)</f>
        <v>0</v>
      </c>
      <c r="U110" s="4"/>
      <c r="V110" s="4"/>
    </row>
    <row r="111" spans="1:22" x14ac:dyDescent="0.25">
      <c r="A111" s="4">
        <f>IFERROR(VLOOKUP('Planuojami Pirkimai'!A111,PurchaseTypeTable,2,FALSE),-1)</f>
        <v>-1</v>
      </c>
      <c r="B111" s="4">
        <f>'Planuojami Pirkimai'!B111</f>
        <v>0</v>
      </c>
      <c r="C111" s="4">
        <f>IFERROR(VLOOKUP('Planuojami Pirkimai'!C111,TypeTable,2,FALSE),-1)</f>
        <v>-1</v>
      </c>
      <c r="D111" s="4">
        <f>'Planuojami Pirkimai'!D111</f>
        <v>0</v>
      </c>
      <c r="E111" s="4">
        <f>'Planuojami Pirkimai'!E111</f>
        <v>0</v>
      </c>
      <c r="F111" s="4">
        <f>IFERROR(VLOOKUP('Planuojami Pirkimai'!F111,MeasurementTable,2,FALSE),'Planuojami Pirkimai'!F111)</f>
        <v>0</v>
      </c>
      <c r="G111" s="9">
        <f>'Planuojami Pirkimai'!G111</f>
        <v>0</v>
      </c>
      <c r="H111" s="4">
        <f>'Planuojami Pirkimai'!H111</f>
        <v>0</v>
      </c>
      <c r="I111" s="9">
        <f>'Planuojami Pirkimai'!I111</f>
        <v>0</v>
      </c>
      <c r="J111" s="4">
        <f>IFERROR(VLOOKUP('Planuojami Pirkimai'!J111,QuarterTable,2,FALSE),'Planuojami Pirkimai'!J111)</f>
        <v>0</v>
      </c>
      <c r="K111" s="4">
        <f>IFERROR(VLOOKUP('Planuojami Pirkimai'!K111,QuarterTable,2,FALSE),'Planuojami Pirkimai'!K111)</f>
        <v>0</v>
      </c>
      <c r="L111" s="4">
        <f>IFERROR(VLOOKUP('Planuojami Pirkimai'!L111,YesNoTable,2,FALSE),-1)</f>
        <v>-1</v>
      </c>
      <c r="M111" s="4">
        <f>IFERROR(VLOOKUP('Planuojami Pirkimai'!M111,YesNoTable,2,FALSE),-1)</f>
        <v>-1</v>
      </c>
      <c r="N111" s="4">
        <f>IFERROR(VLOOKUP('Planuojami Pirkimai'!N111,YesNoTable,2,FALSE),-1)</f>
        <v>-1</v>
      </c>
      <c r="O111">
        <f>IFERROR(VLOOKUP('Planuojami Pirkimai'!O111,TitleTable,2,FALSE),'Planuojami Pirkimai'!O111)</f>
        <v>0</v>
      </c>
      <c r="P111" s="4">
        <f>('Planuojami Pirkimai'!P111)</f>
        <v>0</v>
      </c>
      <c r="Q111" s="4">
        <f>('Planuojami Pirkimai'!Q111)</f>
        <v>0</v>
      </c>
      <c r="R111" s="4">
        <f>('Planuojami Pirkimai'!R111)</f>
        <v>0</v>
      </c>
      <c r="S111" s="4">
        <f>('Planuojami Pirkimai'!S111)</f>
        <v>0</v>
      </c>
      <c r="T111" s="4">
        <f>('Planuojami Pirkimai'!T111)</f>
        <v>0</v>
      </c>
      <c r="U111" s="4"/>
      <c r="V111" s="4"/>
    </row>
    <row r="112" spans="1:22" x14ac:dyDescent="0.25">
      <c r="A112" s="4">
        <f>IFERROR(VLOOKUP('Planuojami Pirkimai'!A112,PurchaseTypeTable,2,FALSE),-1)</f>
        <v>-1</v>
      </c>
      <c r="B112" s="4">
        <f>'Planuojami Pirkimai'!B112</f>
        <v>0</v>
      </c>
      <c r="C112" s="4">
        <f>IFERROR(VLOOKUP('Planuojami Pirkimai'!C112,TypeTable,2,FALSE),-1)</f>
        <v>-1</v>
      </c>
      <c r="D112" s="4">
        <f>'Planuojami Pirkimai'!D112</f>
        <v>0</v>
      </c>
      <c r="E112" s="4">
        <f>'Planuojami Pirkimai'!E112</f>
        <v>0</v>
      </c>
      <c r="F112" s="4">
        <f>IFERROR(VLOOKUP('Planuojami Pirkimai'!F112,MeasurementTable,2,FALSE),'Planuojami Pirkimai'!F112)</f>
        <v>0</v>
      </c>
      <c r="G112" s="9">
        <f>'Planuojami Pirkimai'!G112</f>
        <v>0</v>
      </c>
      <c r="H112" s="4">
        <f>'Planuojami Pirkimai'!H112</f>
        <v>0</v>
      </c>
      <c r="I112" s="9">
        <f>'Planuojami Pirkimai'!I112</f>
        <v>0</v>
      </c>
      <c r="J112" s="4">
        <f>IFERROR(VLOOKUP('Planuojami Pirkimai'!J112,QuarterTable,2,FALSE),'Planuojami Pirkimai'!J112)</f>
        <v>0</v>
      </c>
      <c r="K112" s="4">
        <f>IFERROR(VLOOKUP('Planuojami Pirkimai'!K112,QuarterTable,2,FALSE),'Planuojami Pirkimai'!K112)</f>
        <v>0</v>
      </c>
      <c r="L112" s="4">
        <f>IFERROR(VLOOKUP('Planuojami Pirkimai'!L112,YesNoTable,2,FALSE),-1)</f>
        <v>-1</v>
      </c>
      <c r="M112" s="4">
        <f>IFERROR(VLOOKUP('Planuojami Pirkimai'!M112,YesNoTable,2,FALSE),-1)</f>
        <v>-1</v>
      </c>
      <c r="N112" s="4">
        <f>IFERROR(VLOOKUP('Planuojami Pirkimai'!N112,YesNoTable,2,FALSE),-1)</f>
        <v>-1</v>
      </c>
      <c r="O112">
        <f>IFERROR(VLOOKUP('Planuojami Pirkimai'!O112,TitleTable,2,FALSE),'Planuojami Pirkimai'!O112)</f>
        <v>0</v>
      </c>
      <c r="P112" s="4">
        <f>('Planuojami Pirkimai'!P112)</f>
        <v>0</v>
      </c>
      <c r="Q112" s="4">
        <f>('Planuojami Pirkimai'!Q112)</f>
        <v>0</v>
      </c>
      <c r="R112" s="4">
        <f>('Planuojami Pirkimai'!R112)</f>
        <v>0</v>
      </c>
      <c r="S112" s="4">
        <f>('Planuojami Pirkimai'!S112)</f>
        <v>0</v>
      </c>
      <c r="T112" s="4">
        <f>('Planuojami Pirkimai'!T112)</f>
        <v>0</v>
      </c>
      <c r="U112" s="4"/>
      <c r="V112" s="4"/>
    </row>
    <row r="113" spans="1:22" x14ac:dyDescent="0.25">
      <c r="A113" s="4">
        <f>IFERROR(VLOOKUP('Planuojami Pirkimai'!A113,PurchaseTypeTable,2,FALSE),-1)</f>
        <v>-1</v>
      </c>
      <c r="B113" s="4">
        <f>'Planuojami Pirkimai'!B113</f>
        <v>0</v>
      </c>
      <c r="C113" s="4">
        <f>IFERROR(VLOOKUP('Planuojami Pirkimai'!C113,TypeTable,2,FALSE),-1)</f>
        <v>-1</v>
      </c>
      <c r="D113" s="4">
        <f>'Planuojami Pirkimai'!D113</f>
        <v>0</v>
      </c>
      <c r="E113" s="4">
        <f>'Planuojami Pirkimai'!E113</f>
        <v>0</v>
      </c>
      <c r="F113" s="4">
        <f>IFERROR(VLOOKUP('Planuojami Pirkimai'!F113,MeasurementTable,2,FALSE),'Planuojami Pirkimai'!F113)</f>
        <v>0</v>
      </c>
      <c r="G113" s="9">
        <f>'Planuojami Pirkimai'!G113</f>
        <v>0</v>
      </c>
      <c r="H113" s="4">
        <f>'Planuojami Pirkimai'!H113</f>
        <v>0</v>
      </c>
      <c r="I113" s="9">
        <f>'Planuojami Pirkimai'!I113</f>
        <v>0</v>
      </c>
      <c r="J113" s="4">
        <f>IFERROR(VLOOKUP('Planuojami Pirkimai'!J113,QuarterTable,2,FALSE),'Planuojami Pirkimai'!J113)</f>
        <v>0</v>
      </c>
      <c r="K113" s="4">
        <f>IFERROR(VLOOKUP('Planuojami Pirkimai'!K113,QuarterTable,2,FALSE),'Planuojami Pirkimai'!K113)</f>
        <v>0</v>
      </c>
      <c r="L113" s="4">
        <f>IFERROR(VLOOKUP('Planuojami Pirkimai'!L113,YesNoTable,2,FALSE),-1)</f>
        <v>-1</v>
      </c>
      <c r="M113" s="4">
        <f>IFERROR(VLOOKUP('Planuojami Pirkimai'!M113,YesNoTable,2,FALSE),-1)</f>
        <v>-1</v>
      </c>
      <c r="N113" s="4">
        <f>IFERROR(VLOOKUP('Planuojami Pirkimai'!N113,YesNoTable,2,FALSE),-1)</f>
        <v>-1</v>
      </c>
      <c r="O113">
        <f>IFERROR(VLOOKUP('Planuojami Pirkimai'!O113,TitleTable,2,FALSE),'Planuojami Pirkimai'!O113)</f>
        <v>0</v>
      </c>
      <c r="P113" s="4">
        <f>('Planuojami Pirkimai'!P113)</f>
        <v>0</v>
      </c>
      <c r="Q113" s="4">
        <f>('Planuojami Pirkimai'!Q113)</f>
        <v>0</v>
      </c>
      <c r="R113" s="4">
        <f>('Planuojami Pirkimai'!R113)</f>
        <v>0</v>
      </c>
      <c r="S113" s="4">
        <f>('Planuojami Pirkimai'!S113)</f>
        <v>0</v>
      </c>
      <c r="T113" s="4">
        <f>('Planuojami Pirkimai'!T113)</f>
        <v>0</v>
      </c>
      <c r="U113" s="4"/>
      <c r="V113" s="4"/>
    </row>
    <row r="114" spans="1:22" x14ac:dyDescent="0.25">
      <c r="A114" s="4">
        <f>IFERROR(VLOOKUP('Planuojami Pirkimai'!A114,PurchaseTypeTable,2,FALSE),-1)</f>
        <v>-1</v>
      </c>
      <c r="B114" s="4">
        <f>'Planuojami Pirkimai'!B114</f>
        <v>0</v>
      </c>
      <c r="C114" s="4">
        <f>IFERROR(VLOOKUP('Planuojami Pirkimai'!C114,TypeTable,2,FALSE),-1)</f>
        <v>-1</v>
      </c>
      <c r="D114" s="4">
        <f>'Planuojami Pirkimai'!D114</f>
        <v>0</v>
      </c>
      <c r="E114" s="4">
        <f>'Planuojami Pirkimai'!E114</f>
        <v>0</v>
      </c>
      <c r="F114" s="4">
        <f>IFERROR(VLOOKUP('Planuojami Pirkimai'!F114,MeasurementTable,2,FALSE),'Planuojami Pirkimai'!F114)</f>
        <v>0</v>
      </c>
      <c r="G114" s="9">
        <f>'Planuojami Pirkimai'!G114</f>
        <v>0</v>
      </c>
      <c r="H114" s="4">
        <f>'Planuojami Pirkimai'!H114</f>
        <v>0</v>
      </c>
      <c r="I114" s="9">
        <f>'Planuojami Pirkimai'!I114</f>
        <v>0</v>
      </c>
      <c r="J114" s="4">
        <f>IFERROR(VLOOKUP('Planuojami Pirkimai'!J114,QuarterTable,2,FALSE),'Planuojami Pirkimai'!J114)</f>
        <v>0</v>
      </c>
      <c r="K114" s="4">
        <f>IFERROR(VLOOKUP('Planuojami Pirkimai'!K114,QuarterTable,2,FALSE),'Planuojami Pirkimai'!K114)</f>
        <v>0</v>
      </c>
      <c r="L114" s="4">
        <f>IFERROR(VLOOKUP('Planuojami Pirkimai'!L114,YesNoTable,2,FALSE),-1)</f>
        <v>-1</v>
      </c>
      <c r="M114" s="4">
        <f>IFERROR(VLOOKUP('Planuojami Pirkimai'!M114,YesNoTable,2,FALSE),-1)</f>
        <v>-1</v>
      </c>
      <c r="N114" s="4">
        <f>IFERROR(VLOOKUP('Planuojami Pirkimai'!N114,YesNoTable,2,FALSE),-1)</f>
        <v>-1</v>
      </c>
      <c r="O114">
        <f>IFERROR(VLOOKUP('Planuojami Pirkimai'!O114,TitleTable,2,FALSE),'Planuojami Pirkimai'!O114)</f>
        <v>0</v>
      </c>
      <c r="P114" s="4">
        <f>('Planuojami Pirkimai'!P114)</f>
        <v>0</v>
      </c>
      <c r="Q114" s="4">
        <f>('Planuojami Pirkimai'!Q114)</f>
        <v>0</v>
      </c>
      <c r="R114" s="4">
        <f>('Planuojami Pirkimai'!R114)</f>
        <v>0</v>
      </c>
      <c r="S114" s="4">
        <f>('Planuojami Pirkimai'!S114)</f>
        <v>0</v>
      </c>
      <c r="T114" s="4">
        <f>('Planuojami Pirkimai'!T114)</f>
        <v>0</v>
      </c>
      <c r="U114" s="4"/>
      <c r="V114" s="4"/>
    </row>
    <row r="115" spans="1:22" x14ac:dyDescent="0.25">
      <c r="A115" s="4">
        <f>IFERROR(VLOOKUP('Planuojami Pirkimai'!A115,PurchaseTypeTable,2,FALSE),-1)</f>
        <v>-1</v>
      </c>
      <c r="B115" s="4">
        <f>'Planuojami Pirkimai'!B115</f>
        <v>0</v>
      </c>
      <c r="C115" s="4">
        <f>IFERROR(VLOOKUP('Planuojami Pirkimai'!C115,TypeTable,2,FALSE),-1)</f>
        <v>-1</v>
      </c>
      <c r="D115" s="4">
        <f>'Planuojami Pirkimai'!D115</f>
        <v>0</v>
      </c>
      <c r="E115" s="4">
        <f>'Planuojami Pirkimai'!E115</f>
        <v>0</v>
      </c>
      <c r="F115" s="4">
        <f>IFERROR(VLOOKUP('Planuojami Pirkimai'!F115,MeasurementTable,2,FALSE),'Planuojami Pirkimai'!F115)</f>
        <v>0</v>
      </c>
      <c r="G115" s="9">
        <f>'Planuojami Pirkimai'!G115</f>
        <v>0</v>
      </c>
      <c r="H115" s="4">
        <f>'Planuojami Pirkimai'!H115</f>
        <v>0</v>
      </c>
      <c r="I115" s="9">
        <f>'Planuojami Pirkimai'!I115</f>
        <v>0</v>
      </c>
      <c r="J115" s="4">
        <f>IFERROR(VLOOKUP('Planuojami Pirkimai'!J115,QuarterTable,2,FALSE),'Planuojami Pirkimai'!J115)</f>
        <v>0</v>
      </c>
      <c r="K115" s="4">
        <f>IFERROR(VLOOKUP('Planuojami Pirkimai'!K115,QuarterTable,2,FALSE),'Planuojami Pirkimai'!K115)</f>
        <v>0</v>
      </c>
      <c r="L115" s="4">
        <f>IFERROR(VLOOKUP('Planuojami Pirkimai'!L115,YesNoTable,2,FALSE),-1)</f>
        <v>-1</v>
      </c>
      <c r="M115" s="4">
        <f>IFERROR(VLOOKUP('Planuojami Pirkimai'!M115,YesNoTable,2,FALSE),-1)</f>
        <v>-1</v>
      </c>
      <c r="N115" s="4">
        <f>IFERROR(VLOOKUP('Planuojami Pirkimai'!N115,YesNoTable,2,FALSE),-1)</f>
        <v>-1</v>
      </c>
      <c r="O115">
        <f>IFERROR(VLOOKUP('Planuojami Pirkimai'!O115,TitleTable,2,FALSE),'Planuojami Pirkimai'!O115)</f>
        <v>0</v>
      </c>
      <c r="P115" s="4">
        <f>('Planuojami Pirkimai'!P115)</f>
        <v>0</v>
      </c>
      <c r="Q115" s="4">
        <f>('Planuojami Pirkimai'!Q115)</f>
        <v>0</v>
      </c>
      <c r="R115" s="4">
        <f>('Planuojami Pirkimai'!R115)</f>
        <v>0</v>
      </c>
      <c r="S115" s="4">
        <f>('Planuojami Pirkimai'!S115)</f>
        <v>0</v>
      </c>
      <c r="T115" s="4">
        <f>('Planuojami Pirkimai'!T115)</f>
        <v>0</v>
      </c>
      <c r="U115" s="4"/>
      <c r="V115" s="4"/>
    </row>
    <row r="116" spans="1:22" x14ac:dyDescent="0.25">
      <c r="A116" s="4">
        <f>IFERROR(VLOOKUP('Planuojami Pirkimai'!A116,PurchaseTypeTable,2,FALSE),-1)</f>
        <v>-1</v>
      </c>
      <c r="B116" s="4">
        <f>'Planuojami Pirkimai'!B116</f>
        <v>0</v>
      </c>
      <c r="C116" s="4">
        <f>IFERROR(VLOOKUP('Planuojami Pirkimai'!C116,TypeTable,2,FALSE),-1)</f>
        <v>-1</v>
      </c>
      <c r="D116" s="4">
        <f>'Planuojami Pirkimai'!D116</f>
        <v>0</v>
      </c>
      <c r="E116" s="4">
        <f>'Planuojami Pirkimai'!E116</f>
        <v>0</v>
      </c>
      <c r="F116" s="4">
        <f>IFERROR(VLOOKUP('Planuojami Pirkimai'!F116,MeasurementTable,2,FALSE),'Planuojami Pirkimai'!F116)</f>
        <v>0</v>
      </c>
      <c r="G116" s="9">
        <f>'Planuojami Pirkimai'!G116</f>
        <v>0</v>
      </c>
      <c r="H116" s="4">
        <f>'Planuojami Pirkimai'!H116</f>
        <v>0</v>
      </c>
      <c r="I116" s="9">
        <f>'Planuojami Pirkimai'!I116</f>
        <v>0</v>
      </c>
      <c r="J116" s="4">
        <f>IFERROR(VLOOKUP('Planuojami Pirkimai'!J116,QuarterTable,2,FALSE),'Planuojami Pirkimai'!J116)</f>
        <v>0</v>
      </c>
      <c r="K116" s="4">
        <f>IFERROR(VLOOKUP('Planuojami Pirkimai'!K116,QuarterTable,2,FALSE),'Planuojami Pirkimai'!K116)</f>
        <v>0</v>
      </c>
      <c r="L116" s="4">
        <f>IFERROR(VLOOKUP('Planuojami Pirkimai'!L116,YesNoTable,2,FALSE),-1)</f>
        <v>-1</v>
      </c>
      <c r="M116" s="4">
        <f>IFERROR(VLOOKUP('Planuojami Pirkimai'!M116,YesNoTable,2,FALSE),-1)</f>
        <v>-1</v>
      </c>
      <c r="N116" s="4">
        <f>IFERROR(VLOOKUP('Planuojami Pirkimai'!N116,YesNoTable,2,FALSE),-1)</f>
        <v>-1</v>
      </c>
      <c r="O116">
        <f>IFERROR(VLOOKUP('Planuojami Pirkimai'!O116,TitleTable,2,FALSE),'Planuojami Pirkimai'!O116)</f>
        <v>0</v>
      </c>
      <c r="P116" s="4">
        <f>('Planuojami Pirkimai'!P116)</f>
        <v>0</v>
      </c>
      <c r="Q116" s="4">
        <f>('Planuojami Pirkimai'!Q116)</f>
        <v>0</v>
      </c>
      <c r="R116" s="4">
        <f>('Planuojami Pirkimai'!R116)</f>
        <v>0</v>
      </c>
      <c r="S116" s="4">
        <f>('Planuojami Pirkimai'!S116)</f>
        <v>0</v>
      </c>
      <c r="T116" s="4">
        <f>('Planuojami Pirkimai'!T116)</f>
        <v>0</v>
      </c>
      <c r="U116" s="4"/>
      <c r="V116" s="4"/>
    </row>
    <row r="117" spans="1:22" x14ac:dyDescent="0.25">
      <c r="A117" s="4">
        <f>IFERROR(VLOOKUP('Planuojami Pirkimai'!A117,PurchaseTypeTable,2,FALSE),-1)</f>
        <v>-1</v>
      </c>
      <c r="B117" s="4">
        <f>'Planuojami Pirkimai'!B117</f>
        <v>0</v>
      </c>
      <c r="C117" s="4">
        <f>IFERROR(VLOOKUP('Planuojami Pirkimai'!C117,TypeTable,2,FALSE),-1)</f>
        <v>-1</v>
      </c>
      <c r="D117" s="4">
        <f>'Planuojami Pirkimai'!D117</f>
        <v>0</v>
      </c>
      <c r="E117" s="4">
        <f>'Planuojami Pirkimai'!E117</f>
        <v>0</v>
      </c>
      <c r="F117" s="4">
        <f>IFERROR(VLOOKUP('Planuojami Pirkimai'!F117,MeasurementTable,2,FALSE),'Planuojami Pirkimai'!F117)</f>
        <v>0</v>
      </c>
      <c r="G117" s="9">
        <f>'Planuojami Pirkimai'!G117</f>
        <v>0</v>
      </c>
      <c r="H117" s="4">
        <f>'Planuojami Pirkimai'!H117</f>
        <v>0</v>
      </c>
      <c r="I117" s="9">
        <f>'Planuojami Pirkimai'!I117</f>
        <v>0</v>
      </c>
      <c r="J117" s="4">
        <f>IFERROR(VLOOKUP('Planuojami Pirkimai'!J117,QuarterTable,2,FALSE),'Planuojami Pirkimai'!J117)</f>
        <v>0</v>
      </c>
      <c r="K117" s="4">
        <f>IFERROR(VLOOKUP('Planuojami Pirkimai'!K117,QuarterTable,2,FALSE),'Planuojami Pirkimai'!K117)</f>
        <v>0</v>
      </c>
      <c r="L117" s="4">
        <f>IFERROR(VLOOKUP('Planuojami Pirkimai'!L117,YesNoTable,2,FALSE),-1)</f>
        <v>-1</v>
      </c>
      <c r="M117" s="4">
        <f>IFERROR(VLOOKUP('Planuojami Pirkimai'!M117,YesNoTable,2,FALSE),-1)</f>
        <v>-1</v>
      </c>
      <c r="N117" s="4">
        <f>IFERROR(VLOOKUP('Planuojami Pirkimai'!N117,YesNoTable,2,FALSE),-1)</f>
        <v>-1</v>
      </c>
      <c r="O117">
        <f>IFERROR(VLOOKUP('Planuojami Pirkimai'!O117,TitleTable,2,FALSE),'Planuojami Pirkimai'!O117)</f>
        <v>0</v>
      </c>
      <c r="P117" s="4">
        <f>('Planuojami Pirkimai'!P117)</f>
        <v>0</v>
      </c>
      <c r="Q117" s="4">
        <f>('Planuojami Pirkimai'!Q117)</f>
        <v>0</v>
      </c>
      <c r="R117" s="4">
        <f>('Planuojami Pirkimai'!R117)</f>
        <v>0</v>
      </c>
      <c r="S117" s="4">
        <f>('Planuojami Pirkimai'!S117)</f>
        <v>0</v>
      </c>
      <c r="T117" s="4">
        <f>('Planuojami Pirkimai'!T117)</f>
        <v>0</v>
      </c>
      <c r="U117" s="4"/>
      <c r="V117" s="4"/>
    </row>
    <row r="118" spans="1:22" x14ac:dyDescent="0.25">
      <c r="A118" s="4">
        <f>IFERROR(VLOOKUP('Planuojami Pirkimai'!A118,PurchaseTypeTable,2,FALSE),-1)</f>
        <v>-1</v>
      </c>
      <c r="B118" s="4">
        <f>'Planuojami Pirkimai'!B118</f>
        <v>0</v>
      </c>
      <c r="C118" s="4">
        <f>IFERROR(VLOOKUP('Planuojami Pirkimai'!C118,TypeTable,2,FALSE),-1)</f>
        <v>-1</v>
      </c>
      <c r="D118" s="4">
        <f>'Planuojami Pirkimai'!D118</f>
        <v>0</v>
      </c>
      <c r="E118" s="4">
        <f>'Planuojami Pirkimai'!E118</f>
        <v>0</v>
      </c>
      <c r="F118" s="4">
        <f>IFERROR(VLOOKUP('Planuojami Pirkimai'!F118,MeasurementTable,2,FALSE),'Planuojami Pirkimai'!F118)</f>
        <v>0</v>
      </c>
      <c r="G118" s="9">
        <f>'Planuojami Pirkimai'!G118</f>
        <v>0</v>
      </c>
      <c r="H118" s="4">
        <f>'Planuojami Pirkimai'!H118</f>
        <v>0</v>
      </c>
      <c r="I118" s="9">
        <f>'Planuojami Pirkimai'!I118</f>
        <v>0</v>
      </c>
      <c r="J118" s="4">
        <f>IFERROR(VLOOKUP('Planuojami Pirkimai'!J118,QuarterTable,2,FALSE),'Planuojami Pirkimai'!J118)</f>
        <v>0</v>
      </c>
      <c r="K118" s="4">
        <f>IFERROR(VLOOKUP('Planuojami Pirkimai'!K118,QuarterTable,2,FALSE),'Planuojami Pirkimai'!K118)</f>
        <v>0</v>
      </c>
      <c r="L118" s="4">
        <f>IFERROR(VLOOKUP('Planuojami Pirkimai'!L118,YesNoTable,2,FALSE),-1)</f>
        <v>-1</v>
      </c>
      <c r="M118" s="4">
        <f>IFERROR(VLOOKUP('Planuojami Pirkimai'!M118,YesNoTable,2,FALSE),-1)</f>
        <v>-1</v>
      </c>
      <c r="N118" s="4">
        <f>IFERROR(VLOOKUP('Planuojami Pirkimai'!N118,YesNoTable,2,FALSE),-1)</f>
        <v>-1</v>
      </c>
      <c r="O118">
        <f>IFERROR(VLOOKUP('Planuojami Pirkimai'!O118,TitleTable,2,FALSE),'Planuojami Pirkimai'!O118)</f>
        <v>0</v>
      </c>
      <c r="P118" s="4">
        <f>('Planuojami Pirkimai'!P118)</f>
        <v>0</v>
      </c>
      <c r="Q118" s="4">
        <f>('Planuojami Pirkimai'!Q118)</f>
        <v>0</v>
      </c>
      <c r="R118" s="4">
        <f>('Planuojami Pirkimai'!R118)</f>
        <v>0</v>
      </c>
      <c r="S118" s="4">
        <f>('Planuojami Pirkimai'!S118)</f>
        <v>0</v>
      </c>
      <c r="T118" s="4">
        <f>('Planuojami Pirkimai'!T118)</f>
        <v>0</v>
      </c>
      <c r="U118" s="4"/>
      <c r="V118" s="4"/>
    </row>
    <row r="119" spans="1:22" x14ac:dyDescent="0.25">
      <c r="A119" s="4">
        <f>IFERROR(VLOOKUP('Planuojami Pirkimai'!A119,PurchaseTypeTable,2,FALSE),-1)</f>
        <v>-1</v>
      </c>
      <c r="B119" s="4">
        <f>'Planuojami Pirkimai'!B119</f>
        <v>0</v>
      </c>
      <c r="C119" s="4">
        <f>IFERROR(VLOOKUP('Planuojami Pirkimai'!C119,TypeTable,2,FALSE),-1)</f>
        <v>-1</v>
      </c>
      <c r="D119" s="4">
        <f>'Planuojami Pirkimai'!D119</f>
        <v>0</v>
      </c>
      <c r="E119" s="4">
        <f>'Planuojami Pirkimai'!E119</f>
        <v>0</v>
      </c>
      <c r="F119" s="4">
        <f>IFERROR(VLOOKUP('Planuojami Pirkimai'!F119,MeasurementTable,2,FALSE),'Planuojami Pirkimai'!F119)</f>
        <v>0</v>
      </c>
      <c r="G119" s="9">
        <f>'Planuojami Pirkimai'!G119</f>
        <v>0</v>
      </c>
      <c r="H119" s="4">
        <f>'Planuojami Pirkimai'!H119</f>
        <v>0</v>
      </c>
      <c r="I119" s="9">
        <f>'Planuojami Pirkimai'!I119</f>
        <v>0</v>
      </c>
      <c r="J119" s="4">
        <f>IFERROR(VLOOKUP('Planuojami Pirkimai'!J119,QuarterTable,2,FALSE),'Planuojami Pirkimai'!J119)</f>
        <v>0</v>
      </c>
      <c r="K119" s="4">
        <f>IFERROR(VLOOKUP('Planuojami Pirkimai'!K119,QuarterTable,2,FALSE),'Planuojami Pirkimai'!K119)</f>
        <v>0</v>
      </c>
      <c r="L119" s="4">
        <f>IFERROR(VLOOKUP('Planuojami Pirkimai'!L119,YesNoTable,2,FALSE),-1)</f>
        <v>-1</v>
      </c>
      <c r="M119" s="4">
        <f>IFERROR(VLOOKUP('Planuojami Pirkimai'!M119,YesNoTable,2,FALSE),-1)</f>
        <v>-1</v>
      </c>
      <c r="N119" s="4">
        <f>IFERROR(VLOOKUP('Planuojami Pirkimai'!N119,YesNoTable,2,FALSE),-1)</f>
        <v>-1</v>
      </c>
      <c r="O119">
        <f>IFERROR(VLOOKUP('Planuojami Pirkimai'!O119,TitleTable,2,FALSE),'Planuojami Pirkimai'!O119)</f>
        <v>0</v>
      </c>
      <c r="P119" s="4">
        <f>('Planuojami Pirkimai'!P119)</f>
        <v>0</v>
      </c>
      <c r="Q119" s="4">
        <f>('Planuojami Pirkimai'!Q119)</f>
        <v>0</v>
      </c>
      <c r="R119" s="4">
        <f>('Planuojami Pirkimai'!R119)</f>
        <v>0</v>
      </c>
      <c r="S119" s="4">
        <f>('Planuojami Pirkimai'!S119)</f>
        <v>0</v>
      </c>
      <c r="T119" s="4">
        <f>('Planuojami Pirkimai'!T119)</f>
        <v>0</v>
      </c>
      <c r="U119" s="4"/>
      <c r="V119" s="4"/>
    </row>
    <row r="120" spans="1:22" x14ac:dyDescent="0.25">
      <c r="A120" s="4">
        <f>IFERROR(VLOOKUP('Planuojami Pirkimai'!A120,PurchaseTypeTable,2,FALSE),-1)</f>
        <v>-1</v>
      </c>
      <c r="B120" s="4">
        <f>'Planuojami Pirkimai'!B120</f>
        <v>0</v>
      </c>
      <c r="C120" s="4">
        <f>IFERROR(VLOOKUP('Planuojami Pirkimai'!C120,TypeTable,2,FALSE),-1)</f>
        <v>-1</v>
      </c>
      <c r="D120" s="4">
        <f>'Planuojami Pirkimai'!D120</f>
        <v>0</v>
      </c>
      <c r="E120" s="4">
        <f>'Planuojami Pirkimai'!E120</f>
        <v>0</v>
      </c>
      <c r="F120" s="4">
        <f>IFERROR(VLOOKUP('Planuojami Pirkimai'!F120,MeasurementTable,2,FALSE),'Planuojami Pirkimai'!F120)</f>
        <v>0</v>
      </c>
      <c r="G120" s="9">
        <f>'Planuojami Pirkimai'!G120</f>
        <v>0</v>
      </c>
      <c r="H120" s="4">
        <f>'Planuojami Pirkimai'!H120</f>
        <v>0</v>
      </c>
      <c r="I120" s="9">
        <f>'Planuojami Pirkimai'!I120</f>
        <v>0</v>
      </c>
      <c r="J120" s="4">
        <f>IFERROR(VLOOKUP('Planuojami Pirkimai'!J120,QuarterTable,2,FALSE),'Planuojami Pirkimai'!J120)</f>
        <v>0</v>
      </c>
      <c r="K120" s="4">
        <f>IFERROR(VLOOKUP('Planuojami Pirkimai'!K120,QuarterTable,2,FALSE),'Planuojami Pirkimai'!K120)</f>
        <v>0</v>
      </c>
      <c r="L120" s="4">
        <f>IFERROR(VLOOKUP('Planuojami Pirkimai'!L120,YesNoTable,2,FALSE),-1)</f>
        <v>-1</v>
      </c>
      <c r="M120" s="4">
        <f>IFERROR(VLOOKUP('Planuojami Pirkimai'!M120,YesNoTable,2,FALSE),-1)</f>
        <v>-1</v>
      </c>
      <c r="N120" s="4">
        <f>IFERROR(VLOOKUP('Planuojami Pirkimai'!N120,YesNoTable,2,FALSE),-1)</f>
        <v>-1</v>
      </c>
      <c r="O120">
        <f>IFERROR(VLOOKUP('Planuojami Pirkimai'!O120,TitleTable,2,FALSE),'Planuojami Pirkimai'!O120)</f>
        <v>0</v>
      </c>
      <c r="P120" s="4">
        <f>('Planuojami Pirkimai'!P120)</f>
        <v>0</v>
      </c>
      <c r="Q120" s="4">
        <f>('Planuojami Pirkimai'!Q120)</f>
        <v>0</v>
      </c>
      <c r="R120" s="4">
        <f>('Planuojami Pirkimai'!R120)</f>
        <v>0</v>
      </c>
      <c r="S120" s="4">
        <f>('Planuojami Pirkimai'!S120)</f>
        <v>0</v>
      </c>
      <c r="T120" s="4">
        <f>('Planuojami Pirkimai'!T120)</f>
        <v>0</v>
      </c>
      <c r="U120" s="4"/>
      <c r="V120" s="4"/>
    </row>
    <row r="121" spans="1:22" x14ac:dyDescent="0.25">
      <c r="A121" s="4">
        <f>IFERROR(VLOOKUP('Planuojami Pirkimai'!A121,PurchaseTypeTable,2,FALSE),-1)</f>
        <v>-1</v>
      </c>
      <c r="B121" s="4">
        <f>'Planuojami Pirkimai'!B121</f>
        <v>0</v>
      </c>
      <c r="C121" s="4">
        <f>IFERROR(VLOOKUP('Planuojami Pirkimai'!C121,TypeTable,2,FALSE),-1)</f>
        <v>-1</v>
      </c>
      <c r="D121" s="4">
        <f>'Planuojami Pirkimai'!D121</f>
        <v>0</v>
      </c>
      <c r="E121" s="4">
        <f>'Planuojami Pirkimai'!E121</f>
        <v>0</v>
      </c>
      <c r="F121" s="4">
        <f>IFERROR(VLOOKUP('Planuojami Pirkimai'!F121,MeasurementTable,2,FALSE),'Planuojami Pirkimai'!F121)</f>
        <v>0</v>
      </c>
      <c r="G121" s="9">
        <f>'Planuojami Pirkimai'!G121</f>
        <v>0</v>
      </c>
      <c r="H121" s="4">
        <f>'Planuojami Pirkimai'!H121</f>
        <v>0</v>
      </c>
      <c r="I121" s="9">
        <f>'Planuojami Pirkimai'!I121</f>
        <v>0</v>
      </c>
      <c r="J121" s="4">
        <f>IFERROR(VLOOKUP('Planuojami Pirkimai'!J121,QuarterTable,2,FALSE),'Planuojami Pirkimai'!J121)</f>
        <v>0</v>
      </c>
      <c r="K121" s="4">
        <f>IFERROR(VLOOKUP('Planuojami Pirkimai'!K121,QuarterTable,2,FALSE),'Planuojami Pirkimai'!K121)</f>
        <v>0</v>
      </c>
      <c r="L121" s="4">
        <f>IFERROR(VLOOKUP('Planuojami Pirkimai'!L121,YesNoTable,2,FALSE),-1)</f>
        <v>-1</v>
      </c>
      <c r="M121" s="4">
        <f>IFERROR(VLOOKUP('Planuojami Pirkimai'!M121,YesNoTable,2,FALSE),-1)</f>
        <v>-1</v>
      </c>
      <c r="N121" s="4">
        <f>IFERROR(VLOOKUP('Planuojami Pirkimai'!N121,YesNoTable,2,FALSE),-1)</f>
        <v>-1</v>
      </c>
      <c r="O121">
        <f>IFERROR(VLOOKUP('Planuojami Pirkimai'!O121,TitleTable,2,FALSE),'Planuojami Pirkimai'!O121)</f>
        <v>0</v>
      </c>
      <c r="P121" s="4">
        <f>('Planuojami Pirkimai'!P121)</f>
        <v>0</v>
      </c>
      <c r="Q121" s="4">
        <f>('Planuojami Pirkimai'!Q121)</f>
        <v>0</v>
      </c>
      <c r="R121" s="4">
        <f>('Planuojami Pirkimai'!R121)</f>
        <v>0</v>
      </c>
      <c r="S121" s="4">
        <f>('Planuojami Pirkimai'!S121)</f>
        <v>0</v>
      </c>
      <c r="T121" s="4">
        <f>('Planuojami Pirkimai'!T121)</f>
        <v>0</v>
      </c>
      <c r="U121" s="4"/>
      <c r="V121" s="4"/>
    </row>
    <row r="122" spans="1:22" x14ac:dyDescent="0.25">
      <c r="A122" s="4">
        <f>IFERROR(VLOOKUP('Planuojami Pirkimai'!A122,PurchaseTypeTable,2,FALSE),-1)</f>
        <v>-1</v>
      </c>
      <c r="B122" s="4">
        <f>'Planuojami Pirkimai'!B122</f>
        <v>0</v>
      </c>
      <c r="C122" s="4">
        <f>IFERROR(VLOOKUP('Planuojami Pirkimai'!C122,TypeTable,2,FALSE),-1)</f>
        <v>-1</v>
      </c>
      <c r="D122" s="4">
        <f>'Planuojami Pirkimai'!D122</f>
        <v>0</v>
      </c>
      <c r="E122" s="4">
        <f>'Planuojami Pirkimai'!E122</f>
        <v>0</v>
      </c>
      <c r="F122" s="4">
        <f>IFERROR(VLOOKUP('Planuojami Pirkimai'!F122,MeasurementTable,2,FALSE),'Planuojami Pirkimai'!F122)</f>
        <v>0</v>
      </c>
      <c r="G122" s="9">
        <f>'Planuojami Pirkimai'!G122</f>
        <v>0</v>
      </c>
      <c r="H122" s="4">
        <f>'Planuojami Pirkimai'!H122</f>
        <v>0</v>
      </c>
      <c r="I122" s="9">
        <f>'Planuojami Pirkimai'!I122</f>
        <v>0</v>
      </c>
      <c r="J122" s="4">
        <f>IFERROR(VLOOKUP('Planuojami Pirkimai'!J122,QuarterTable,2,FALSE),'Planuojami Pirkimai'!J122)</f>
        <v>0</v>
      </c>
      <c r="K122" s="4">
        <f>IFERROR(VLOOKUP('Planuojami Pirkimai'!K122,QuarterTable,2,FALSE),'Planuojami Pirkimai'!K122)</f>
        <v>0</v>
      </c>
      <c r="L122" s="4">
        <f>IFERROR(VLOOKUP('Planuojami Pirkimai'!L122,YesNoTable,2,FALSE),-1)</f>
        <v>-1</v>
      </c>
      <c r="M122" s="4">
        <f>IFERROR(VLOOKUP('Planuojami Pirkimai'!M122,YesNoTable,2,FALSE),-1)</f>
        <v>-1</v>
      </c>
      <c r="N122" s="4">
        <f>IFERROR(VLOOKUP('Planuojami Pirkimai'!N122,YesNoTable,2,FALSE),-1)</f>
        <v>-1</v>
      </c>
      <c r="O122">
        <f>IFERROR(VLOOKUP('Planuojami Pirkimai'!O122,TitleTable,2,FALSE),'Planuojami Pirkimai'!O122)</f>
        <v>0</v>
      </c>
      <c r="P122" s="4">
        <f>('Planuojami Pirkimai'!P122)</f>
        <v>0</v>
      </c>
      <c r="Q122" s="4">
        <f>('Planuojami Pirkimai'!Q122)</f>
        <v>0</v>
      </c>
      <c r="R122" s="4">
        <f>('Planuojami Pirkimai'!R122)</f>
        <v>0</v>
      </c>
      <c r="S122" s="4">
        <f>('Planuojami Pirkimai'!S122)</f>
        <v>0</v>
      </c>
      <c r="T122" s="4">
        <f>('Planuojami Pirkimai'!T122)</f>
        <v>0</v>
      </c>
      <c r="U122" s="4"/>
      <c r="V122" s="4"/>
    </row>
    <row r="123" spans="1:22" x14ac:dyDescent="0.25">
      <c r="A123" s="4">
        <f>IFERROR(VLOOKUP('Planuojami Pirkimai'!A123,PurchaseTypeTable,2,FALSE),-1)</f>
        <v>-1</v>
      </c>
      <c r="B123" s="4">
        <f>'Planuojami Pirkimai'!B123</f>
        <v>0</v>
      </c>
      <c r="C123" s="4">
        <f>IFERROR(VLOOKUP('Planuojami Pirkimai'!C123,TypeTable,2,FALSE),-1)</f>
        <v>-1</v>
      </c>
      <c r="D123" s="4">
        <f>'Planuojami Pirkimai'!D123</f>
        <v>0</v>
      </c>
      <c r="E123" s="4">
        <f>'Planuojami Pirkimai'!E123</f>
        <v>0</v>
      </c>
      <c r="F123" s="4">
        <f>IFERROR(VLOOKUP('Planuojami Pirkimai'!F123,MeasurementTable,2,FALSE),'Planuojami Pirkimai'!F123)</f>
        <v>0</v>
      </c>
      <c r="G123" s="9">
        <f>'Planuojami Pirkimai'!G123</f>
        <v>0</v>
      </c>
      <c r="H123" s="4">
        <f>'Planuojami Pirkimai'!H123</f>
        <v>0</v>
      </c>
      <c r="I123" s="9">
        <f>'Planuojami Pirkimai'!I123</f>
        <v>0</v>
      </c>
      <c r="J123" s="4">
        <f>IFERROR(VLOOKUP('Planuojami Pirkimai'!J123,QuarterTable,2,FALSE),'Planuojami Pirkimai'!J123)</f>
        <v>0</v>
      </c>
      <c r="K123" s="4">
        <f>IFERROR(VLOOKUP('Planuojami Pirkimai'!K123,QuarterTable,2,FALSE),'Planuojami Pirkimai'!K123)</f>
        <v>0</v>
      </c>
      <c r="L123" s="4">
        <f>IFERROR(VLOOKUP('Planuojami Pirkimai'!L123,YesNoTable,2,FALSE),-1)</f>
        <v>-1</v>
      </c>
      <c r="M123" s="4">
        <f>IFERROR(VLOOKUP('Planuojami Pirkimai'!M123,YesNoTable,2,FALSE),-1)</f>
        <v>-1</v>
      </c>
      <c r="N123" s="4">
        <f>IFERROR(VLOOKUP('Planuojami Pirkimai'!N123,YesNoTable,2,FALSE),-1)</f>
        <v>-1</v>
      </c>
      <c r="O123">
        <f>IFERROR(VLOOKUP('Planuojami Pirkimai'!O123,TitleTable,2,FALSE),'Planuojami Pirkimai'!O123)</f>
        <v>0</v>
      </c>
      <c r="P123" s="4">
        <f>('Planuojami Pirkimai'!P123)</f>
        <v>0</v>
      </c>
      <c r="Q123" s="4">
        <f>('Planuojami Pirkimai'!Q123)</f>
        <v>0</v>
      </c>
      <c r="R123" s="4">
        <f>('Planuojami Pirkimai'!R123)</f>
        <v>0</v>
      </c>
      <c r="S123" s="4">
        <f>('Planuojami Pirkimai'!S123)</f>
        <v>0</v>
      </c>
      <c r="T123" s="4">
        <f>('Planuojami Pirkimai'!T123)</f>
        <v>0</v>
      </c>
      <c r="U123" s="4"/>
      <c r="V123" s="4"/>
    </row>
    <row r="124" spans="1:22" x14ac:dyDescent="0.25">
      <c r="A124" s="4">
        <f>IFERROR(VLOOKUP('Planuojami Pirkimai'!A124,PurchaseTypeTable,2,FALSE),-1)</f>
        <v>-1</v>
      </c>
      <c r="B124" s="4">
        <f>'Planuojami Pirkimai'!B124</f>
        <v>0</v>
      </c>
      <c r="C124" s="4">
        <f>IFERROR(VLOOKUP('Planuojami Pirkimai'!C124,TypeTable,2,FALSE),-1)</f>
        <v>-1</v>
      </c>
      <c r="D124" s="4">
        <f>'Planuojami Pirkimai'!D124</f>
        <v>0</v>
      </c>
      <c r="E124" s="4">
        <f>'Planuojami Pirkimai'!E124</f>
        <v>0</v>
      </c>
      <c r="F124" s="4">
        <f>IFERROR(VLOOKUP('Planuojami Pirkimai'!F124,MeasurementTable,2,FALSE),'Planuojami Pirkimai'!F124)</f>
        <v>0</v>
      </c>
      <c r="G124" s="9">
        <f>'Planuojami Pirkimai'!G124</f>
        <v>0</v>
      </c>
      <c r="H124" s="4">
        <f>'Planuojami Pirkimai'!H124</f>
        <v>0</v>
      </c>
      <c r="I124" s="9">
        <f>'Planuojami Pirkimai'!I124</f>
        <v>0</v>
      </c>
      <c r="J124" s="4">
        <f>IFERROR(VLOOKUP('Planuojami Pirkimai'!J124,QuarterTable,2,FALSE),'Planuojami Pirkimai'!J124)</f>
        <v>0</v>
      </c>
      <c r="K124" s="4">
        <f>IFERROR(VLOOKUP('Planuojami Pirkimai'!K124,QuarterTable,2,FALSE),'Planuojami Pirkimai'!K124)</f>
        <v>0</v>
      </c>
      <c r="L124" s="4">
        <f>IFERROR(VLOOKUP('Planuojami Pirkimai'!L124,YesNoTable,2,FALSE),-1)</f>
        <v>-1</v>
      </c>
      <c r="M124" s="4">
        <f>IFERROR(VLOOKUP('Planuojami Pirkimai'!M124,YesNoTable,2,FALSE),-1)</f>
        <v>-1</v>
      </c>
      <c r="N124" s="4">
        <f>IFERROR(VLOOKUP('Planuojami Pirkimai'!N124,YesNoTable,2,FALSE),-1)</f>
        <v>-1</v>
      </c>
      <c r="O124">
        <f>IFERROR(VLOOKUP('Planuojami Pirkimai'!O124,TitleTable,2,FALSE),'Planuojami Pirkimai'!O124)</f>
        <v>0</v>
      </c>
      <c r="P124" s="4">
        <f>('Planuojami Pirkimai'!P124)</f>
        <v>0</v>
      </c>
      <c r="Q124" s="4">
        <f>('Planuojami Pirkimai'!Q124)</f>
        <v>0</v>
      </c>
      <c r="R124" s="4">
        <f>('Planuojami Pirkimai'!R124)</f>
        <v>0</v>
      </c>
      <c r="S124" s="4">
        <f>('Planuojami Pirkimai'!S124)</f>
        <v>0</v>
      </c>
      <c r="T124" s="4">
        <f>('Planuojami Pirkimai'!T124)</f>
        <v>0</v>
      </c>
      <c r="U124" s="4"/>
      <c r="V124" s="4"/>
    </row>
    <row r="125" spans="1:22" x14ac:dyDescent="0.25">
      <c r="A125" s="4">
        <f>IFERROR(VLOOKUP('Planuojami Pirkimai'!A125,PurchaseTypeTable,2,FALSE),-1)</f>
        <v>-1</v>
      </c>
      <c r="B125" s="4">
        <f>'Planuojami Pirkimai'!B125</f>
        <v>0</v>
      </c>
      <c r="C125" s="4">
        <f>IFERROR(VLOOKUP('Planuojami Pirkimai'!C125,TypeTable,2,FALSE),-1)</f>
        <v>-1</v>
      </c>
      <c r="D125" s="4">
        <f>'Planuojami Pirkimai'!D125</f>
        <v>0</v>
      </c>
      <c r="E125" s="4">
        <f>'Planuojami Pirkimai'!E125</f>
        <v>0</v>
      </c>
      <c r="F125" s="4">
        <f>IFERROR(VLOOKUP('Planuojami Pirkimai'!F125,MeasurementTable,2,FALSE),'Planuojami Pirkimai'!F125)</f>
        <v>0</v>
      </c>
      <c r="G125" s="9">
        <f>'Planuojami Pirkimai'!G125</f>
        <v>0</v>
      </c>
      <c r="H125" s="4">
        <f>'Planuojami Pirkimai'!H125</f>
        <v>0</v>
      </c>
      <c r="I125" s="9">
        <f>'Planuojami Pirkimai'!I125</f>
        <v>0</v>
      </c>
      <c r="J125" s="4">
        <f>IFERROR(VLOOKUP('Planuojami Pirkimai'!J125,QuarterTable,2,FALSE),'Planuojami Pirkimai'!J125)</f>
        <v>0</v>
      </c>
      <c r="K125" s="4">
        <f>IFERROR(VLOOKUP('Planuojami Pirkimai'!K125,QuarterTable,2,FALSE),'Planuojami Pirkimai'!K125)</f>
        <v>0</v>
      </c>
      <c r="L125" s="4">
        <f>IFERROR(VLOOKUP('Planuojami Pirkimai'!L125,YesNoTable,2,FALSE),-1)</f>
        <v>-1</v>
      </c>
      <c r="M125" s="4">
        <f>IFERROR(VLOOKUP('Planuojami Pirkimai'!M125,YesNoTable,2,FALSE),-1)</f>
        <v>-1</v>
      </c>
      <c r="N125" s="4">
        <f>IFERROR(VLOOKUP('Planuojami Pirkimai'!N125,YesNoTable,2,FALSE),-1)</f>
        <v>-1</v>
      </c>
      <c r="O125">
        <f>IFERROR(VLOOKUP('Planuojami Pirkimai'!O125,TitleTable,2,FALSE),'Planuojami Pirkimai'!O125)</f>
        <v>0</v>
      </c>
      <c r="P125" s="4">
        <f>('Planuojami Pirkimai'!P125)</f>
        <v>0</v>
      </c>
      <c r="Q125" s="4">
        <f>('Planuojami Pirkimai'!Q125)</f>
        <v>0</v>
      </c>
      <c r="R125" s="4">
        <f>('Planuojami Pirkimai'!R125)</f>
        <v>0</v>
      </c>
      <c r="S125" s="4">
        <f>('Planuojami Pirkimai'!S125)</f>
        <v>0</v>
      </c>
      <c r="T125" s="4">
        <f>('Planuojami Pirkimai'!T125)</f>
        <v>0</v>
      </c>
      <c r="U125" s="4"/>
      <c r="V125" s="4"/>
    </row>
    <row r="126" spans="1:22" x14ac:dyDescent="0.25">
      <c r="A126" s="4">
        <f>IFERROR(VLOOKUP('Planuojami Pirkimai'!A126,PurchaseTypeTable,2,FALSE),-1)</f>
        <v>-1</v>
      </c>
      <c r="B126" s="4">
        <f>'Planuojami Pirkimai'!B126</f>
        <v>0</v>
      </c>
      <c r="C126" s="4">
        <f>IFERROR(VLOOKUP('Planuojami Pirkimai'!C126,TypeTable,2,FALSE),-1)</f>
        <v>-1</v>
      </c>
      <c r="D126" s="4">
        <f>'Planuojami Pirkimai'!D126</f>
        <v>0</v>
      </c>
      <c r="E126" s="4">
        <f>'Planuojami Pirkimai'!E126</f>
        <v>0</v>
      </c>
      <c r="F126" s="4">
        <f>IFERROR(VLOOKUP('Planuojami Pirkimai'!F126,MeasurementTable,2,FALSE),'Planuojami Pirkimai'!F126)</f>
        <v>0</v>
      </c>
      <c r="G126" s="9">
        <f>'Planuojami Pirkimai'!G126</f>
        <v>0</v>
      </c>
      <c r="H126" s="4">
        <f>'Planuojami Pirkimai'!H126</f>
        <v>0</v>
      </c>
      <c r="I126" s="9">
        <f>'Planuojami Pirkimai'!I126</f>
        <v>0</v>
      </c>
      <c r="J126" s="4">
        <f>IFERROR(VLOOKUP('Planuojami Pirkimai'!J126,QuarterTable,2,FALSE),'Planuojami Pirkimai'!J126)</f>
        <v>0</v>
      </c>
      <c r="K126" s="4">
        <f>IFERROR(VLOOKUP('Planuojami Pirkimai'!K126,QuarterTable,2,FALSE),'Planuojami Pirkimai'!K126)</f>
        <v>0</v>
      </c>
      <c r="L126" s="4">
        <f>IFERROR(VLOOKUP('Planuojami Pirkimai'!L126,YesNoTable,2,FALSE),-1)</f>
        <v>-1</v>
      </c>
      <c r="M126" s="4">
        <f>IFERROR(VLOOKUP('Planuojami Pirkimai'!M126,YesNoTable,2,FALSE),-1)</f>
        <v>-1</v>
      </c>
      <c r="N126" s="4">
        <f>IFERROR(VLOOKUP('Planuojami Pirkimai'!N126,YesNoTable,2,FALSE),-1)</f>
        <v>-1</v>
      </c>
      <c r="O126">
        <f>IFERROR(VLOOKUP('Planuojami Pirkimai'!O126,TitleTable,2,FALSE),'Planuojami Pirkimai'!O126)</f>
        <v>0</v>
      </c>
      <c r="P126" s="4">
        <f>('Planuojami Pirkimai'!P126)</f>
        <v>0</v>
      </c>
      <c r="Q126" s="4">
        <f>('Planuojami Pirkimai'!Q126)</f>
        <v>0</v>
      </c>
      <c r="R126" s="4">
        <f>('Planuojami Pirkimai'!R126)</f>
        <v>0</v>
      </c>
      <c r="S126" s="4">
        <f>('Planuojami Pirkimai'!S126)</f>
        <v>0</v>
      </c>
      <c r="T126" s="4">
        <f>('Planuojami Pirkimai'!T126)</f>
        <v>0</v>
      </c>
      <c r="U126" s="4"/>
      <c r="V126" s="4"/>
    </row>
    <row r="127" spans="1:22" x14ac:dyDescent="0.25">
      <c r="A127" s="4">
        <f>IFERROR(VLOOKUP('Planuojami Pirkimai'!A127,PurchaseTypeTable,2,FALSE),-1)</f>
        <v>-1</v>
      </c>
      <c r="B127" s="4">
        <f>'Planuojami Pirkimai'!B127</f>
        <v>0</v>
      </c>
      <c r="C127" s="4">
        <f>IFERROR(VLOOKUP('Planuojami Pirkimai'!C127,TypeTable,2,FALSE),-1)</f>
        <v>-1</v>
      </c>
      <c r="D127" s="4">
        <f>'Planuojami Pirkimai'!D127</f>
        <v>0</v>
      </c>
      <c r="E127" s="4">
        <f>'Planuojami Pirkimai'!E127</f>
        <v>0</v>
      </c>
      <c r="F127" s="4">
        <f>IFERROR(VLOOKUP('Planuojami Pirkimai'!F127,MeasurementTable,2,FALSE),'Planuojami Pirkimai'!F127)</f>
        <v>0</v>
      </c>
      <c r="G127" s="9">
        <f>'Planuojami Pirkimai'!G127</f>
        <v>0</v>
      </c>
      <c r="H127" s="4">
        <f>'Planuojami Pirkimai'!H127</f>
        <v>0</v>
      </c>
      <c r="I127" s="9">
        <f>'Planuojami Pirkimai'!I127</f>
        <v>0</v>
      </c>
      <c r="J127" s="4">
        <f>IFERROR(VLOOKUP('Planuojami Pirkimai'!J127,QuarterTable,2,FALSE),'Planuojami Pirkimai'!J127)</f>
        <v>0</v>
      </c>
      <c r="K127" s="4">
        <f>IFERROR(VLOOKUP('Planuojami Pirkimai'!K127,QuarterTable,2,FALSE),'Planuojami Pirkimai'!K127)</f>
        <v>0</v>
      </c>
      <c r="L127" s="4">
        <f>IFERROR(VLOOKUP('Planuojami Pirkimai'!L127,YesNoTable,2,FALSE),-1)</f>
        <v>-1</v>
      </c>
      <c r="M127" s="4">
        <f>IFERROR(VLOOKUP('Planuojami Pirkimai'!M127,YesNoTable,2,FALSE),-1)</f>
        <v>-1</v>
      </c>
      <c r="N127" s="4">
        <f>IFERROR(VLOOKUP('Planuojami Pirkimai'!N127,YesNoTable,2,FALSE),-1)</f>
        <v>-1</v>
      </c>
      <c r="O127">
        <f>IFERROR(VLOOKUP('Planuojami Pirkimai'!O127,TitleTable,2,FALSE),'Planuojami Pirkimai'!O127)</f>
        <v>0</v>
      </c>
      <c r="P127" s="4">
        <f>('Planuojami Pirkimai'!P127)</f>
        <v>0</v>
      </c>
      <c r="Q127" s="4">
        <f>('Planuojami Pirkimai'!Q127)</f>
        <v>0</v>
      </c>
      <c r="R127" s="4">
        <f>('Planuojami Pirkimai'!R127)</f>
        <v>0</v>
      </c>
      <c r="S127" s="4">
        <f>('Planuojami Pirkimai'!S127)</f>
        <v>0</v>
      </c>
      <c r="T127" s="4">
        <f>('Planuojami Pirkimai'!T127)</f>
        <v>0</v>
      </c>
      <c r="U127" s="4"/>
      <c r="V127" s="4"/>
    </row>
    <row r="128" spans="1:22" x14ac:dyDescent="0.25">
      <c r="A128" s="4">
        <f>IFERROR(VLOOKUP('Planuojami Pirkimai'!A128,PurchaseTypeTable,2,FALSE),-1)</f>
        <v>-1</v>
      </c>
      <c r="B128" s="4">
        <f>'Planuojami Pirkimai'!B128</f>
        <v>0</v>
      </c>
      <c r="C128" s="4">
        <f>IFERROR(VLOOKUP('Planuojami Pirkimai'!C128,TypeTable,2,FALSE),-1)</f>
        <v>-1</v>
      </c>
      <c r="D128" s="4">
        <f>'Planuojami Pirkimai'!D128</f>
        <v>0</v>
      </c>
      <c r="E128" s="4">
        <f>'Planuojami Pirkimai'!E128</f>
        <v>0</v>
      </c>
      <c r="F128" s="4">
        <f>IFERROR(VLOOKUP('Planuojami Pirkimai'!F128,MeasurementTable,2,FALSE),'Planuojami Pirkimai'!F128)</f>
        <v>0</v>
      </c>
      <c r="G128" s="9">
        <f>'Planuojami Pirkimai'!G128</f>
        <v>0</v>
      </c>
      <c r="H128" s="4">
        <f>'Planuojami Pirkimai'!H128</f>
        <v>0</v>
      </c>
      <c r="I128" s="9">
        <f>'Planuojami Pirkimai'!I128</f>
        <v>0</v>
      </c>
      <c r="J128" s="4">
        <f>IFERROR(VLOOKUP('Planuojami Pirkimai'!J128,QuarterTable,2,FALSE),'Planuojami Pirkimai'!J128)</f>
        <v>0</v>
      </c>
      <c r="K128" s="4">
        <f>IFERROR(VLOOKUP('Planuojami Pirkimai'!K128,QuarterTable,2,FALSE),'Planuojami Pirkimai'!K128)</f>
        <v>0</v>
      </c>
      <c r="L128" s="4">
        <f>IFERROR(VLOOKUP('Planuojami Pirkimai'!L128,YesNoTable,2,FALSE),-1)</f>
        <v>-1</v>
      </c>
      <c r="M128" s="4">
        <f>IFERROR(VLOOKUP('Planuojami Pirkimai'!M128,YesNoTable,2,FALSE),-1)</f>
        <v>-1</v>
      </c>
      <c r="N128" s="4">
        <f>IFERROR(VLOOKUP('Planuojami Pirkimai'!N128,YesNoTable,2,FALSE),-1)</f>
        <v>-1</v>
      </c>
      <c r="O128">
        <f>IFERROR(VLOOKUP('Planuojami Pirkimai'!O128,TitleTable,2,FALSE),'Planuojami Pirkimai'!O128)</f>
        <v>0</v>
      </c>
      <c r="P128" s="4">
        <f>('Planuojami Pirkimai'!P128)</f>
        <v>0</v>
      </c>
      <c r="Q128" s="4">
        <f>('Planuojami Pirkimai'!Q128)</f>
        <v>0</v>
      </c>
      <c r="R128" s="4">
        <f>('Planuojami Pirkimai'!R128)</f>
        <v>0</v>
      </c>
      <c r="S128" s="4">
        <f>('Planuojami Pirkimai'!S128)</f>
        <v>0</v>
      </c>
      <c r="T128" s="4">
        <f>('Planuojami Pirkimai'!T128)</f>
        <v>0</v>
      </c>
      <c r="U128" s="4"/>
      <c r="V128" s="4"/>
    </row>
    <row r="129" spans="1:22" x14ac:dyDescent="0.25">
      <c r="A129" s="4">
        <f>IFERROR(VLOOKUP('Planuojami Pirkimai'!A129,PurchaseTypeTable,2,FALSE),-1)</f>
        <v>-1</v>
      </c>
      <c r="B129" s="4">
        <f>'Planuojami Pirkimai'!B129</f>
        <v>0</v>
      </c>
      <c r="C129" s="4">
        <f>IFERROR(VLOOKUP('Planuojami Pirkimai'!C129,TypeTable,2,FALSE),-1)</f>
        <v>-1</v>
      </c>
      <c r="D129" s="4">
        <f>'Planuojami Pirkimai'!D129</f>
        <v>0</v>
      </c>
      <c r="E129" s="4">
        <f>'Planuojami Pirkimai'!E129</f>
        <v>0</v>
      </c>
      <c r="F129" s="4">
        <f>IFERROR(VLOOKUP('Planuojami Pirkimai'!F129,MeasurementTable,2,FALSE),'Planuojami Pirkimai'!F129)</f>
        <v>0</v>
      </c>
      <c r="G129" s="9">
        <f>'Planuojami Pirkimai'!G129</f>
        <v>0</v>
      </c>
      <c r="H129" s="4">
        <f>'Planuojami Pirkimai'!H129</f>
        <v>0</v>
      </c>
      <c r="I129" s="9">
        <f>'Planuojami Pirkimai'!I129</f>
        <v>0</v>
      </c>
      <c r="J129" s="4">
        <f>IFERROR(VLOOKUP('Planuojami Pirkimai'!J129,QuarterTable,2,FALSE),'Planuojami Pirkimai'!J129)</f>
        <v>0</v>
      </c>
      <c r="K129" s="4">
        <f>IFERROR(VLOOKUP('Planuojami Pirkimai'!K129,QuarterTable,2,FALSE),'Planuojami Pirkimai'!K129)</f>
        <v>0</v>
      </c>
      <c r="L129" s="4">
        <f>IFERROR(VLOOKUP('Planuojami Pirkimai'!L129,YesNoTable,2,FALSE),-1)</f>
        <v>-1</v>
      </c>
      <c r="M129" s="4">
        <f>IFERROR(VLOOKUP('Planuojami Pirkimai'!M129,YesNoTable,2,FALSE),-1)</f>
        <v>-1</v>
      </c>
      <c r="N129" s="4">
        <f>IFERROR(VLOOKUP('Planuojami Pirkimai'!N129,YesNoTable,2,FALSE),-1)</f>
        <v>-1</v>
      </c>
      <c r="O129">
        <f>IFERROR(VLOOKUP('Planuojami Pirkimai'!O129,TitleTable,2,FALSE),'Planuojami Pirkimai'!O129)</f>
        <v>0</v>
      </c>
      <c r="P129" s="4">
        <f>('Planuojami Pirkimai'!P129)</f>
        <v>0</v>
      </c>
      <c r="Q129" s="4">
        <f>('Planuojami Pirkimai'!Q129)</f>
        <v>0</v>
      </c>
      <c r="R129" s="4">
        <f>('Planuojami Pirkimai'!R129)</f>
        <v>0</v>
      </c>
      <c r="S129" s="4">
        <f>('Planuojami Pirkimai'!S129)</f>
        <v>0</v>
      </c>
      <c r="T129" s="4">
        <f>('Planuojami Pirkimai'!T129)</f>
        <v>0</v>
      </c>
      <c r="U129" s="4"/>
      <c r="V129" s="4"/>
    </row>
    <row r="130" spans="1:22" x14ac:dyDescent="0.25">
      <c r="A130" s="4">
        <f>IFERROR(VLOOKUP('Planuojami Pirkimai'!A130,PurchaseTypeTable,2,FALSE),-1)</f>
        <v>-1</v>
      </c>
      <c r="B130" s="4">
        <f>'Planuojami Pirkimai'!B130</f>
        <v>0</v>
      </c>
      <c r="C130" s="4">
        <f>IFERROR(VLOOKUP('Planuojami Pirkimai'!C130,TypeTable,2,FALSE),-1)</f>
        <v>-1</v>
      </c>
      <c r="D130" s="4">
        <f>'Planuojami Pirkimai'!D130</f>
        <v>0</v>
      </c>
      <c r="E130" s="4">
        <f>'Planuojami Pirkimai'!E130</f>
        <v>0</v>
      </c>
      <c r="F130" s="4">
        <f>IFERROR(VLOOKUP('Planuojami Pirkimai'!F130,MeasurementTable,2,FALSE),'Planuojami Pirkimai'!F130)</f>
        <v>0</v>
      </c>
      <c r="G130" s="9">
        <f>'Planuojami Pirkimai'!G130</f>
        <v>0</v>
      </c>
      <c r="H130" s="4">
        <f>'Planuojami Pirkimai'!H130</f>
        <v>0</v>
      </c>
      <c r="I130" s="9">
        <f>'Planuojami Pirkimai'!I130</f>
        <v>0</v>
      </c>
      <c r="J130" s="4">
        <f>IFERROR(VLOOKUP('Planuojami Pirkimai'!J130,QuarterTable,2,FALSE),'Planuojami Pirkimai'!J130)</f>
        <v>0</v>
      </c>
      <c r="K130" s="4">
        <f>IFERROR(VLOOKUP('Planuojami Pirkimai'!K130,QuarterTable,2,FALSE),'Planuojami Pirkimai'!K130)</f>
        <v>0</v>
      </c>
      <c r="L130" s="4">
        <f>IFERROR(VLOOKUP('Planuojami Pirkimai'!L130,YesNoTable,2,FALSE),-1)</f>
        <v>-1</v>
      </c>
      <c r="M130" s="4">
        <f>IFERROR(VLOOKUP('Planuojami Pirkimai'!M130,YesNoTable,2,FALSE),-1)</f>
        <v>-1</v>
      </c>
      <c r="N130" s="4">
        <f>IFERROR(VLOOKUP('Planuojami Pirkimai'!N130,YesNoTable,2,FALSE),-1)</f>
        <v>-1</v>
      </c>
      <c r="O130">
        <f>IFERROR(VLOOKUP('Planuojami Pirkimai'!O130,TitleTable,2,FALSE),'Planuojami Pirkimai'!O130)</f>
        <v>0</v>
      </c>
      <c r="P130" s="4">
        <f>('Planuojami Pirkimai'!P130)</f>
        <v>0</v>
      </c>
      <c r="Q130" s="4">
        <f>('Planuojami Pirkimai'!Q130)</f>
        <v>0</v>
      </c>
      <c r="R130" s="4">
        <f>('Planuojami Pirkimai'!R130)</f>
        <v>0</v>
      </c>
      <c r="S130" s="4">
        <f>('Planuojami Pirkimai'!S130)</f>
        <v>0</v>
      </c>
      <c r="T130" s="4">
        <f>('Planuojami Pirkimai'!T130)</f>
        <v>0</v>
      </c>
      <c r="U130" s="4"/>
      <c r="V130" s="4"/>
    </row>
    <row r="131" spans="1:22" x14ac:dyDescent="0.25">
      <c r="A131" s="4">
        <f>IFERROR(VLOOKUP('Planuojami Pirkimai'!A131,PurchaseTypeTable,2,FALSE),-1)</f>
        <v>-1</v>
      </c>
      <c r="B131" s="4">
        <f>'Planuojami Pirkimai'!B131</f>
        <v>0</v>
      </c>
      <c r="C131" s="4">
        <f>IFERROR(VLOOKUP('Planuojami Pirkimai'!C131,TypeTable,2,FALSE),-1)</f>
        <v>-1</v>
      </c>
      <c r="D131" s="4">
        <f>'Planuojami Pirkimai'!D131</f>
        <v>0</v>
      </c>
      <c r="E131" s="4">
        <f>'Planuojami Pirkimai'!E131</f>
        <v>0</v>
      </c>
      <c r="F131" s="4">
        <f>IFERROR(VLOOKUP('Planuojami Pirkimai'!F131,MeasurementTable,2,FALSE),'Planuojami Pirkimai'!F131)</f>
        <v>0</v>
      </c>
      <c r="G131" s="9">
        <f>'Planuojami Pirkimai'!G131</f>
        <v>0</v>
      </c>
      <c r="H131" s="4">
        <f>'Planuojami Pirkimai'!H131</f>
        <v>0</v>
      </c>
      <c r="I131" s="9">
        <f>'Planuojami Pirkimai'!I131</f>
        <v>0</v>
      </c>
      <c r="J131" s="4">
        <f>IFERROR(VLOOKUP('Planuojami Pirkimai'!J131,QuarterTable,2,FALSE),'Planuojami Pirkimai'!J131)</f>
        <v>0</v>
      </c>
      <c r="K131" s="4">
        <f>IFERROR(VLOOKUP('Planuojami Pirkimai'!K131,QuarterTable,2,FALSE),'Planuojami Pirkimai'!K131)</f>
        <v>0</v>
      </c>
      <c r="L131" s="4">
        <f>IFERROR(VLOOKUP('Planuojami Pirkimai'!L131,YesNoTable,2,FALSE),-1)</f>
        <v>-1</v>
      </c>
      <c r="M131" s="4">
        <f>IFERROR(VLOOKUP('Planuojami Pirkimai'!M131,YesNoTable,2,FALSE),-1)</f>
        <v>-1</v>
      </c>
      <c r="N131" s="4">
        <f>IFERROR(VLOOKUP('Planuojami Pirkimai'!N131,YesNoTable,2,FALSE),-1)</f>
        <v>-1</v>
      </c>
      <c r="O131">
        <f>IFERROR(VLOOKUP('Planuojami Pirkimai'!O131,TitleTable,2,FALSE),'Planuojami Pirkimai'!O131)</f>
        <v>0</v>
      </c>
      <c r="P131" s="4">
        <f>('Planuojami Pirkimai'!P131)</f>
        <v>0</v>
      </c>
      <c r="Q131" s="4">
        <f>('Planuojami Pirkimai'!Q131)</f>
        <v>0</v>
      </c>
      <c r="R131" s="4">
        <f>('Planuojami Pirkimai'!R131)</f>
        <v>0</v>
      </c>
      <c r="S131" s="4">
        <f>('Planuojami Pirkimai'!S131)</f>
        <v>0</v>
      </c>
      <c r="T131" s="4">
        <f>('Planuojami Pirkimai'!T131)</f>
        <v>0</v>
      </c>
      <c r="U131" s="4"/>
      <c r="V131" s="4"/>
    </row>
    <row r="132" spans="1:22" x14ac:dyDescent="0.25">
      <c r="A132" s="4">
        <f>IFERROR(VLOOKUP('Planuojami Pirkimai'!A132,PurchaseTypeTable,2,FALSE),-1)</f>
        <v>-1</v>
      </c>
      <c r="B132" s="4">
        <f>'Planuojami Pirkimai'!B132</f>
        <v>0</v>
      </c>
      <c r="C132" s="4">
        <f>IFERROR(VLOOKUP('Planuojami Pirkimai'!C132,TypeTable,2,FALSE),-1)</f>
        <v>-1</v>
      </c>
      <c r="D132" s="4">
        <f>'Planuojami Pirkimai'!D132</f>
        <v>0</v>
      </c>
      <c r="E132" s="4">
        <f>'Planuojami Pirkimai'!E132</f>
        <v>0</v>
      </c>
      <c r="F132" s="4">
        <f>IFERROR(VLOOKUP('Planuojami Pirkimai'!F132,MeasurementTable,2,FALSE),'Planuojami Pirkimai'!F132)</f>
        <v>0</v>
      </c>
      <c r="G132" s="9">
        <f>'Planuojami Pirkimai'!G132</f>
        <v>0</v>
      </c>
      <c r="H132" s="4">
        <f>'Planuojami Pirkimai'!H132</f>
        <v>0</v>
      </c>
      <c r="I132" s="9">
        <f>'Planuojami Pirkimai'!I132</f>
        <v>0</v>
      </c>
      <c r="J132" s="4">
        <f>IFERROR(VLOOKUP('Planuojami Pirkimai'!J132,QuarterTable,2,FALSE),'Planuojami Pirkimai'!J132)</f>
        <v>0</v>
      </c>
      <c r="K132" s="4">
        <f>IFERROR(VLOOKUP('Planuojami Pirkimai'!K132,QuarterTable,2,FALSE),'Planuojami Pirkimai'!K132)</f>
        <v>0</v>
      </c>
      <c r="L132" s="4">
        <f>IFERROR(VLOOKUP('Planuojami Pirkimai'!L132,YesNoTable,2,FALSE),-1)</f>
        <v>-1</v>
      </c>
      <c r="M132" s="4">
        <f>IFERROR(VLOOKUP('Planuojami Pirkimai'!M132,YesNoTable,2,FALSE),-1)</f>
        <v>-1</v>
      </c>
      <c r="N132" s="4">
        <f>IFERROR(VLOOKUP('Planuojami Pirkimai'!N132,YesNoTable,2,FALSE),-1)</f>
        <v>-1</v>
      </c>
      <c r="O132">
        <f>IFERROR(VLOOKUP('Planuojami Pirkimai'!O132,TitleTable,2,FALSE),'Planuojami Pirkimai'!O132)</f>
        <v>0</v>
      </c>
      <c r="P132" s="4">
        <f>('Planuojami Pirkimai'!P132)</f>
        <v>0</v>
      </c>
      <c r="Q132" s="4">
        <f>('Planuojami Pirkimai'!Q132)</f>
        <v>0</v>
      </c>
      <c r="R132" s="4">
        <f>('Planuojami Pirkimai'!R132)</f>
        <v>0</v>
      </c>
      <c r="S132" s="4">
        <f>('Planuojami Pirkimai'!S132)</f>
        <v>0</v>
      </c>
      <c r="T132" s="4">
        <f>('Planuojami Pirkimai'!T132)</f>
        <v>0</v>
      </c>
      <c r="U132" s="4"/>
      <c r="V132" s="4"/>
    </row>
    <row r="133" spans="1:22" x14ac:dyDescent="0.25">
      <c r="A133" s="4">
        <f>IFERROR(VLOOKUP('Planuojami Pirkimai'!A133,PurchaseTypeTable,2,FALSE),-1)</f>
        <v>-1</v>
      </c>
      <c r="B133" s="4">
        <f>'Planuojami Pirkimai'!B133</f>
        <v>0</v>
      </c>
      <c r="C133" s="4">
        <f>IFERROR(VLOOKUP('Planuojami Pirkimai'!C133,TypeTable,2,FALSE),-1)</f>
        <v>-1</v>
      </c>
      <c r="D133" s="4">
        <f>'Planuojami Pirkimai'!D133</f>
        <v>0</v>
      </c>
      <c r="E133" s="4">
        <f>'Planuojami Pirkimai'!E133</f>
        <v>0</v>
      </c>
      <c r="F133" s="4">
        <f>IFERROR(VLOOKUP('Planuojami Pirkimai'!F133,MeasurementTable,2,FALSE),'Planuojami Pirkimai'!F133)</f>
        <v>0</v>
      </c>
      <c r="G133" s="9">
        <f>'Planuojami Pirkimai'!G133</f>
        <v>0</v>
      </c>
      <c r="H133" s="4">
        <f>'Planuojami Pirkimai'!H133</f>
        <v>0</v>
      </c>
      <c r="I133" s="9">
        <f>'Planuojami Pirkimai'!I133</f>
        <v>0</v>
      </c>
      <c r="J133" s="4">
        <f>IFERROR(VLOOKUP('Planuojami Pirkimai'!J133,QuarterTable,2,FALSE),'Planuojami Pirkimai'!J133)</f>
        <v>0</v>
      </c>
      <c r="K133" s="4">
        <f>IFERROR(VLOOKUP('Planuojami Pirkimai'!K133,QuarterTable,2,FALSE),'Planuojami Pirkimai'!K133)</f>
        <v>0</v>
      </c>
      <c r="L133" s="4">
        <f>IFERROR(VLOOKUP('Planuojami Pirkimai'!L133,YesNoTable,2,FALSE),-1)</f>
        <v>-1</v>
      </c>
      <c r="M133" s="4">
        <f>IFERROR(VLOOKUP('Planuojami Pirkimai'!M133,YesNoTable,2,FALSE),-1)</f>
        <v>-1</v>
      </c>
      <c r="N133" s="4">
        <f>IFERROR(VLOOKUP('Planuojami Pirkimai'!N133,YesNoTable,2,FALSE),-1)</f>
        <v>-1</v>
      </c>
      <c r="O133">
        <f>IFERROR(VLOOKUP('Planuojami Pirkimai'!O133,TitleTable,2,FALSE),'Planuojami Pirkimai'!O133)</f>
        <v>0</v>
      </c>
      <c r="P133" s="4">
        <f>('Planuojami Pirkimai'!P133)</f>
        <v>0</v>
      </c>
      <c r="Q133" s="4">
        <f>('Planuojami Pirkimai'!Q133)</f>
        <v>0</v>
      </c>
      <c r="R133" s="4">
        <f>('Planuojami Pirkimai'!R133)</f>
        <v>0</v>
      </c>
      <c r="S133" s="4">
        <f>('Planuojami Pirkimai'!S133)</f>
        <v>0</v>
      </c>
      <c r="T133" s="4">
        <f>('Planuojami Pirkimai'!T133)</f>
        <v>0</v>
      </c>
      <c r="U133" s="4"/>
      <c r="V133" s="4"/>
    </row>
    <row r="134" spans="1:22" x14ac:dyDescent="0.25">
      <c r="A134" s="4">
        <f>IFERROR(VLOOKUP('Planuojami Pirkimai'!A134,PurchaseTypeTable,2,FALSE),-1)</f>
        <v>-1</v>
      </c>
      <c r="B134" s="4">
        <f>'Planuojami Pirkimai'!B134</f>
        <v>0</v>
      </c>
      <c r="C134" s="4">
        <f>IFERROR(VLOOKUP('Planuojami Pirkimai'!C134,TypeTable,2,FALSE),-1)</f>
        <v>-1</v>
      </c>
      <c r="D134" s="4">
        <f>'Planuojami Pirkimai'!D134</f>
        <v>0</v>
      </c>
      <c r="E134" s="4">
        <f>'Planuojami Pirkimai'!E134</f>
        <v>0</v>
      </c>
      <c r="F134" s="4">
        <f>IFERROR(VLOOKUP('Planuojami Pirkimai'!F134,MeasurementTable,2,FALSE),'Planuojami Pirkimai'!F134)</f>
        <v>0</v>
      </c>
      <c r="G134" s="9">
        <f>'Planuojami Pirkimai'!G134</f>
        <v>0</v>
      </c>
      <c r="H134" s="4">
        <f>'Planuojami Pirkimai'!H134</f>
        <v>0</v>
      </c>
      <c r="I134" s="9">
        <f>'Planuojami Pirkimai'!I134</f>
        <v>0</v>
      </c>
      <c r="J134" s="4">
        <f>IFERROR(VLOOKUP('Planuojami Pirkimai'!J134,QuarterTable,2,FALSE),'Planuojami Pirkimai'!J134)</f>
        <v>0</v>
      </c>
      <c r="K134" s="4">
        <f>IFERROR(VLOOKUP('Planuojami Pirkimai'!K134,QuarterTable,2,FALSE),'Planuojami Pirkimai'!K134)</f>
        <v>0</v>
      </c>
      <c r="L134" s="4">
        <f>IFERROR(VLOOKUP('Planuojami Pirkimai'!L134,YesNoTable,2,FALSE),-1)</f>
        <v>-1</v>
      </c>
      <c r="M134" s="4">
        <f>IFERROR(VLOOKUP('Planuojami Pirkimai'!M134,YesNoTable,2,FALSE),-1)</f>
        <v>-1</v>
      </c>
      <c r="N134" s="4">
        <f>IFERROR(VLOOKUP('Planuojami Pirkimai'!N134,YesNoTable,2,FALSE),-1)</f>
        <v>-1</v>
      </c>
      <c r="O134">
        <f>IFERROR(VLOOKUP('Planuojami Pirkimai'!O134,TitleTable,2,FALSE),'Planuojami Pirkimai'!O134)</f>
        <v>0</v>
      </c>
      <c r="P134" s="4">
        <f>('Planuojami Pirkimai'!P134)</f>
        <v>0</v>
      </c>
      <c r="Q134" s="4">
        <f>('Planuojami Pirkimai'!Q134)</f>
        <v>0</v>
      </c>
      <c r="R134" s="4">
        <f>('Planuojami Pirkimai'!R134)</f>
        <v>0</v>
      </c>
      <c r="S134" s="4">
        <f>('Planuojami Pirkimai'!S134)</f>
        <v>0</v>
      </c>
      <c r="T134" s="4">
        <f>('Planuojami Pirkimai'!T134)</f>
        <v>0</v>
      </c>
      <c r="U134" s="4"/>
      <c r="V134" s="4"/>
    </row>
    <row r="135" spans="1:22" x14ac:dyDescent="0.25">
      <c r="A135" s="4">
        <f>IFERROR(VLOOKUP('Planuojami Pirkimai'!A135,PurchaseTypeTable,2,FALSE),-1)</f>
        <v>-1</v>
      </c>
      <c r="B135" s="4">
        <f>'Planuojami Pirkimai'!B135</f>
        <v>0</v>
      </c>
      <c r="C135" s="4">
        <f>IFERROR(VLOOKUP('Planuojami Pirkimai'!C135,TypeTable,2,FALSE),-1)</f>
        <v>-1</v>
      </c>
      <c r="D135" s="4">
        <f>'Planuojami Pirkimai'!D135</f>
        <v>0</v>
      </c>
      <c r="E135" s="4">
        <f>'Planuojami Pirkimai'!E135</f>
        <v>0</v>
      </c>
      <c r="F135" s="4">
        <f>IFERROR(VLOOKUP('Planuojami Pirkimai'!F135,MeasurementTable,2,FALSE),'Planuojami Pirkimai'!F135)</f>
        <v>0</v>
      </c>
      <c r="G135" s="9">
        <f>'Planuojami Pirkimai'!G135</f>
        <v>0</v>
      </c>
      <c r="H135" s="4">
        <f>'Planuojami Pirkimai'!H135</f>
        <v>0</v>
      </c>
      <c r="I135" s="9">
        <f>'Planuojami Pirkimai'!I135</f>
        <v>0</v>
      </c>
      <c r="J135" s="4">
        <f>IFERROR(VLOOKUP('Planuojami Pirkimai'!J135,QuarterTable,2,FALSE),'Planuojami Pirkimai'!J135)</f>
        <v>0</v>
      </c>
      <c r="K135" s="4">
        <f>IFERROR(VLOOKUP('Planuojami Pirkimai'!K135,QuarterTable,2,FALSE),'Planuojami Pirkimai'!K135)</f>
        <v>0</v>
      </c>
      <c r="L135" s="4">
        <f>IFERROR(VLOOKUP('Planuojami Pirkimai'!L135,YesNoTable,2,FALSE),-1)</f>
        <v>-1</v>
      </c>
      <c r="M135" s="4">
        <f>IFERROR(VLOOKUP('Planuojami Pirkimai'!M135,YesNoTable,2,FALSE),-1)</f>
        <v>-1</v>
      </c>
      <c r="N135" s="4">
        <f>IFERROR(VLOOKUP('Planuojami Pirkimai'!N135,YesNoTable,2,FALSE),-1)</f>
        <v>-1</v>
      </c>
      <c r="O135">
        <f>IFERROR(VLOOKUP('Planuojami Pirkimai'!O135,TitleTable,2,FALSE),'Planuojami Pirkimai'!O135)</f>
        <v>0</v>
      </c>
      <c r="P135" s="4">
        <f>('Planuojami Pirkimai'!P135)</f>
        <v>0</v>
      </c>
      <c r="Q135" s="4">
        <f>('Planuojami Pirkimai'!Q135)</f>
        <v>0</v>
      </c>
      <c r="R135" s="4">
        <f>('Planuojami Pirkimai'!R135)</f>
        <v>0</v>
      </c>
      <c r="S135" s="4">
        <f>('Planuojami Pirkimai'!S135)</f>
        <v>0</v>
      </c>
      <c r="T135" s="4">
        <f>('Planuojami Pirkimai'!T135)</f>
        <v>0</v>
      </c>
      <c r="U135" s="4"/>
      <c r="V135" s="4"/>
    </row>
    <row r="136" spans="1:22" x14ac:dyDescent="0.25">
      <c r="A136" s="4">
        <f>IFERROR(VLOOKUP('Planuojami Pirkimai'!A136,PurchaseTypeTable,2,FALSE),-1)</f>
        <v>-1</v>
      </c>
      <c r="B136" s="4">
        <f>'Planuojami Pirkimai'!B136</f>
        <v>0</v>
      </c>
      <c r="C136" s="4">
        <f>IFERROR(VLOOKUP('Planuojami Pirkimai'!C136,TypeTable,2,FALSE),-1)</f>
        <v>-1</v>
      </c>
      <c r="D136" s="4">
        <f>'Planuojami Pirkimai'!D136</f>
        <v>0</v>
      </c>
      <c r="E136" s="4">
        <f>'Planuojami Pirkimai'!E136</f>
        <v>0</v>
      </c>
      <c r="F136" s="4">
        <f>IFERROR(VLOOKUP('Planuojami Pirkimai'!F136,MeasurementTable,2,FALSE),'Planuojami Pirkimai'!F136)</f>
        <v>0</v>
      </c>
      <c r="G136" s="9">
        <f>'Planuojami Pirkimai'!G136</f>
        <v>0</v>
      </c>
      <c r="H136" s="4">
        <f>'Planuojami Pirkimai'!H136</f>
        <v>0</v>
      </c>
      <c r="I136" s="9">
        <f>'Planuojami Pirkimai'!I136</f>
        <v>0</v>
      </c>
      <c r="J136" s="4">
        <f>IFERROR(VLOOKUP('Planuojami Pirkimai'!J136,QuarterTable,2,FALSE),'Planuojami Pirkimai'!J136)</f>
        <v>0</v>
      </c>
      <c r="K136" s="4">
        <f>IFERROR(VLOOKUP('Planuojami Pirkimai'!K136,QuarterTable,2,FALSE),'Planuojami Pirkimai'!K136)</f>
        <v>0</v>
      </c>
      <c r="L136" s="4">
        <f>IFERROR(VLOOKUP('Planuojami Pirkimai'!L136,YesNoTable,2,FALSE),-1)</f>
        <v>-1</v>
      </c>
      <c r="M136" s="4">
        <f>IFERROR(VLOOKUP('Planuojami Pirkimai'!M136,YesNoTable,2,FALSE),-1)</f>
        <v>-1</v>
      </c>
      <c r="N136" s="4">
        <f>IFERROR(VLOOKUP('Planuojami Pirkimai'!N136,YesNoTable,2,FALSE),-1)</f>
        <v>-1</v>
      </c>
      <c r="O136">
        <f>IFERROR(VLOOKUP('Planuojami Pirkimai'!O136,TitleTable,2,FALSE),'Planuojami Pirkimai'!O136)</f>
        <v>0</v>
      </c>
      <c r="P136" s="4">
        <f>('Planuojami Pirkimai'!P136)</f>
        <v>0</v>
      </c>
      <c r="Q136" s="4">
        <f>('Planuojami Pirkimai'!Q136)</f>
        <v>0</v>
      </c>
      <c r="R136" s="4">
        <f>('Planuojami Pirkimai'!R136)</f>
        <v>0</v>
      </c>
      <c r="S136" s="4">
        <f>('Planuojami Pirkimai'!S136)</f>
        <v>0</v>
      </c>
      <c r="T136" s="4">
        <f>('Planuojami Pirkimai'!T136)</f>
        <v>0</v>
      </c>
      <c r="U136" s="4"/>
      <c r="V136" s="4"/>
    </row>
    <row r="137" spans="1:22" x14ac:dyDescent="0.25">
      <c r="A137" s="4">
        <f>IFERROR(VLOOKUP('Planuojami Pirkimai'!A137,PurchaseTypeTable,2,FALSE),-1)</f>
        <v>-1</v>
      </c>
      <c r="B137" s="4">
        <f>'Planuojami Pirkimai'!B137</f>
        <v>0</v>
      </c>
      <c r="C137" s="4">
        <f>IFERROR(VLOOKUP('Planuojami Pirkimai'!C137,TypeTable,2,FALSE),-1)</f>
        <v>-1</v>
      </c>
      <c r="D137" s="4">
        <f>'Planuojami Pirkimai'!D137</f>
        <v>0</v>
      </c>
      <c r="E137" s="4">
        <f>'Planuojami Pirkimai'!E137</f>
        <v>0</v>
      </c>
      <c r="F137" s="4">
        <f>IFERROR(VLOOKUP('Planuojami Pirkimai'!F137,MeasurementTable,2,FALSE),'Planuojami Pirkimai'!F137)</f>
        <v>0</v>
      </c>
      <c r="G137" s="9">
        <f>'Planuojami Pirkimai'!G137</f>
        <v>0</v>
      </c>
      <c r="H137" s="4">
        <f>'Planuojami Pirkimai'!H137</f>
        <v>0</v>
      </c>
      <c r="I137" s="9">
        <f>'Planuojami Pirkimai'!I137</f>
        <v>0</v>
      </c>
      <c r="J137" s="4">
        <f>IFERROR(VLOOKUP('Planuojami Pirkimai'!J137,QuarterTable,2,FALSE),'Planuojami Pirkimai'!J137)</f>
        <v>0</v>
      </c>
      <c r="K137" s="4">
        <f>IFERROR(VLOOKUP('Planuojami Pirkimai'!K137,QuarterTable,2,FALSE),'Planuojami Pirkimai'!K137)</f>
        <v>0</v>
      </c>
      <c r="L137" s="4">
        <f>IFERROR(VLOOKUP('Planuojami Pirkimai'!L137,YesNoTable,2,FALSE),-1)</f>
        <v>-1</v>
      </c>
      <c r="M137" s="4">
        <f>IFERROR(VLOOKUP('Planuojami Pirkimai'!M137,YesNoTable,2,FALSE),-1)</f>
        <v>-1</v>
      </c>
      <c r="N137" s="4">
        <f>IFERROR(VLOOKUP('Planuojami Pirkimai'!N137,YesNoTable,2,FALSE),-1)</f>
        <v>-1</v>
      </c>
      <c r="O137">
        <f>IFERROR(VLOOKUP('Planuojami Pirkimai'!O137,TitleTable,2,FALSE),'Planuojami Pirkimai'!O137)</f>
        <v>0</v>
      </c>
      <c r="P137" s="4">
        <f>('Planuojami Pirkimai'!P137)</f>
        <v>0</v>
      </c>
      <c r="Q137" s="4">
        <f>('Planuojami Pirkimai'!Q137)</f>
        <v>0</v>
      </c>
      <c r="R137" s="4">
        <f>('Planuojami Pirkimai'!R137)</f>
        <v>0</v>
      </c>
      <c r="S137" s="4">
        <f>('Planuojami Pirkimai'!S137)</f>
        <v>0</v>
      </c>
      <c r="T137" s="4">
        <f>('Planuojami Pirkimai'!T137)</f>
        <v>0</v>
      </c>
      <c r="U137" s="4"/>
      <c r="V137" s="4"/>
    </row>
    <row r="138" spans="1:22" x14ac:dyDescent="0.25">
      <c r="A138" s="4">
        <f>IFERROR(VLOOKUP('Planuojami Pirkimai'!A138,PurchaseTypeTable,2,FALSE),-1)</f>
        <v>-1</v>
      </c>
      <c r="B138" s="4">
        <f>'Planuojami Pirkimai'!B138</f>
        <v>0</v>
      </c>
      <c r="C138" s="4">
        <f>IFERROR(VLOOKUP('Planuojami Pirkimai'!C138,TypeTable,2,FALSE),-1)</f>
        <v>-1</v>
      </c>
      <c r="D138" s="4">
        <f>'Planuojami Pirkimai'!D138</f>
        <v>0</v>
      </c>
      <c r="E138" s="4">
        <f>'Planuojami Pirkimai'!E138</f>
        <v>0</v>
      </c>
      <c r="F138" s="4">
        <f>IFERROR(VLOOKUP('Planuojami Pirkimai'!F138,MeasurementTable,2,FALSE),'Planuojami Pirkimai'!F138)</f>
        <v>0</v>
      </c>
      <c r="G138" s="9">
        <f>'Planuojami Pirkimai'!G138</f>
        <v>0</v>
      </c>
      <c r="H138" s="4">
        <f>'Planuojami Pirkimai'!H138</f>
        <v>0</v>
      </c>
      <c r="I138" s="9">
        <f>'Planuojami Pirkimai'!I138</f>
        <v>0</v>
      </c>
      <c r="J138" s="4">
        <f>IFERROR(VLOOKUP('Planuojami Pirkimai'!J138,QuarterTable,2,FALSE),'Planuojami Pirkimai'!J138)</f>
        <v>0</v>
      </c>
      <c r="K138" s="4">
        <f>IFERROR(VLOOKUP('Planuojami Pirkimai'!K138,QuarterTable,2,FALSE),'Planuojami Pirkimai'!K138)</f>
        <v>0</v>
      </c>
      <c r="L138" s="4">
        <f>IFERROR(VLOOKUP('Planuojami Pirkimai'!L138,YesNoTable,2,FALSE),-1)</f>
        <v>-1</v>
      </c>
      <c r="M138" s="4">
        <f>IFERROR(VLOOKUP('Planuojami Pirkimai'!M138,YesNoTable,2,FALSE),-1)</f>
        <v>-1</v>
      </c>
      <c r="N138" s="4">
        <f>IFERROR(VLOOKUP('Planuojami Pirkimai'!N138,YesNoTable,2,FALSE),-1)</f>
        <v>-1</v>
      </c>
      <c r="O138">
        <f>IFERROR(VLOOKUP('Planuojami Pirkimai'!O138,TitleTable,2,FALSE),'Planuojami Pirkimai'!O138)</f>
        <v>0</v>
      </c>
      <c r="P138" s="4">
        <f>('Planuojami Pirkimai'!P138)</f>
        <v>0</v>
      </c>
      <c r="Q138" s="4">
        <f>('Planuojami Pirkimai'!Q138)</f>
        <v>0</v>
      </c>
      <c r="R138" s="4">
        <f>('Planuojami Pirkimai'!R138)</f>
        <v>0</v>
      </c>
      <c r="S138" s="4">
        <f>('Planuojami Pirkimai'!S138)</f>
        <v>0</v>
      </c>
      <c r="T138" s="4">
        <f>('Planuojami Pirkimai'!T138)</f>
        <v>0</v>
      </c>
      <c r="U138" s="4"/>
      <c r="V138" s="4"/>
    </row>
    <row r="139" spans="1:22" x14ac:dyDescent="0.25">
      <c r="A139" s="4">
        <f>IFERROR(VLOOKUP('Planuojami Pirkimai'!A139,PurchaseTypeTable,2,FALSE),-1)</f>
        <v>-1</v>
      </c>
      <c r="B139" s="4">
        <f>'Planuojami Pirkimai'!B139</f>
        <v>0</v>
      </c>
      <c r="C139" s="4">
        <f>IFERROR(VLOOKUP('Planuojami Pirkimai'!C139,TypeTable,2,FALSE),-1)</f>
        <v>-1</v>
      </c>
      <c r="D139" s="4">
        <f>'Planuojami Pirkimai'!D139</f>
        <v>0</v>
      </c>
      <c r="E139" s="4">
        <f>'Planuojami Pirkimai'!E139</f>
        <v>0</v>
      </c>
      <c r="F139" s="4">
        <f>IFERROR(VLOOKUP('Planuojami Pirkimai'!F139,MeasurementTable,2,FALSE),'Planuojami Pirkimai'!F139)</f>
        <v>0</v>
      </c>
      <c r="G139" s="9">
        <f>'Planuojami Pirkimai'!G139</f>
        <v>0</v>
      </c>
      <c r="H139" s="4">
        <f>'Planuojami Pirkimai'!H139</f>
        <v>0</v>
      </c>
      <c r="I139" s="9">
        <f>'Planuojami Pirkimai'!I139</f>
        <v>0</v>
      </c>
      <c r="J139" s="4">
        <f>IFERROR(VLOOKUP('Planuojami Pirkimai'!J139,QuarterTable,2,FALSE),'Planuojami Pirkimai'!J139)</f>
        <v>0</v>
      </c>
      <c r="K139" s="4">
        <f>IFERROR(VLOOKUP('Planuojami Pirkimai'!K139,QuarterTable,2,FALSE),'Planuojami Pirkimai'!K139)</f>
        <v>0</v>
      </c>
      <c r="L139" s="4">
        <f>IFERROR(VLOOKUP('Planuojami Pirkimai'!L139,YesNoTable,2,FALSE),-1)</f>
        <v>-1</v>
      </c>
      <c r="M139" s="4">
        <f>IFERROR(VLOOKUP('Planuojami Pirkimai'!M139,YesNoTable,2,FALSE),-1)</f>
        <v>-1</v>
      </c>
      <c r="N139" s="4">
        <f>IFERROR(VLOOKUP('Planuojami Pirkimai'!N139,YesNoTable,2,FALSE),-1)</f>
        <v>-1</v>
      </c>
      <c r="O139">
        <f>IFERROR(VLOOKUP('Planuojami Pirkimai'!O139,TitleTable,2,FALSE),'Planuojami Pirkimai'!O139)</f>
        <v>0</v>
      </c>
      <c r="P139" s="4">
        <f>('Planuojami Pirkimai'!P139)</f>
        <v>0</v>
      </c>
      <c r="Q139" s="4">
        <f>('Planuojami Pirkimai'!Q139)</f>
        <v>0</v>
      </c>
      <c r="R139" s="4">
        <f>('Planuojami Pirkimai'!R139)</f>
        <v>0</v>
      </c>
      <c r="S139" s="4">
        <f>('Planuojami Pirkimai'!S139)</f>
        <v>0</v>
      </c>
      <c r="T139" s="4">
        <f>('Planuojami Pirkimai'!T139)</f>
        <v>0</v>
      </c>
      <c r="U139" s="4"/>
      <c r="V139" s="4"/>
    </row>
    <row r="140" spans="1:22" x14ac:dyDescent="0.25">
      <c r="A140" s="4">
        <f>IFERROR(VLOOKUP('Planuojami Pirkimai'!A140,PurchaseTypeTable,2,FALSE),-1)</f>
        <v>-1</v>
      </c>
      <c r="B140" s="4">
        <f>'Planuojami Pirkimai'!B140</f>
        <v>0</v>
      </c>
      <c r="C140" s="4">
        <f>IFERROR(VLOOKUP('Planuojami Pirkimai'!C140,TypeTable,2,FALSE),-1)</f>
        <v>-1</v>
      </c>
      <c r="D140" s="4">
        <f>'Planuojami Pirkimai'!D140</f>
        <v>0</v>
      </c>
      <c r="E140" s="4">
        <f>'Planuojami Pirkimai'!E140</f>
        <v>0</v>
      </c>
      <c r="F140" s="4">
        <f>IFERROR(VLOOKUP('Planuojami Pirkimai'!F140,MeasurementTable,2,FALSE),'Planuojami Pirkimai'!F140)</f>
        <v>0</v>
      </c>
      <c r="G140" s="9">
        <f>'Planuojami Pirkimai'!G140</f>
        <v>0</v>
      </c>
      <c r="H140" s="4">
        <f>'Planuojami Pirkimai'!H140</f>
        <v>0</v>
      </c>
      <c r="I140" s="9">
        <f>'Planuojami Pirkimai'!I140</f>
        <v>0</v>
      </c>
      <c r="J140" s="4">
        <f>IFERROR(VLOOKUP('Planuojami Pirkimai'!J140,QuarterTable,2,FALSE),'Planuojami Pirkimai'!J140)</f>
        <v>0</v>
      </c>
      <c r="K140" s="4">
        <f>IFERROR(VLOOKUP('Planuojami Pirkimai'!K140,QuarterTable,2,FALSE),'Planuojami Pirkimai'!K140)</f>
        <v>0</v>
      </c>
      <c r="L140" s="4">
        <f>IFERROR(VLOOKUP('Planuojami Pirkimai'!L140,YesNoTable,2,FALSE),-1)</f>
        <v>-1</v>
      </c>
      <c r="M140" s="4">
        <f>IFERROR(VLOOKUP('Planuojami Pirkimai'!M140,YesNoTable,2,FALSE),-1)</f>
        <v>-1</v>
      </c>
      <c r="N140" s="4">
        <f>IFERROR(VLOOKUP('Planuojami Pirkimai'!N140,YesNoTable,2,FALSE),-1)</f>
        <v>-1</v>
      </c>
      <c r="O140">
        <f>IFERROR(VLOOKUP('Planuojami Pirkimai'!O140,TitleTable,2,FALSE),'Planuojami Pirkimai'!O140)</f>
        <v>0</v>
      </c>
      <c r="P140" s="4">
        <f>('Planuojami Pirkimai'!P140)</f>
        <v>0</v>
      </c>
      <c r="Q140" s="4">
        <f>('Planuojami Pirkimai'!Q140)</f>
        <v>0</v>
      </c>
      <c r="R140" s="4">
        <f>('Planuojami Pirkimai'!R140)</f>
        <v>0</v>
      </c>
      <c r="S140" s="4">
        <f>('Planuojami Pirkimai'!S140)</f>
        <v>0</v>
      </c>
      <c r="T140" s="4">
        <f>('Planuojami Pirkimai'!T140)</f>
        <v>0</v>
      </c>
      <c r="U140" s="4"/>
      <c r="V140" s="4"/>
    </row>
    <row r="141" spans="1:22" x14ac:dyDescent="0.25">
      <c r="A141" s="4">
        <f>IFERROR(VLOOKUP('Planuojami Pirkimai'!A141,PurchaseTypeTable,2,FALSE),-1)</f>
        <v>-1</v>
      </c>
      <c r="B141" s="4">
        <f>'Planuojami Pirkimai'!B141</f>
        <v>0</v>
      </c>
      <c r="C141" s="4">
        <f>IFERROR(VLOOKUP('Planuojami Pirkimai'!C141,TypeTable,2,FALSE),-1)</f>
        <v>-1</v>
      </c>
      <c r="D141" s="4">
        <f>'Planuojami Pirkimai'!D141</f>
        <v>0</v>
      </c>
      <c r="E141" s="4">
        <f>'Planuojami Pirkimai'!E141</f>
        <v>0</v>
      </c>
      <c r="F141" s="4">
        <f>IFERROR(VLOOKUP('Planuojami Pirkimai'!F141,MeasurementTable,2,FALSE),'Planuojami Pirkimai'!F141)</f>
        <v>0</v>
      </c>
      <c r="G141" s="9">
        <f>'Planuojami Pirkimai'!G141</f>
        <v>0</v>
      </c>
      <c r="H141" s="4">
        <f>'Planuojami Pirkimai'!H141</f>
        <v>0</v>
      </c>
      <c r="I141" s="9">
        <f>'Planuojami Pirkimai'!I141</f>
        <v>0</v>
      </c>
      <c r="J141" s="4">
        <f>IFERROR(VLOOKUP('Planuojami Pirkimai'!J141,QuarterTable,2,FALSE),'Planuojami Pirkimai'!J141)</f>
        <v>0</v>
      </c>
      <c r="K141" s="4">
        <f>IFERROR(VLOOKUP('Planuojami Pirkimai'!K141,QuarterTable,2,FALSE),'Planuojami Pirkimai'!K141)</f>
        <v>0</v>
      </c>
      <c r="L141" s="4">
        <f>IFERROR(VLOOKUP('Planuojami Pirkimai'!L141,YesNoTable,2,FALSE),-1)</f>
        <v>-1</v>
      </c>
      <c r="M141" s="4">
        <f>IFERROR(VLOOKUP('Planuojami Pirkimai'!M141,YesNoTable,2,FALSE),-1)</f>
        <v>-1</v>
      </c>
      <c r="N141" s="4">
        <f>IFERROR(VLOOKUP('Planuojami Pirkimai'!N141,YesNoTable,2,FALSE),-1)</f>
        <v>-1</v>
      </c>
      <c r="O141">
        <f>IFERROR(VLOOKUP('Planuojami Pirkimai'!O141,TitleTable,2,FALSE),'Planuojami Pirkimai'!O141)</f>
        <v>0</v>
      </c>
      <c r="P141" s="4">
        <f>('Planuojami Pirkimai'!P141)</f>
        <v>0</v>
      </c>
      <c r="Q141" s="4">
        <f>('Planuojami Pirkimai'!Q141)</f>
        <v>0</v>
      </c>
      <c r="R141" s="4">
        <f>('Planuojami Pirkimai'!R141)</f>
        <v>0</v>
      </c>
      <c r="S141" s="4">
        <f>('Planuojami Pirkimai'!S141)</f>
        <v>0</v>
      </c>
      <c r="T141" s="4">
        <f>('Planuojami Pirkimai'!T141)</f>
        <v>0</v>
      </c>
      <c r="U141" s="4"/>
      <c r="V141" s="4"/>
    </row>
    <row r="142" spans="1:22" x14ac:dyDescent="0.25">
      <c r="A142" s="4">
        <f>IFERROR(VLOOKUP('Planuojami Pirkimai'!A142,PurchaseTypeTable,2,FALSE),-1)</f>
        <v>-1</v>
      </c>
      <c r="B142" s="4">
        <f>'Planuojami Pirkimai'!B142</f>
        <v>0</v>
      </c>
      <c r="C142" s="4">
        <f>IFERROR(VLOOKUP('Planuojami Pirkimai'!C142,TypeTable,2,FALSE),-1)</f>
        <v>-1</v>
      </c>
      <c r="D142" s="4">
        <f>'Planuojami Pirkimai'!D142</f>
        <v>0</v>
      </c>
      <c r="E142" s="4">
        <f>'Planuojami Pirkimai'!E142</f>
        <v>0</v>
      </c>
      <c r="F142" s="4">
        <f>IFERROR(VLOOKUP('Planuojami Pirkimai'!F142,MeasurementTable,2,FALSE),'Planuojami Pirkimai'!F142)</f>
        <v>0</v>
      </c>
      <c r="G142" s="9">
        <f>'Planuojami Pirkimai'!G142</f>
        <v>0</v>
      </c>
      <c r="H142" s="4">
        <f>'Planuojami Pirkimai'!H142</f>
        <v>0</v>
      </c>
      <c r="I142" s="9">
        <f>'Planuojami Pirkimai'!I142</f>
        <v>0</v>
      </c>
      <c r="J142" s="4">
        <f>IFERROR(VLOOKUP('Planuojami Pirkimai'!J142,QuarterTable,2,FALSE),'Planuojami Pirkimai'!J142)</f>
        <v>0</v>
      </c>
      <c r="K142" s="4">
        <f>IFERROR(VLOOKUP('Planuojami Pirkimai'!K142,QuarterTable,2,FALSE),'Planuojami Pirkimai'!K142)</f>
        <v>0</v>
      </c>
      <c r="L142" s="4">
        <f>IFERROR(VLOOKUP('Planuojami Pirkimai'!L142,YesNoTable,2,FALSE),-1)</f>
        <v>-1</v>
      </c>
      <c r="M142" s="4">
        <f>IFERROR(VLOOKUP('Planuojami Pirkimai'!M142,YesNoTable,2,FALSE),-1)</f>
        <v>-1</v>
      </c>
      <c r="N142" s="4">
        <f>IFERROR(VLOOKUP('Planuojami Pirkimai'!N142,YesNoTable,2,FALSE),-1)</f>
        <v>-1</v>
      </c>
      <c r="O142">
        <f>IFERROR(VLOOKUP('Planuojami Pirkimai'!O142,TitleTable,2,FALSE),'Planuojami Pirkimai'!O142)</f>
        <v>0</v>
      </c>
      <c r="P142" s="4">
        <f>('Planuojami Pirkimai'!P142)</f>
        <v>0</v>
      </c>
      <c r="Q142" s="4">
        <f>('Planuojami Pirkimai'!Q142)</f>
        <v>0</v>
      </c>
      <c r="R142" s="4">
        <f>('Planuojami Pirkimai'!R142)</f>
        <v>0</v>
      </c>
      <c r="S142" s="4">
        <f>('Planuojami Pirkimai'!S142)</f>
        <v>0</v>
      </c>
      <c r="T142" s="4">
        <f>('Planuojami Pirkimai'!T142)</f>
        <v>0</v>
      </c>
      <c r="U142" s="4"/>
      <c r="V142" s="4"/>
    </row>
    <row r="143" spans="1:22" x14ac:dyDescent="0.25">
      <c r="A143" s="4">
        <f>IFERROR(VLOOKUP('Planuojami Pirkimai'!A143,PurchaseTypeTable,2,FALSE),-1)</f>
        <v>-1</v>
      </c>
      <c r="B143" s="4">
        <f>'Planuojami Pirkimai'!B143</f>
        <v>0</v>
      </c>
      <c r="C143" s="4">
        <f>IFERROR(VLOOKUP('Planuojami Pirkimai'!C143,TypeTable,2,FALSE),-1)</f>
        <v>-1</v>
      </c>
      <c r="D143" s="4">
        <f>'Planuojami Pirkimai'!D143</f>
        <v>0</v>
      </c>
      <c r="E143" s="4">
        <f>'Planuojami Pirkimai'!E143</f>
        <v>0</v>
      </c>
      <c r="F143" s="4">
        <f>IFERROR(VLOOKUP('Planuojami Pirkimai'!F143,MeasurementTable,2,FALSE),'Planuojami Pirkimai'!F143)</f>
        <v>0</v>
      </c>
      <c r="G143" s="9">
        <f>'Planuojami Pirkimai'!G143</f>
        <v>0</v>
      </c>
      <c r="H143" s="4">
        <f>'Planuojami Pirkimai'!H143</f>
        <v>0</v>
      </c>
      <c r="I143" s="9">
        <f>'Planuojami Pirkimai'!I143</f>
        <v>0</v>
      </c>
      <c r="J143" s="4">
        <f>IFERROR(VLOOKUP('Planuojami Pirkimai'!J143,QuarterTable,2,FALSE),'Planuojami Pirkimai'!J143)</f>
        <v>0</v>
      </c>
      <c r="K143" s="4">
        <f>IFERROR(VLOOKUP('Planuojami Pirkimai'!K143,QuarterTable,2,FALSE),'Planuojami Pirkimai'!K143)</f>
        <v>0</v>
      </c>
      <c r="L143" s="4">
        <f>IFERROR(VLOOKUP('Planuojami Pirkimai'!L143,YesNoTable,2,FALSE),-1)</f>
        <v>-1</v>
      </c>
      <c r="M143" s="4">
        <f>IFERROR(VLOOKUP('Planuojami Pirkimai'!M143,YesNoTable,2,FALSE),-1)</f>
        <v>-1</v>
      </c>
      <c r="N143" s="4">
        <f>IFERROR(VLOOKUP('Planuojami Pirkimai'!N143,YesNoTable,2,FALSE),-1)</f>
        <v>-1</v>
      </c>
      <c r="O143">
        <f>IFERROR(VLOOKUP('Planuojami Pirkimai'!O143,TitleTable,2,FALSE),'Planuojami Pirkimai'!O143)</f>
        <v>0</v>
      </c>
      <c r="P143" s="4">
        <f>('Planuojami Pirkimai'!P143)</f>
        <v>0</v>
      </c>
      <c r="Q143" s="4">
        <f>('Planuojami Pirkimai'!Q143)</f>
        <v>0</v>
      </c>
      <c r="R143" s="4">
        <f>('Planuojami Pirkimai'!R143)</f>
        <v>0</v>
      </c>
      <c r="S143" s="4">
        <f>('Planuojami Pirkimai'!S143)</f>
        <v>0</v>
      </c>
      <c r="T143" s="4">
        <f>('Planuojami Pirkimai'!T143)</f>
        <v>0</v>
      </c>
      <c r="U143" s="4"/>
      <c r="V143" s="4"/>
    </row>
    <row r="144" spans="1:22" x14ac:dyDescent="0.25">
      <c r="A144" s="4">
        <f>IFERROR(VLOOKUP('Planuojami Pirkimai'!A144,PurchaseTypeTable,2,FALSE),-1)</f>
        <v>-1</v>
      </c>
      <c r="B144" s="4">
        <f>'Planuojami Pirkimai'!B144</f>
        <v>0</v>
      </c>
      <c r="C144" s="4">
        <f>IFERROR(VLOOKUP('Planuojami Pirkimai'!C144,TypeTable,2,FALSE),-1)</f>
        <v>-1</v>
      </c>
      <c r="D144" s="4">
        <f>'Planuojami Pirkimai'!D144</f>
        <v>0</v>
      </c>
      <c r="E144" s="4">
        <f>'Planuojami Pirkimai'!E144</f>
        <v>0</v>
      </c>
      <c r="F144" s="4">
        <f>IFERROR(VLOOKUP('Planuojami Pirkimai'!F144,MeasurementTable,2,FALSE),'Planuojami Pirkimai'!F144)</f>
        <v>0</v>
      </c>
      <c r="G144" s="9">
        <f>'Planuojami Pirkimai'!G144</f>
        <v>0</v>
      </c>
      <c r="H144" s="4">
        <f>'Planuojami Pirkimai'!H144</f>
        <v>0</v>
      </c>
      <c r="I144" s="9">
        <f>'Planuojami Pirkimai'!I144</f>
        <v>0</v>
      </c>
      <c r="J144" s="4">
        <f>IFERROR(VLOOKUP('Planuojami Pirkimai'!J144,QuarterTable,2,FALSE),'Planuojami Pirkimai'!J144)</f>
        <v>0</v>
      </c>
      <c r="K144" s="4">
        <f>IFERROR(VLOOKUP('Planuojami Pirkimai'!K144,QuarterTable,2,FALSE),'Planuojami Pirkimai'!K144)</f>
        <v>0</v>
      </c>
      <c r="L144" s="4">
        <f>IFERROR(VLOOKUP('Planuojami Pirkimai'!L144,YesNoTable,2,FALSE),-1)</f>
        <v>-1</v>
      </c>
      <c r="M144" s="4">
        <f>IFERROR(VLOOKUP('Planuojami Pirkimai'!M144,YesNoTable,2,FALSE),-1)</f>
        <v>-1</v>
      </c>
      <c r="N144" s="4">
        <f>IFERROR(VLOOKUP('Planuojami Pirkimai'!N144,YesNoTable,2,FALSE),-1)</f>
        <v>-1</v>
      </c>
      <c r="O144">
        <f>IFERROR(VLOOKUP('Planuojami Pirkimai'!O144,TitleTable,2,FALSE),'Planuojami Pirkimai'!O144)</f>
        <v>0</v>
      </c>
      <c r="P144" s="4">
        <f>('Planuojami Pirkimai'!P144)</f>
        <v>0</v>
      </c>
      <c r="Q144" s="4">
        <f>('Planuojami Pirkimai'!Q144)</f>
        <v>0</v>
      </c>
      <c r="R144" s="4">
        <f>('Planuojami Pirkimai'!R144)</f>
        <v>0</v>
      </c>
      <c r="S144" s="4">
        <f>('Planuojami Pirkimai'!S144)</f>
        <v>0</v>
      </c>
      <c r="T144" s="4">
        <f>('Planuojami Pirkimai'!T144)</f>
        <v>0</v>
      </c>
      <c r="U144" s="4"/>
      <c r="V144" s="4"/>
    </row>
    <row r="145" spans="1:22" x14ac:dyDescent="0.25">
      <c r="A145" s="4">
        <f>IFERROR(VLOOKUP('Planuojami Pirkimai'!A145,PurchaseTypeTable,2,FALSE),-1)</f>
        <v>-1</v>
      </c>
      <c r="B145" s="4">
        <f>'Planuojami Pirkimai'!B145</f>
        <v>0</v>
      </c>
      <c r="C145" s="4">
        <f>IFERROR(VLOOKUP('Planuojami Pirkimai'!C145,TypeTable,2,FALSE),-1)</f>
        <v>-1</v>
      </c>
      <c r="D145" s="4">
        <f>'Planuojami Pirkimai'!D145</f>
        <v>0</v>
      </c>
      <c r="E145" s="4">
        <f>'Planuojami Pirkimai'!E145</f>
        <v>0</v>
      </c>
      <c r="F145" s="4">
        <f>IFERROR(VLOOKUP('Planuojami Pirkimai'!F145,MeasurementTable,2,FALSE),'Planuojami Pirkimai'!F145)</f>
        <v>0</v>
      </c>
      <c r="G145" s="9">
        <f>'Planuojami Pirkimai'!G145</f>
        <v>0</v>
      </c>
      <c r="H145" s="4">
        <f>'Planuojami Pirkimai'!H145</f>
        <v>0</v>
      </c>
      <c r="I145" s="9">
        <f>'Planuojami Pirkimai'!I145</f>
        <v>0</v>
      </c>
      <c r="J145" s="4">
        <f>IFERROR(VLOOKUP('Planuojami Pirkimai'!J145,QuarterTable,2,FALSE),'Planuojami Pirkimai'!J145)</f>
        <v>0</v>
      </c>
      <c r="K145" s="4">
        <f>IFERROR(VLOOKUP('Planuojami Pirkimai'!K145,QuarterTable,2,FALSE),'Planuojami Pirkimai'!K145)</f>
        <v>0</v>
      </c>
      <c r="L145" s="4">
        <f>IFERROR(VLOOKUP('Planuojami Pirkimai'!L145,YesNoTable,2,FALSE),-1)</f>
        <v>-1</v>
      </c>
      <c r="M145" s="4">
        <f>IFERROR(VLOOKUP('Planuojami Pirkimai'!M145,YesNoTable,2,FALSE),-1)</f>
        <v>-1</v>
      </c>
      <c r="N145" s="4">
        <f>IFERROR(VLOOKUP('Planuojami Pirkimai'!N145,YesNoTable,2,FALSE),-1)</f>
        <v>-1</v>
      </c>
      <c r="O145">
        <f>IFERROR(VLOOKUP('Planuojami Pirkimai'!O145,TitleTable,2,FALSE),'Planuojami Pirkimai'!O145)</f>
        <v>0</v>
      </c>
      <c r="P145" s="4">
        <f>('Planuojami Pirkimai'!P145)</f>
        <v>0</v>
      </c>
      <c r="Q145" s="4">
        <f>('Planuojami Pirkimai'!Q145)</f>
        <v>0</v>
      </c>
      <c r="R145" s="4">
        <f>('Planuojami Pirkimai'!R145)</f>
        <v>0</v>
      </c>
      <c r="S145" s="4">
        <f>('Planuojami Pirkimai'!S145)</f>
        <v>0</v>
      </c>
      <c r="T145" s="4">
        <f>('Planuojami Pirkimai'!T145)</f>
        <v>0</v>
      </c>
      <c r="U145" s="4"/>
      <c r="V145" s="4"/>
    </row>
    <row r="146" spans="1:22" x14ac:dyDescent="0.25">
      <c r="A146" s="4">
        <f>IFERROR(VLOOKUP('Planuojami Pirkimai'!A146,PurchaseTypeTable,2,FALSE),-1)</f>
        <v>-1</v>
      </c>
      <c r="B146" s="4">
        <f>'Planuojami Pirkimai'!B146</f>
        <v>0</v>
      </c>
      <c r="C146" s="4">
        <f>IFERROR(VLOOKUP('Planuojami Pirkimai'!C146,TypeTable,2,FALSE),-1)</f>
        <v>-1</v>
      </c>
      <c r="D146" s="4">
        <f>'Planuojami Pirkimai'!D146</f>
        <v>0</v>
      </c>
      <c r="E146" s="4">
        <f>'Planuojami Pirkimai'!E146</f>
        <v>0</v>
      </c>
      <c r="F146" s="4">
        <f>IFERROR(VLOOKUP('Planuojami Pirkimai'!F146,MeasurementTable,2,FALSE),'Planuojami Pirkimai'!F146)</f>
        <v>0</v>
      </c>
      <c r="G146" s="9">
        <f>'Planuojami Pirkimai'!G146</f>
        <v>0</v>
      </c>
      <c r="H146" s="4">
        <f>'Planuojami Pirkimai'!H146</f>
        <v>0</v>
      </c>
      <c r="I146" s="9">
        <f>'Planuojami Pirkimai'!I146</f>
        <v>0</v>
      </c>
      <c r="J146" s="4">
        <f>IFERROR(VLOOKUP('Planuojami Pirkimai'!J146,QuarterTable,2,FALSE),'Planuojami Pirkimai'!J146)</f>
        <v>0</v>
      </c>
      <c r="K146" s="4">
        <f>IFERROR(VLOOKUP('Planuojami Pirkimai'!K146,QuarterTable,2,FALSE),'Planuojami Pirkimai'!K146)</f>
        <v>0</v>
      </c>
      <c r="L146" s="4">
        <f>IFERROR(VLOOKUP('Planuojami Pirkimai'!L146,YesNoTable,2,FALSE),-1)</f>
        <v>-1</v>
      </c>
      <c r="M146" s="4">
        <f>IFERROR(VLOOKUP('Planuojami Pirkimai'!M146,YesNoTable,2,FALSE),-1)</f>
        <v>-1</v>
      </c>
      <c r="N146" s="4">
        <f>IFERROR(VLOOKUP('Planuojami Pirkimai'!N146,YesNoTable,2,FALSE),-1)</f>
        <v>-1</v>
      </c>
      <c r="O146">
        <f>IFERROR(VLOOKUP('Planuojami Pirkimai'!O146,TitleTable,2,FALSE),'Planuojami Pirkimai'!O146)</f>
        <v>0</v>
      </c>
      <c r="P146" s="4">
        <f>('Planuojami Pirkimai'!P146)</f>
        <v>0</v>
      </c>
      <c r="Q146" s="4">
        <f>('Planuojami Pirkimai'!Q146)</f>
        <v>0</v>
      </c>
      <c r="R146" s="4">
        <f>('Planuojami Pirkimai'!R146)</f>
        <v>0</v>
      </c>
      <c r="S146" s="4">
        <f>('Planuojami Pirkimai'!S146)</f>
        <v>0</v>
      </c>
      <c r="T146" s="4">
        <f>('Planuojami Pirkimai'!T146)</f>
        <v>0</v>
      </c>
      <c r="U146" s="4"/>
      <c r="V146" s="4"/>
    </row>
    <row r="147" spans="1:22" x14ac:dyDescent="0.25">
      <c r="A147" s="4">
        <f>IFERROR(VLOOKUP('Planuojami Pirkimai'!A147,PurchaseTypeTable,2,FALSE),-1)</f>
        <v>-1</v>
      </c>
      <c r="B147" s="4">
        <f>'Planuojami Pirkimai'!B147</f>
        <v>0</v>
      </c>
      <c r="C147" s="4">
        <f>IFERROR(VLOOKUP('Planuojami Pirkimai'!C147,TypeTable,2,FALSE),-1)</f>
        <v>-1</v>
      </c>
      <c r="D147" s="4">
        <f>'Planuojami Pirkimai'!D147</f>
        <v>0</v>
      </c>
      <c r="E147" s="4">
        <f>'Planuojami Pirkimai'!E147</f>
        <v>0</v>
      </c>
      <c r="F147" s="4">
        <f>IFERROR(VLOOKUP('Planuojami Pirkimai'!F147,MeasurementTable,2,FALSE),'Planuojami Pirkimai'!F147)</f>
        <v>0</v>
      </c>
      <c r="G147" s="9">
        <f>'Planuojami Pirkimai'!G147</f>
        <v>0</v>
      </c>
      <c r="H147" s="4">
        <f>'Planuojami Pirkimai'!H147</f>
        <v>0</v>
      </c>
      <c r="I147" s="9">
        <f>'Planuojami Pirkimai'!I147</f>
        <v>0</v>
      </c>
      <c r="J147" s="4">
        <f>IFERROR(VLOOKUP('Planuojami Pirkimai'!J147,QuarterTable,2,FALSE),'Planuojami Pirkimai'!J147)</f>
        <v>0</v>
      </c>
      <c r="K147" s="4">
        <f>IFERROR(VLOOKUP('Planuojami Pirkimai'!K147,QuarterTable,2,FALSE),'Planuojami Pirkimai'!K147)</f>
        <v>0</v>
      </c>
      <c r="L147" s="4">
        <f>IFERROR(VLOOKUP('Planuojami Pirkimai'!L147,YesNoTable,2,FALSE),-1)</f>
        <v>-1</v>
      </c>
      <c r="M147" s="4">
        <f>IFERROR(VLOOKUP('Planuojami Pirkimai'!M147,YesNoTable,2,FALSE),-1)</f>
        <v>-1</v>
      </c>
      <c r="N147" s="4">
        <f>IFERROR(VLOOKUP('Planuojami Pirkimai'!N147,YesNoTable,2,FALSE),-1)</f>
        <v>-1</v>
      </c>
      <c r="O147">
        <f>IFERROR(VLOOKUP('Planuojami Pirkimai'!O147,TitleTable,2,FALSE),'Planuojami Pirkimai'!O147)</f>
        <v>0</v>
      </c>
      <c r="P147" s="4">
        <f>('Planuojami Pirkimai'!P147)</f>
        <v>0</v>
      </c>
      <c r="Q147" s="4">
        <f>('Planuojami Pirkimai'!Q147)</f>
        <v>0</v>
      </c>
      <c r="R147" s="4">
        <f>('Planuojami Pirkimai'!R147)</f>
        <v>0</v>
      </c>
      <c r="S147" s="4">
        <f>('Planuojami Pirkimai'!S147)</f>
        <v>0</v>
      </c>
      <c r="T147" s="4">
        <f>('Planuojami Pirkimai'!T147)</f>
        <v>0</v>
      </c>
      <c r="U147" s="4"/>
      <c r="V147" s="4"/>
    </row>
    <row r="148" spans="1:22" x14ac:dyDescent="0.25">
      <c r="A148" s="4">
        <f>IFERROR(VLOOKUP('Planuojami Pirkimai'!A148,PurchaseTypeTable,2,FALSE),-1)</f>
        <v>-1</v>
      </c>
      <c r="B148" s="4">
        <f>'Planuojami Pirkimai'!B148</f>
        <v>0</v>
      </c>
      <c r="C148" s="4">
        <f>IFERROR(VLOOKUP('Planuojami Pirkimai'!C148,TypeTable,2,FALSE),-1)</f>
        <v>-1</v>
      </c>
      <c r="D148" s="4">
        <f>'Planuojami Pirkimai'!D148</f>
        <v>0</v>
      </c>
      <c r="E148" s="4">
        <f>'Planuojami Pirkimai'!E148</f>
        <v>0</v>
      </c>
      <c r="F148" s="4">
        <f>IFERROR(VLOOKUP('Planuojami Pirkimai'!F148,MeasurementTable,2,FALSE),'Planuojami Pirkimai'!F148)</f>
        <v>0</v>
      </c>
      <c r="G148" s="9">
        <f>'Planuojami Pirkimai'!G148</f>
        <v>0</v>
      </c>
      <c r="H148" s="4">
        <f>'Planuojami Pirkimai'!H148</f>
        <v>0</v>
      </c>
      <c r="I148" s="9">
        <f>'Planuojami Pirkimai'!I148</f>
        <v>0</v>
      </c>
      <c r="J148" s="4">
        <f>IFERROR(VLOOKUP('Planuojami Pirkimai'!J148,QuarterTable,2,FALSE),'Planuojami Pirkimai'!J148)</f>
        <v>0</v>
      </c>
      <c r="K148" s="4">
        <f>IFERROR(VLOOKUP('Planuojami Pirkimai'!K148,QuarterTable,2,FALSE),'Planuojami Pirkimai'!K148)</f>
        <v>0</v>
      </c>
      <c r="L148" s="4">
        <f>IFERROR(VLOOKUP('Planuojami Pirkimai'!L148,YesNoTable,2,FALSE),-1)</f>
        <v>-1</v>
      </c>
      <c r="M148" s="4">
        <f>IFERROR(VLOOKUP('Planuojami Pirkimai'!M148,YesNoTable,2,FALSE),-1)</f>
        <v>-1</v>
      </c>
      <c r="N148" s="4">
        <f>IFERROR(VLOOKUP('Planuojami Pirkimai'!N148,YesNoTable,2,FALSE),-1)</f>
        <v>-1</v>
      </c>
      <c r="O148">
        <f>IFERROR(VLOOKUP('Planuojami Pirkimai'!O148,TitleTable,2,FALSE),'Planuojami Pirkimai'!O148)</f>
        <v>0</v>
      </c>
      <c r="P148" s="4">
        <f>('Planuojami Pirkimai'!P148)</f>
        <v>0</v>
      </c>
      <c r="Q148" s="4">
        <f>('Planuojami Pirkimai'!Q148)</f>
        <v>0</v>
      </c>
      <c r="R148" s="4">
        <f>('Planuojami Pirkimai'!R148)</f>
        <v>0</v>
      </c>
      <c r="S148" s="4">
        <f>('Planuojami Pirkimai'!S148)</f>
        <v>0</v>
      </c>
      <c r="T148" s="4">
        <f>('Planuojami Pirkimai'!T148)</f>
        <v>0</v>
      </c>
      <c r="U148" s="4"/>
      <c r="V148" s="4"/>
    </row>
    <row r="149" spans="1:22" x14ac:dyDescent="0.25">
      <c r="A149" s="4">
        <f>IFERROR(VLOOKUP('Planuojami Pirkimai'!A149,PurchaseTypeTable,2,FALSE),-1)</f>
        <v>-1</v>
      </c>
      <c r="B149" s="4">
        <f>'Planuojami Pirkimai'!B149</f>
        <v>0</v>
      </c>
      <c r="C149" s="4">
        <f>IFERROR(VLOOKUP('Planuojami Pirkimai'!C149,TypeTable,2,FALSE),-1)</f>
        <v>-1</v>
      </c>
      <c r="D149" s="4">
        <f>'Planuojami Pirkimai'!D149</f>
        <v>0</v>
      </c>
      <c r="E149" s="4">
        <f>'Planuojami Pirkimai'!E149</f>
        <v>0</v>
      </c>
      <c r="F149" s="4">
        <f>IFERROR(VLOOKUP('Planuojami Pirkimai'!F149,MeasurementTable,2,FALSE),'Planuojami Pirkimai'!F149)</f>
        <v>0</v>
      </c>
      <c r="G149" s="9">
        <f>'Planuojami Pirkimai'!G149</f>
        <v>0</v>
      </c>
      <c r="H149" s="4">
        <f>'Planuojami Pirkimai'!H149</f>
        <v>0</v>
      </c>
      <c r="I149" s="9">
        <f>'Planuojami Pirkimai'!I149</f>
        <v>0</v>
      </c>
      <c r="J149" s="4">
        <f>IFERROR(VLOOKUP('Planuojami Pirkimai'!J149,QuarterTable,2,FALSE),'Planuojami Pirkimai'!J149)</f>
        <v>0</v>
      </c>
      <c r="K149" s="4">
        <f>IFERROR(VLOOKUP('Planuojami Pirkimai'!K149,QuarterTable,2,FALSE),'Planuojami Pirkimai'!K149)</f>
        <v>0</v>
      </c>
      <c r="L149" s="4">
        <f>IFERROR(VLOOKUP('Planuojami Pirkimai'!L149,YesNoTable,2,FALSE),-1)</f>
        <v>-1</v>
      </c>
      <c r="M149" s="4">
        <f>IFERROR(VLOOKUP('Planuojami Pirkimai'!M149,YesNoTable,2,FALSE),-1)</f>
        <v>-1</v>
      </c>
      <c r="N149" s="4">
        <f>IFERROR(VLOOKUP('Planuojami Pirkimai'!N149,YesNoTable,2,FALSE),-1)</f>
        <v>-1</v>
      </c>
      <c r="O149">
        <f>IFERROR(VLOOKUP('Planuojami Pirkimai'!O149,TitleTable,2,FALSE),'Planuojami Pirkimai'!O149)</f>
        <v>0</v>
      </c>
      <c r="P149" s="4">
        <f>('Planuojami Pirkimai'!P149)</f>
        <v>0</v>
      </c>
      <c r="Q149" s="4">
        <f>('Planuojami Pirkimai'!Q149)</f>
        <v>0</v>
      </c>
      <c r="R149" s="4">
        <f>('Planuojami Pirkimai'!R149)</f>
        <v>0</v>
      </c>
      <c r="S149" s="4">
        <f>('Planuojami Pirkimai'!S149)</f>
        <v>0</v>
      </c>
      <c r="T149" s="4">
        <f>('Planuojami Pirkimai'!T149)</f>
        <v>0</v>
      </c>
      <c r="U149" s="4"/>
      <c r="V149" s="4"/>
    </row>
    <row r="150" spans="1:22" x14ac:dyDescent="0.25">
      <c r="A150" s="4">
        <f>IFERROR(VLOOKUP('Planuojami Pirkimai'!A150,PurchaseTypeTable,2,FALSE),-1)</f>
        <v>-1</v>
      </c>
      <c r="B150" s="4">
        <f>'Planuojami Pirkimai'!B150</f>
        <v>0</v>
      </c>
      <c r="C150" s="4">
        <f>IFERROR(VLOOKUP('Planuojami Pirkimai'!C150,TypeTable,2,FALSE),-1)</f>
        <v>-1</v>
      </c>
      <c r="D150" s="4">
        <f>'Planuojami Pirkimai'!D150</f>
        <v>0</v>
      </c>
      <c r="E150" s="4">
        <f>'Planuojami Pirkimai'!E150</f>
        <v>0</v>
      </c>
      <c r="F150" s="4">
        <f>IFERROR(VLOOKUP('Planuojami Pirkimai'!F150,MeasurementTable,2,FALSE),'Planuojami Pirkimai'!F150)</f>
        <v>0</v>
      </c>
      <c r="G150" s="9">
        <f>'Planuojami Pirkimai'!G150</f>
        <v>0</v>
      </c>
      <c r="H150" s="4">
        <f>'Planuojami Pirkimai'!H150</f>
        <v>0</v>
      </c>
      <c r="I150" s="9">
        <f>'Planuojami Pirkimai'!I150</f>
        <v>0</v>
      </c>
      <c r="J150" s="4">
        <f>IFERROR(VLOOKUP('Planuojami Pirkimai'!J150,QuarterTable,2,FALSE),'Planuojami Pirkimai'!J150)</f>
        <v>0</v>
      </c>
      <c r="K150" s="4">
        <f>IFERROR(VLOOKUP('Planuojami Pirkimai'!K150,QuarterTable,2,FALSE),'Planuojami Pirkimai'!K150)</f>
        <v>0</v>
      </c>
      <c r="L150" s="4">
        <f>IFERROR(VLOOKUP('Planuojami Pirkimai'!L150,YesNoTable,2,FALSE),-1)</f>
        <v>-1</v>
      </c>
      <c r="M150" s="4">
        <f>IFERROR(VLOOKUP('Planuojami Pirkimai'!M150,YesNoTable,2,FALSE),-1)</f>
        <v>-1</v>
      </c>
      <c r="N150" s="4">
        <f>IFERROR(VLOOKUP('Planuojami Pirkimai'!N150,YesNoTable,2,FALSE),-1)</f>
        <v>-1</v>
      </c>
      <c r="O150">
        <f>IFERROR(VLOOKUP('Planuojami Pirkimai'!O150,TitleTable,2,FALSE),'Planuojami Pirkimai'!O150)</f>
        <v>0</v>
      </c>
      <c r="P150" s="4">
        <f>('Planuojami Pirkimai'!P150)</f>
        <v>0</v>
      </c>
      <c r="Q150" s="4">
        <f>('Planuojami Pirkimai'!Q150)</f>
        <v>0</v>
      </c>
      <c r="R150" s="4">
        <f>('Planuojami Pirkimai'!R150)</f>
        <v>0</v>
      </c>
      <c r="S150" s="4">
        <f>('Planuojami Pirkimai'!S150)</f>
        <v>0</v>
      </c>
      <c r="T150" s="4">
        <f>('Planuojami Pirkimai'!T150)</f>
        <v>0</v>
      </c>
      <c r="U150" s="4"/>
      <c r="V150" s="4"/>
    </row>
    <row r="151" spans="1:22" x14ac:dyDescent="0.25">
      <c r="A151" s="4">
        <f>IFERROR(VLOOKUP('Planuojami Pirkimai'!A151,PurchaseTypeTable,2,FALSE),-1)</f>
        <v>-1</v>
      </c>
      <c r="B151" s="4">
        <f>'Planuojami Pirkimai'!B151</f>
        <v>0</v>
      </c>
      <c r="C151" s="4">
        <f>IFERROR(VLOOKUP('Planuojami Pirkimai'!C151,TypeTable,2,FALSE),-1)</f>
        <v>-1</v>
      </c>
      <c r="D151" s="4">
        <f>'Planuojami Pirkimai'!D151</f>
        <v>0</v>
      </c>
      <c r="E151" s="4">
        <f>'Planuojami Pirkimai'!E151</f>
        <v>0</v>
      </c>
      <c r="F151" s="4">
        <f>IFERROR(VLOOKUP('Planuojami Pirkimai'!F151,MeasurementTable,2,FALSE),'Planuojami Pirkimai'!F151)</f>
        <v>0</v>
      </c>
      <c r="G151" s="9">
        <f>'Planuojami Pirkimai'!G151</f>
        <v>0</v>
      </c>
      <c r="H151" s="4">
        <f>'Planuojami Pirkimai'!H151</f>
        <v>0</v>
      </c>
      <c r="I151" s="9">
        <f>'Planuojami Pirkimai'!I151</f>
        <v>0</v>
      </c>
      <c r="J151" s="4">
        <f>IFERROR(VLOOKUP('Planuojami Pirkimai'!J151,QuarterTable,2,FALSE),'Planuojami Pirkimai'!J151)</f>
        <v>0</v>
      </c>
      <c r="K151" s="4">
        <f>IFERROR(VLOOKUP('Planuojami Pirkimai'!K151,QuarterTable,2,FALSE),'Planuojami Pirkimai'!K151)</f>
        <v>0</v>
      </c>
      <c r="L151" s="4">
        <f>IFERROR(VLOOKUP('Planuojami Pirkimai'!L151,YesNoTable,2,FALSE),-1)</f>
        <v>-1</v>
      </c>
      <c r="M151" s="4">
        <f>IFERROR(VLOOKUP('Planuojami Pirkimai'!M151,YesNoTable,2,FALSE),-1)</f>
        <v>-1</v>
      </c>
      <c r="N151" s="4">
        <f>IFERROR(VLOOKUP('Planuojami Pirkimai'!N151,YesNoTable,2,FALSE),-1)</f>
        <v>-1</v>
      </c>
      <c r="O151">
        <f>IFERROR(VLOOKUP('Planuojami Pirkimai'!O151,TitleTable,2,FALSE),'Planuojami Pirkimai'!O151)</f>
        <v>0</v>
      </c>
      <c r="P151" s="4">
        <f>('Planuojami Pirkimai'!P151)</f>
        <v>0</v>
      </c>
      <c r="Q151" s="4">
        <f>('Planuojami Pirkimai'!Q151)</f>
        <v>0</v>
      </c>
      <c r="R151" s="4">
        <f>('Planuojami Pirkimai'!R151)</f>
        <v>0</v>
      </c>
      <c r="S151" s="4">
        <f>('Planuojami Pirkimai'!S151)</f>
        <v>0</v>
      </c>
      <c r="T151" s="4">
        <f>('Planuojami Pirkimai'!T151)</f>
        <v>0</v>
      </c>
      <c r="U151" s="4"/>
      <c r="V151" s="4"/>
    </row>
    <row r="152" spans="1:22" x14ac:dyDescent="0.25">
      <c r="A152" s="4">
        <f>IFERROR(VLOOKUP('Planuojami Pirkimai'!A152,PurchaseTypeTable,2,FALSE),-1)</f>
        <v>-1</v>
      </c>
      <c r="B152" s="4">
        <f>'Planuojami Pirkimai'!B152</f>
        <v>0</v>
      </c>
      <c r="C152" s="4">
        <f>IFERROR(VLOOKUP('Planuojami Pirkimai'!C152,TypeTable,2,FALSE),-1)</f>
        <v>-1</v>
      </c>
      <c r="D152" s="4">
        <f>'Planuojami Pirkimai'!D152</f>
        <v>0</v>
      </c>
      <c r="E152" s="4">
        <f>'Planuojami Pirkimai'!E152</f>
        <v>0</v>
      </c>
      <c r="F152" s="4">
        <f>IFERROR(VLOOKUP('Planuojami Pirkimai'!F152,MeasurementTable,2,FALSE),'Planuojami Pirkimai'!F152)</f>
        <v>0</v>
      </c>
      <c r="G152" s="9">
        <f>'Planuojami Pirkimai'!G152</f>
        <v>0</v>
      </c>
      <c r="H152" s="4">
        <f>'Planuojami Pirkimai'!H152</f>
        <v>0</v>
      </c>
      <c r="I152" s="9">
        <f>'Planuojami Pirkimai'!I152</f>
        <v>0</v>
      </c>
      <c r="J152" s="4">
        <f>IFERROR(VLOOKUP('Planuojami Pirkimai'!J152,QuarterTable,2,FALSE),'Planuojami Pirkimai'!J152)</f>
        <v>0</v>
      </c>
      <c r="K152" s="4">
        <f>IFERROR(VLOOKUP('Planuojami Pirkimai'!K152,QuarterTable,2,FALSE),'Planuojami Pirkimai'!K152)</f>
        <v>0</v>
      </c>
      <c r="L152" s="4">
        <f>IFERROR(VLOOKUP('Planuojami Pirkimai'!L152,YesNoTable,2,FALSE),-1)</f>
        <v>-1</v>
      </c>
      <c r="M152" s="4">
        <f>IFERROR(VLOOKUP('Planuojami Pirkimai'!M152,YesNoTable,2,FALSE),-1)</f>
        <v>-1</v>
      </c>
      <c r="N152" s="4">
        <f>IFERROR(VLOOKUP('Planuojami Pirkimai'!N152,YesNoTable,2,FALSE),-1)</f>
        <v>-1</v>
      </c>
      <c r="O152">
        <f>IFERROR(VLOOKUP('Planuojami Pirkimai'!O152,TitleTable,2,FALSE),'Planuojami Pirkimai'!O152)</f>
        <v>0</v>
      </c>
      <c r="P152" s="4">
        <f>('Planuojami Pirkimai'!P152)</f>
        <v>0</v>
      </c>
      <c r="Q152" s="4">
        <f>('Planuojami Pirkimai'!Q152)</f>
        <v>0</v>
      </c>
      <c r="R152" s="4">
        <f>('Planuojami Pirkimai'!R152)</f>
        <v>0</v>
      </c>
      <c r="S152" s="4">
        <f>('Planuojami Pirkimai'!S152)</f>
        <v>0</v>
      </c>
      <c r="T152" s="4">
        <f>('Planuojami Pirkimai'!T152)</f>
        <v>0</v>
      </c>
      <c r="U152" s="4"/>
      <c r="V152" s="4"/>
    </row>
    <row r="153" spans="1:22" x14ac:dyDescent="0.25">
      <c r="A153" s="4">
        <f>IFERROR(VLOOKUP('Planuojami Pirkimai'!A153,PurchaseTypeTable,2,FALSE),-1)</f>
        <v>-1</v>
      </c>
      <c r="B153" s="4">
        <f>'Planuojami Pirkimai'!B153</f>
        <v>0</v>
      </c>
      <c r="C153" s="4">
        <f>IFERROR(VLOOKUP('Planuojami Pirkimai'!C153,TypeTable,2,FALSE),-1)</f>
        <v>-1</v>
      </c>
      <c r="D153" s="4">
        <f>'Planuojami Pirkimai'!D153</f>
        <v>0</v>
      </c>
      <c r="E153" s="4">
        <f>'Planuojami Pirkimai'!E153</f>
        <v>0</v>
      </c>
      <c r="F153" s="4">
        <f>IFERROR(VLOOKUP('Planuojami Pirkimai'!F153,MeasurementTable,2,FALSE),'Planuojami Pirkimai'!F153)</f>
        <v>0</v>
      </c>
      <c r="G153" s="9">
        <f>'Planuojami Pirkimai'!G153</f>
        <v>0</v>
      </c>
      <c r="H153" s="4">
        <f>'Planuojami Pirkimai'!H153</f>
        <v>0</v>
      </c>
      <c r="I153" s="9">
        <f>'Planuojami Pirkimai'!I153</f>
        <v>0</v>
      </c>
      <c r="J153" s="4">
        <f>IFERROR(VLOOKUP('Planuojami Pirkimai'!J153,QuarterTable,2,FALSE),'Planuojami Pirkimai'!J153)</f>
        <v>0</v>
      </c>
      <c r="K153" s="4">
        <f>IFERROR(VLOOKUP('Planuojami Pirkimai'!K153,QuarterTable,2,FALSE),'Planuojami Pirkimai'!K153)</f>
        <v>0</v>
      </c>
      <c r="L153" s="4">
        <f>IFERROR(VLOOKUP('Planuojami Pirkimai'!L153,YesNoTable,2,FALSE),-1)</f>
        <v>-1</v>
      </c>
      <c r="M153" s="4">
        <f>IFERROR(VLOOKUP('Planuojami Pirkimai'!M153,YesNoTable,2,FALSE),-1)</f>
        <v>-1</v>
      </c>
      <c r="N153" s="4">
        <f>IFERROR(VLOOKUP('Planuojami Pirkimai'!N153,YesNoTable,2,FALSE),-1)</f>
        <v>-1</v>
      </c>
      <c r="O153">
        <f>IFERROR(VLOOKUP('Planuojami Pirkimai'!O153,TitleTable,2,FALSE),'Planuojami Pirkimai'!O153)</f>
        <v>0</v>
      </c>
      <c r="P153" s="4">
        <f>('Planuojami Pirkimai'!P153)</f>
        <v>0</v>
      </c>
      <c r="Q153" s="4">
        <f>('Planuojami Pirkimai'!Q153)</f>
        <v>0</v>
      </c>
      <c r="R153" s="4">
        <f>('Planuojami Pirkimai'!R153)</f>
        <v>0</v>
      </c>
      <c r="S153" s="4">
        <f>('Planuojami Pirkimai'!S153)</f>
        <v>0</v>
      </c>
      <c r="T153" s="4">
        <f>('Planuojami Pirkimai'!T153)</f>
        <v>0</v>
      </c>
      <c r="U153" s="4"/>
      <c r="V153" s="4"/>
    </row>
    <row r="154" spans="1:22" x14ac:dyDescent="0.25">
      <c r="A154" s="4">
        <f>IFERROR(VLOOKUP('Planuojami Pirkimai'!A154,PurchaseTypeTable,2,FALSE),-1)</f>
        <v>-1</v>
      </c>
      <c r="B154" s="4">
        <f>'Planuojami Pirkimai'!B154</f>
        <v>0</v>
      </c>
      <c r="C154" s="4">
        <f>IFERROR(VLOOKUP('Planuojami Pirkimai'!C154,TypeTable,2,FALSE),-1)</f>
        <v>-1</v>
      </c>
      <c r="D154" s="4">
        <f>'Planuojami Pirkimai'!D154</f>
        <v>0</v>
      </c>
      <c r="E154" s="4">
        <f>'Planuojami Pirkimai'!E154</f>
        <v>0</v>
      </c>
      <c r="F154" s="4">
        <f>IFERROR(VLOOKUP('Planuojami Pirkimai'!F154,MeasurementTable,2,FALSE),'Planuojami Pirkimai'!F154)</f>
        <v>0</v>
      </c>
      <c r="G154" s="9">
        <f>'Planuojami Pirkimai'!G154</f>
        <v>0</v>
      </c>
      <c r="H154" s="4">
        <f>'Planuojami Pirkimai'!H154</f>
        <v>0</v>
      </c>
      <c r="I154" s="9">
        <f>'Planuojami Pirkimai'!I154</f>
        <v>0</v>
      </c>
      <c r="J154" s="4">
        <f>IFERROR(VLOOKUP('Planuojami Pirkimai'!J154,QuarterTable,2,FALSE),'Planuojami Pirkimai'!J154)</f>
        <v>0</v>
      </c>
      <c r="K154" s="4">
        <f>IFERROR(VLOOKUP('Planuojami Pirkimai'!K154,QuarterTable,2,FALSE),'Planuojami Pirkimai'!K154)</f>
        <v>0</v>
      </c>
      <c r="L154" s="4">
        <f>IFERROR(VLOOKUP('Planuojami Pirkimai'!L154,YesNoTable,2,FALSE),-1)</f>
        <v>-1</v>
      </c>
      <c r="M154" s="4">
        <f>IFERROR(VLOOKUP('Planuojami Pirkimai'!M154,YesNoTable,2,FALSE),-1)</f>
        <v>-1</v>
      </c>
      <c r="N154" s="4">
        <f>IFERROR(VLOOKUP('Planuojami Pirkimai'!N154,YesNoTable,2,FALSE),-1)</f>
        <v>-1</v>
      </c>
      <c r="O154">
        <f>IFERROR(VLOOKUP('Planuojami Pirkimai'!O154,TitleTable,2,FALSE),'Planuojami Pirkimai'!O154)</f>
        <v>0</v>
      </c>
      <c r="P154" s="4">
        <f>('Planuojami Pirkimai'!P154)</f>
        <v>0</v>
      </c>
      <c r="Q154" s="4">
        <f>('Planuojami Pirkimai'!Q154)</f>
        <v>0</v>
      </c>
      <c r="R154" s="4">
        <f>('Planuojami Pirkimai'!R154)</f>
        <v>0</v>
      </c>
      <c r="S154" s="4">
        <f>('Planuojami Pirkimai'!S154)</f>
        <v>0</v>
      </c>
      <c r="T154" s="4">
        <f>('Planuojami Pirkimai'!T154)</f>
        <v>0</v>
      </c>
      <c r="U154" s="4"/>
      <c r="V154" s="4"/>
    </row>
    <row r="155" spans="1:22" x14ac:dyDescent="0.25">
      <c r="A155" s="4">
        <f>IFERROR(VLOOKUP('Planuojami Pirkimai'!A155,PurchaseTypeTable,2,FALSE),-1)</f>
        <v>-1</v>
      </c>
      <c r="B155" s="4">
        <f>'Planuojami Pirkimai'!B155</f>
        <v>0</v>
      </c>
      <c r="C155" s="4">
        <f>IFERROR(VLOOKUP('Planuojami Pirkimai'!C155,TypeTable,2,FALSE),-1)</f>
        <v>-1</v>
      </c>
      <c r="D155" s="4">
        <f>'Planuojami Pirkimai'!D155</f>
        <v>0</v>
      </c>
      <c r="E155" s="4">
        <f>'Planuojami Pirkimai'!E155</f>
        <v>0</v>
      </c>
      <c r="F155" s="4">
        <f>IFERROR(VLOOKUP('Planuojami Pirkimai'!F155,MeasurementTable,2,FALSE),'Planuojami Pirkimai'!F155)</f>
        <v>0</v>
      </c>
      <c r="G155" s="9">
        <f>'Planuojami Pirkimai'!G155</f>
        <v>0</v>
      </c>
      <c r="H155" s="4">
        <f>'Planuojami Pirkimai'!H155</f>
        <v>0</v>
      </c>
      <c r="I155" s="9">
        <f>'Planuojami Pirkimai'!I155</f>
        <v>0</v>
      </c>
      <c r="J155" s="4">
        <f>IFERROR(VLOOKUP('Planuojami Pirkimai'!J155,QuarterTable,2,FALSE),'Planuojami Pirkimai'!J155)</f>
        <v>0</v>
      </c>
      <c r="K155" s="4">
        <f>IFERROR(VLOOKUP('Planuojami Pirkimai'!K155,QuarterTable,2,FALSE),'Planuojami Pirkimai'!K155)</f>
        <v>0</v>
      </c>
      <c r="L155" s="4">
        <f>IFERROR(VLOOKUP('Planuojami Pirkimai'!L155,YesNoTable,2,FALSE),-1)</f>
        <v>-1</v>
      </c>
      <c r="M155" s="4">
        <f>IFERROR(VLOOKUP('Planuojami Pirkimai'!M155,YesNoTable,2,FALSE),-1)</f>
        <v>-1</v>
      </c>
      <c r="N155" s="4">
        <f>IFERROR(VLOOKUP('Planuojami Pirkimai'!N155,YesNoTable,2,FALSE),-1)</f>
        <v>-1</v>
      </c>
      <c r="O155">
        <f>IFERROR(VLOOKUP('Planuojami Pirkimai'!O155,TitleTable,2,FALSE),'Planuojami Pirkimai'!O155)</f>
        <v>0</v>
      </c>
      <c r="P155" s="4">
        <f>('Planuojami Pirkimai'!P155)</f>
        <v>0</v>
      </c>
      <c r="Q155" s="4">
        <f>('Planuojami Pirkimai'!Q155)</f>
        <v>0</v>
      </c>
      <c r="R155" s="4">
        <f>('Planuojami Pirkimai'!R155)</f>
        <v>0</v>
      </c>
      <c r="S155" s="4">
        <f>('Planuojami Pirkimai'!S155)</f>
        <v>0</v>
      </c>
      <c r="T155" s="4">
        <f>('Planuojami Pirkimai'!T155)</f>
        <v>0</v>
      </c>
      <c r="U155" s="4"/>
      <c r="V155" s="4"/>
    </row>
    <row r="156" spans="1:22" x14ac:dyDescent="0.25">
      <c r="A156" s="4">
        <f>IFERROR(VLOOKUP('Planuojami Pirkimai'!A156,PurchaseTypeTable,2,FALSE),-1)</f>
        <v>-1</v>
      </c>
      <c r="B156" s="4">
        <f>'Planuojami Pirkimai'!B156</f>
        <v>0</v>
      </c>
      <c r="C156" s="4">
        <f>IFERROR(VLOOKUP('Planuojami Pirkimai'!C156,TypeTable,2,FALSE),-1)</f>
        <v>-1</v>
      </c>
      <c r="D156" s="4">
        <f>'Planuojami Pirkimai'!D156</f>
        <v>0</v>
      </c>
      <c r="E156" s="4">
        <f>'Planuojami Pirkimai'!E156</f>
        <v>0</v>
      </c>
      <c r="F156" s="4">
        <f>IFERROR(VLOOKUP('Planuojami Pirkimai'!F156,MeasurementTable,2,FALSE),'Planuojami Pirkimai'!F156)</f>
        <v>0</v>
      </c>
      <c r="G156" s="9">
        <f>'Planuojami Pirkimai'!G156</f>
        <v>0</v>
      </c>
      <c r="H156" s="4">
        <f>'Planuojami Pirkimai'!H156</f>
        <v>0</v>
      </c>
      <c r="I156" s="9">
        <f>'Planuojami Pirkimai'!I156</f>
        <v>0</v>
      </c>
      <c r="J156" s="4">
        <f>IFERROR(VLOOKUP('Planuojami Pirkimai'!J156,QuarterTable,2,FALSE),'Planuojami Pirkimai'!J156)</f>
        <v>0</v>
      </c>
      <c r="K156" s="4">
        <f>IFERROR(VLOOKUP('Planuojami Pirkimai'!K156,QuarterTable,2,FALSE),'Planuojami Pirkimai'!K156)</f>
        <v>0</v>
      </c>
      <c r="L156" s="4">
        <f>IFERROR(VLOOKUP('Planuojami Pirkimai'!L156,YesNoTable,2,FALSE),-1)</f>
        <v>-1</v>
      </c>
      <c r="M156" s="4">
        <f>IFERROR(VLOOKUP('Planuojami Pirkimai'!M156,YesNoTable,2,FALSE),-1)</f>
        <v>-1</v>
      </c>
      <c r="N156" s="4">
        <f>IFERROR(VLOOKUP('Planuojami Pirkimai'!N156,YesNoTable,2,FALSE),-1)</f>
        <v>-1</v>
      </c>
      <c r="O156">
        <f>IFERROR(VLOOKUP('Planuojami Pirkimai'!O156,TitleTable,2,FALSE),'Planuojami Pirkimai'!O156)</f>
        <v>0</v>
      </c>
      <c r="P156" s="4">
        <f>('Planuojami Pirkimai'!P156)</f>
        <v>0</v>
      </c>
      <c r="Q156" s="4">
        <f>('Planuojami Pirkimai'!Q156)</f>
        <v>0</v>
      </c>
      <c r="R156" s="4">
        <f>('Planuojami Pirkimai'!R156)</f>
        <v>0</v>
      </c>
      <c r="S156" s="4">
        <f>('Planuojami Pirkimai'!S156)</f>
        <v>0</v>
      </c>
      <c r="T156" s="4">
        <f>('Planuojami Pirkimai'!T156)</f>
        <v>0</v>
      </c>
      <c r="U156" s="4"/>
      <c r="V156" s="4"/>
    </row>
    <row r="157" spans="1:22" x14ac:dyDescent="0.25">
      <c r="A157" s="4">
        <f>IFERROR(VLOOKUP('Planuojami Pirkimai'!A157,PurchaseTypeTable,2,FALSE),-1)</f>
        <v>-1</v>
      </c>
      <c r="B157" s="4">
        <f>'Planuojami Pirkimai'!B157</f>
        <v>0</v>
      </c>
      <c r="C157" s="4">
        <f>IFERROR(VLOOKUP('Planuojami Pirkimai'!C157,TypeTable,2,FALSE),-1)</f>
        <v>-1</v>
      </c>
      <c r="D157" s="4">
        <f>'Planuojami Pirkimai'!D157</f>
        <v>0</v>
      </c>
      <c r="E157" s="4">
        <f>'Planuojami Pirkimai'!E157</f>
        <v>0</v>
      </c>
      <c r="F157" s="4">
        <f>IFERROR(VLOOKUP('Planuojami Pirkimai'!F157,MeasurementTable,2,FALSE),'Planuojami Pirkimai'!F157)</f>
        <v>0</v>
      </c>
      <c r="G157" s="9">
        <f>'Planuojami Pirkimai'!G157</f>
        <v>0</v>
      </c>
      <c r="H157" s="4">
        <f>'Planuojami Pirkimai'!H157</f>
        <v>0</v>
      </c>
      <c r="I157" s="9">
        <f>'Planuojami Pirkimai'!I157</f>
        <v>0</v>
      </c>
      <c r="J157" s="4">
        <f>IFERROR(VLOOKUP('Planuojami Pirkimai'!J157,QuarterTable,2,FALSE),'Planuojami Pirkimai'!J157)</f>
        <v>0</v>
      </c>
      <c r="K157" s="4">
        <f>IFERROR(VLOOKUP('Planuojami Pirkimai'!K157,QuarterTable,2,FALSE),'Planuojami Pirkimai'!K157)</f>
        <v>0</v>
      </c>
      <c r="L157" s="4">
        <f>IFERROR(VLOOKUP('Planuojami Pirkimai'!L157,YesNoTable,2,FALSE),-1)</f>
        <v>-1</v>
      </c>
      <c r="M157" s="4">
        <f>IFERROR(VLOOKUP('Planuojami Pirkimai'!M157,YesNoTable,2,FALSE),-1)</f>
        <v>-1</v>
      </c>
      <c r="N157" s="4">
        <f>IFERROR(VLOOKUP('Planuojami Pirkimai'!N157,YesNoTable,2,FALSE),-1)</f>
        <v>-1</v>
      </c>
      <c r="O157">
        <f>IFERROR(VLOOKUP('Planuojami Pirkimai'!O157,TitleTable,2,FALSE),'Planuojami Pirkimai'!O157)</f>
        <v>0</v>
      </c>
      <c r="P157" s="4">
        <f>('Planuojami Pirkimai'!P157)</f>
        <v>0</v>
      </c>
      <c r="Q157" s="4">
        <f>('Planuojami Pirkimai'!Q157)</f>
        <v>0</v>
      </c>
      <c r="R157" s="4">
        <f>('Planuojami Pirkimai'!R157)</f>
        <v>0</v>
      </c>
      <c r="S157" s="4">
        <f>('Planuojami Pirkimai'!S157)</f>
        <v>0</v>
      </c>
      <c r="T157" s="4">
        <f>('Planuojami Pirkimai'!T157)</f>
        <v>0</v>
      </c>
      <c r="U157" s="4"/>
      <c r="V157" s="4"/>
    </row>
    <row r="158" spans="1:22" x14ac:dyDescent="0.25">
      <c r="A158" s="4">
        <f>IFERROR(VLOOKUP('Planuojami Pirkimai'!A158,PurchaseTypeTable,2,FALSE),-1)</f>
        <v>-1</v>
      </c>
      <c r="B158" s="4">
        <f>'Planuojami Pirkimai'!B158</f>
        <v>0</v>
      </c>
      <c r="C158" s="4">
        <f>IFERROR(VLOOKUP('Planuojami Pirkimai'!C158,TypeTable,2,FALSE),-1)</f>
        <v>-1</v>
      </c>
      <c r="D158" s="4">
        <f>'Planuojami Pirkimai'!D158</f>
        <v>0</v>
      </c>
      <c r="E158" s="4">
        <f>'Planuojami Pirkimai'!E158</f>
        <v>0</v>
      </c>
      <c r="F158" s="4">
        <f>IFERROR(VLOOKUP('Planuojami Pirkimai'!F158,MeasurementTable,2,FALSE),'Planuojami Pirkimai'!F158)</f>
        <v>0</v>
      </c>
      <c r="G158" s="9">
        <f>'Planuojami Pirkimai'!G158</f>
        <v>0</v>
      </c>
      <c r="H158" s="4">
        <f>'Planuojami Pirkimai'!H158</f>
        <v>0</v>
      </c>
      <c r="I158" s="9">
        <f>'Planuojami Pirkimai'!I158</f>
        <v>0</v>
      </c>
      <c r="J158" s="4">
        <f>IFERROR(VLOOKUP('Planuojami Pirkimai'!J158,QuarterTable,2,FALSE),'Planuojami Pirkimai'!J158)</f>
        <v>0</v>
      </c>
      <c r="K158" s="4">
        <f>IFERROR(VLOOKUP('Planuojami Pirkimai'!K158,QuarterTable,2,FALSE),'Planuojami Pirkimai'!K158)</f>
        <v>0</v>
      </c>
      <c r="L158" s="4">
        <f>IFERROR(VLOOKUP('Planuojami Pirkimai'!L158,YesNoTable,2,FALSE),-1)</f>
        <v>-1</v>
      </c>
      <c r="M158" s="4">
        <f>IFERROR(VLOOKUP('Planuojami Pirkimai'!M158,YesNoTable,2,FALSE),-1)</f>
        <v>-1</v>
      </c>
      <c r="N158" s="4">
        <f>IFERROR(VLOOKUP('Planuojami Pirkimai'!N158,YesNoTable,2,FALSE),-1)</f>
        <v>-1</v>
      </c>
      <c r="O158">
        <f>IFERROR(VLOOKUP('Planuojami Pirkimai'!O158,TitleTable,2,FALSE),'Planuojami Pirkimai'!O158)</f>
        <v>0</v>
      </c>
      <c r="P158" s="4">
        <f>('Planuojami Pirkimai'!P158)</f>
        <v>0</v>
      </c>
      <c r="Q158" s="4">
        <f>('Planuojami Pirkimai'!Q158)</f>
        <v>0</v>
      </c>
      <c r="R158" s="4">
        <f>('Planuojami Pirkimai'!R158)</f>
        <v>0</v>
      </c>
      <c r="S158" s="4">
        <f>('Planuojami Pirkimai'!S158)</f>
        <v>0</v>
      </c>
      <c r="T158" s="4">
        <f>('Planuojami Pirkimai'!T158)</f>
        <v>0</v>
      </c>
      <c r="U158" s="4"/>
      <c r="V158" s="4"/>
    </row>
    <row r="159" spans="1:22" x14ac:dyDescent="0.25">
      <c r="A159" s="4">
        <f>IFERROR(VLOOKUP('Planuojami Pirkimai'!A159,PurchaseTypeTable,2,FALSE),-1)</f>
        <v>-1</v>
      </c>
      <c r="B159" s="4">
        <f>'Planuojami Pirkimai'!B159</f>
        <v>0</v>
      </c>
      <c r="C159" s="4">
        <f>IFERROR(VLOOKUP('Planuojami Pirkimai'!C159,TypeTable,2,FALSE),-1)</f>
        <v>-1</v>
      </c>
      <c r="D159" s="4">
        <f>'Planuojami Pirkimai'!D159</f>
        <v>0</v>
      </c>
      <c r="E159" s="4">
        <f>'Planuojami Pirkimai'!E159</f>
        <v>0</v>
      </c>
      <c r="F159" s="4">
        <f>IFERROR(VLOOKUP('Planuojami Pirkimai'!F159,MeasurementTable,2,FALSE),'Planuojami Pirkimai'!F159)</f>
        <v>0</v>
      </c>
      <c r="G159" s="9">
        <f>'Planuojami Pirkimai'!G159</f>
        <v>0</v>
      </c>
      <c r="H159" s="4">
        <f>'Planuojami Pirkimai'!H159</f>
        <v>0</v>
      </c>
      <c r="I159" s="9">
        <f>'Planuojami Pirkimai'!I159</f>
        <v>0</v>
      </c>
      <c r="J159" s="4">
        <f>IFERROR(VLOOKUP('Planuojami Pirkimai'!J159,QuarterTable,2,FALSE),'Planuojami Pirkimai'!J159)</f>
        <v>0</v>
      </c>
      <c r="K159" s="4">
        <f>IFERROR(VLOOKUP('Planuojami Pirkimai'!K159,QuarterTable,2,FALSE),'Planuojami Pirkimai'!K159)</f>
        <v>0</v>
      </c>
      <c r="L159" s="4">
        <f>IFERROR(VLOOKUP('Planuojami Pirkimai'!L159,YesNoTable,2,FALSE),-1)</f>
        <v>-1</v>
      </c>
      <c r="M159" s="4">
        <f>IFERROR(VLOOKUP('Planuojami Pirkimai'!M159,YesNoTable,2,FALSE),-1)</f>
        <v>-1</v>
      </c>
      <c r="N159" s="4">
        <f>IFERROR(VLOOKUP('Planuojami Pirkimai'!N159,YesNoTable,2,FALSE),-1)</f>
        <v>-1</v>
      </c>
      <c r="O159">
        <f>IFERROR(VLOOKUP('Planuojami Pirkimai'!O159,TitleTable,2,FALSE),'Planuojami Pirkimai'!O159)</f>
        <v>0</v>
      </c>
      <c r="P159" s="4">
        <f>('Planuojami Pirkimai'!P159)</f>
        <v>0</v>
      </c>
      <c r="Q159" s="4">
        <f>('Planuojami Pirkimai'!Q159)</f>
        <v>0</v>
      </c>
      <c r="R159" s="4">
        <f>('Planuojami Pirkimai'!R159)</f>
        <v>0</v>
      </c>
      <c r="S159" s="4">
        <f>('Planuojami Pirkimai'!S159)</f>
        <v>0</v>
      </c>
      <c r="T159" s="4">
        <f>('Planuojami Pirkimai'!T159)</f>
        <v>0</v>
      </c>
      <c r="U159" s="4"/>
      <c r="V159" s="4"/>
    </row>
    <row r="160" spans="1:22" x14ac:dyDescent="0.25">
      <c r="A160" s="4">
        <f>IFERROR(VLOOKUP('Planuojami Pirkimai'!A160,PurchaseTypeTable,2,FALSE),-1)</f>
        <v>-1</v>
      </c>
      <c r="B160" s="4">
        <f>'Planuojami Pirkimai'!B160</f>
        <v>0</v>
      </c>
      <c r="C160" s="4">
        <f>IFERROR(VLOOKUP('Planuojami Pirkimai'!C160,TypeTable,2,FALSE),-1)</f>
        <v>-1</v>
      </c>
      <c r="D160" s="4">
        <f>'Planuojami Pirkimai'!D160</f>
        <v>0</v>
      </c>
      <c r="E160" s="4">
        <f>'Planuojami Pirkimai'!E160</f>
        <v>0</v>
      </c>
      <c r="F160" s="4">
        <f>IFERROR(VLOOKUP('Planuojami Pirkimai'!F160,MeasurementTable,2,FALSE),'Planuojami Pirkimai'!F160)</f>
        <v>0</v>
      </c>
      <c r="G160" s="9">
        <f>'Planuojami Pirkimai'!G160</f>
        <v>0</v>
      </c>
      <c r="H160" s="4">
        <f>'Planuojami Pirkimai'!H160</f>
        <v>0</v>
      </c>
      <c r="I160" s="9">
        <f>'Planuojami Pirkimai'!I160</f>
        <v>0</v>
      </c>
      <c r="J160" s="4">
        <f>IFERROR(VLOOKUP('Planuojami Pirkimai'!J160,QuarterTable,2,FALSE),'Planuojami Pirkimai'!J160)</f>
        <v>0</v>
      </c>
      <c r="K160" s="4">
        <f>IFERROR(VLOOKUP('Planuojami Pirkimai'!K160,QuarterTable,2,FALSE),'Planuojami Pirkimai'!K160)</f>
        <v>0</v>
      </c>
      <c r="L160" s="4">
        <f>IFERROR(VLOOKUP('Planuojami Pirkimai'!L160,YesNoTable,2,FALSE),-1)</f>
        <v>-1</v>
      </c>
      <c r="M160" s="4">
        <f>IFERROR(VLOOKUP('Planuojami Pirkimai'!M160,YesNoTable,2,FALSE),-1)</f>
        <v>-1</v>
      </c>
      <c r="N160" s="4">
        <f>IFERROR(VLOOKUP('Planuojami Pirkimai'!N160,YesNoTable,2,FALSE),-1)</f>
        <v>-1</v>
      </c>
      <c r="O160">
        <f>IFERROR(VLOOKUP('Planuojami Pirkimai'!O160,TitleTable,2,FALSE),'Planuojami Pirkimai'!O160)</f>
        <v>0</v>
      </c>
      <c r="P160" s="4">
        <f>('Planuojami Pirkimai'!P160)</f>
        <v>0</v>
      </c>
      <c r="Q160" s="4">
        <f>('Planuojami Pirkimai'!Q160)</f>
        <v>0</v>
      </c>
      <c r="R160" s="4">
        <f>('Planuojami Pirkimai'!R160)</f>
        <v>0</v>
      </c>
      <c r="S160" s="4">
        <f>('Planuojami Pirkimai'!S160)</f>
        <v>0</v>
      </c>
      <c r="T160" s="4">
        <f>('Planuojami Pirkimai'!T160)</f>
        <v>0</v>
      </c>
      <c r="U160" s="4"/>
      <c r="V160" s="4"/>
    </row>
    <row r="161" spans="1:22" x14ac:dyDescent="0.25">
      <c r="A161" s="4">
        <f>IFERROR(VLOOKUP('Planuojami Pirkimai'!A161,PurchaseTypeTable,2,FALSE),-1)</f>
        <v>-1</v>
      </c>
      <c r="B161" s="4">
        <f>'Planuojami Pirkimai'!B161</f>
        <v>0</v>
      </c>
      <c r="C161" s="4">
        <f>IFERROR(VLOOKUP('Planuojami Pirkimai'!C161,TypeTable,2,FALSE),-1)</f>
        <v>-1</v>
      </c>
      <c r="D161" s="4">
        <f>'Planuojami Pirkimai'!D161</f>
        <v>0</v>
      </c>
      <c r="E161" s="4">
        <f>'Planuojami Pirkimai'!E161</f>
        <v>0</v>
      </c>
      <c r="F161" s="4">
        <f>IFERROR(VLOOKUP('Planuojami Pirkimai'!F161,MeasurementTable,2,FALSE),'Planuojami Pirkimai'!F161)</f>
        <v>0</v>
      </c>
      <c r="G161" s="9">
        <f>'Planuojami Pirkimai'!G161</f>
        <v>0</v>
      </c>
      <c r="H161" s="4">
        <f>'Planuojami Pirkimai'!H161</f>
        <v>0</v>
      </c>
      <c r="I161" s="9">
        <f>'Planuojami Pirkimai'!I161</f>
        <v>0</v>
      </c>
      <c r="J161" s="4">
        <f>IFERROR(VLOOKUP('Planuojami Pirkimai'!J161,QuarterTable,2,FALSE),'Planuojami Pirkimai'!J161)</f>
        <v>0</v>
      </c>
      <c r="K161" s="4">
        <f>IFERROR(VLOOKUP('Planuojami Pirkimai'!K161,QuarterTable,2,FALSE),'Planuojami Pirkimai'!K161)</f>
        <v>0</v>
      </c>
      <c r="L161" s="4">
        <f>IFERROR(VLOOKUP('Planuojami Pirkimai'!L161,YesNoTable,2,FALSE),-1)</f>
        <v>-1</v>
      </c>
      <c r="M161" s="4">
        <f>IFERROR(VLOOKUP('Planuojami Pirkimai'!M161,YesNoTable,2,FALSE),-1)</f>
        <v>-1</v>
      </c>
      <c r="N161" s="4">
        <f>IFERROR(VLOOKUP('Planuojami Pirkimai'!N161,YesNoTable,2,FALSE),-1)</f>
        <v>-1</v>
      </c>
      <c r="O161">
        <f>IFERROR(VLOOKUP('Planuojami Pirkimai'!O161,TitleTable,2,FALSE),'Planuojami Pirkimai'!O161)</f>
        <v>0</v>
      </c>
      <c r="P161" s="4">
        <f>('Planuojami Pirkimai'!P161)</f>
        <v>0</v>
      </c>
      <c r="Q161" s="4">
        <f>('Planuojami Pirkimai'!Q161)</f>
        <v>0</v>
      </c>
      <c r="R161" s="4">
        <f>('Planuojami Pirkimai'!R161)</f>
        <v>0</v>
      </c>
      <c r="S161" s="4">
        <f>('Planuojami Pirkimai'!S161)</f>
        <v>0</v>
      </c>
      <c r="T161" s="4">
        <f>('Planuojami Pirkimai'!T161)</f>
        <v>0</v>
      </c>
      <c r="U161" s="4"/>
      <c r="V161" s="4"/>
    </row>
    <row r="162" spans="1:22" x14ac:dyDescent="0.25">
      <c r="A162" s="4">
        <f>IFERROR(VLOOKUP('Planuojami Pirkimai'!A162,PurchaseTypeTable,2,FALSE),-1)</f>
        <v>-1</v>
      </c>
      <c r="B162" s="4">
        <f>'Planuojami Pirkimai'!B162</f>
        <v>0</v>
      </c>
      <c r="C162" s="4">
        <f>IFERROR(VLOOKUP('Planuojami Pirkimai'!C162,TypeTable,2,FALSE),-1)</f>
        <v>-1</v>
      </c>
      <c r="D162" s="4">
        <f>'Planuojami Pirkimai'!D162</f>
        <v>0</v>
      </c>
      <c r="E162" s="4">
        <f>'Planuojami Pirkimai'!E162</f>
        <v>0</v>
      </c>
      <c r="F162" s="4">
        <f>IFERROR(VLOOKUP('Planuojami Pirkimai'!F162,MeasurementTable,2,FALSE),'Planuojami Pirkimai'!F162)</f>
        <v>0</v>
      </c>
      <c r="G162" s="9">
        <f>'Planuojami Pirkimai'!G162</f>
        <v>0</v>
      </c>
      <c r="H162" s="4">
        <f>'Planuojami Pirkimai'!H162</f>
        <v>0</v>
      </c>
      <c r="I162" s="9">
        <f>'Planuojami Pirkimai'!I162</f>
        <v>0</v>
      </c>
      <c r="J162" s="4">
        <f>IFERROR(VLOOKUP('Planuojami Pirkimai'!J162,QuarterTable,2,FALSE),'Planuojami Pirkimai'!J162)</f>
        <v>0</v>
      </c>
      <c r="K162" s="4">
        <f>IFERROR(VLOOKUP('Planuojami Pirkimai'!K162,QuarterTable,2,FALSE),'Planuojami Pirkimai'!K162)</f>
        <v>0</v>
      </c>
      <c r="L162" s="4">
        <f>IFERROR(VLOOKUP('Planuojami Pirkimai'!L162,YesNoTable,2,FALSE),-1)</f>
        <v>-1</v>
      </c>
      <c r="M162" s="4">
        <f>IFERROR(VLOOKUP('Planuojami Pirkimai'!M162,YesNoTable,2,FALSE),-1)</f>
        <v>-1</v>
      </c>
      <c r="N162" s="4">
        <f>IFERROR(VLOOKUP('Planuojami Pirkimai'!N162,YesNoTable,2,FALSE),-1)</f>
        <v>-1</v>
      </c>
      <c r="O162">
        <f>IFERROR(VLOOKUP('Planuojami Pirkimai'!O162,TitleTable,2,FALSE),'Planuojami Pirkimai'!O162)</f>
        <v>0</v>
      </c>
      <c r="P162" s="4">
        <f>('Planuojami Pirkimai'!P162)</f>
        <v>0</v>
      </c>
      <c r="Q162" s="4">
        <f>('Planuojami Pirkimai'!Q162)</f>
        <v>0</v>
      </c>
      <c r="R162" s="4">
        <f>('Planuojami Pirkimai'!R162)</f>
        <v>0</v>
      </c>
      <c r="S162" s="4">
        <f>('Planuojami Pirkimai'!S162)</f>
        <v>0</v>
      </c>
      <c r="T162" s="4">
        <f>('Planuojami Pirkimai'!T162)</f>
        <v>0</v>
      </c>
      <c r="U162" s="4"/>
      <c r="V162" s="4"/>
    </row>
    <row r="163" spans="1:22" x14ac:dyDescent="0.25">
      <c r="A163" s="4">
        <f>IFERROR(VLOOKUP('Planuojami Pirkimai'!A163,PurchaseTypeTable,2,FALSE),-1)</f>
        <v>-1</v>
      </c>
      <c r="B163" s="4">
        <f>'Planuojami Pirkimai'!B163</f>
        <v>0</v>
      </c>
      <c r="C163" s="4">
        <f>IFERROR(VLOOKUP('Planuojami Pirkimai'!C163,TypeTable,2,FALSE),-1)</f>
        <v>-1</v>
      </c>
      <c r="D163" s="4">
        <f>'Planuojami Pirkimai'!D163</f>
        <v>0</v>
      </c>
      <c r="E163" s="4">
        <f>'Planuojami Pirkimai'!E163</f>
        <v>0</v>
      </c>
      <c r="F163" s="4">
        <f>IFERROR(VLOOKUP('Planuojami Pirkimai'!F163,MeasurementTable,2,FALSE),'Planuojami Pirkimai'!F163)</f>
        <v>0</v>
      </c>
      <c r="G163" s="9">
        <f>'Planuojami Pirkimai'!G163</f>
        <v>0</v>
      </c>
      <c r="H163" s="4">
        <f>'Planuojami Pirkimai'!H163</f>
        <v>0</v>
      </c>
      <c r="I163" s="9">
        <f>'Planuojami Pirkimai'!I163</f>
        <v>0</v>
      </c>
      <c r="J163" s="4">
        <f>IFERROR(VLOOKUP('Planuojami Pirkimai'!J163,QuarterTable,2,FALSE),'Planuojami Pirkimai'!J163)</f>
        <v>0</v>
      </c>
      <c r="K163" s="4">
        <f>IFERROR(VLOOKUP('Planuojami Pirkimai'!K163,QuarterTable,2,FALSE),'Planuojami Pirkimai'!K163)</f>
        <v>0</v>
      </c>
      <c r="L163" s="4">
        <f>IFERROR(VLOOKUP('Planuojami Pirkimai'!L163,YesNoTable,2,FALSE),-1)</f>
        <v>-1</v>
      </c>
      <c r="M163" s="4">
        <f>IFERROR(VLOOKUP('Planuojami Pirkimai'!M163,YesNoTable,2,FALSE),-1)</f>
        <v>-1</v>
      </c>
      <c r="N163" s="4">
        <f>IFERROR(VLOOKUP('Planuojami Pirkimai'!N163,YesNoTable,2,FALSE),-1)</f>
        <v>-1</v>
      </c>
      <c r="O163">
        <f>IFERROR(VLOOKUP('Planuojami Pirkimai'!O163,TitleTable,2,FALSE),'Planuojami Pirkimai'!O163)</f>
        <v>0</v>
      </c>
      <c r="P163" s="4">
        <f>('Planuojami Pirkimai'!P163)</f>
        <v>0</v>
      </c>
      <c r="Q163" s="4">
        <f>('Planuojami Pirkimai'!Q163)</f>
        <v>0</v>
      </c>
      <c r="R163" s="4">
        <f>('Planuojami Pirkimai'!R163)</f>
        <v>0</v>
      </c>
      <c r="S163" s="4">
        <f>('Planuojami Pirkimai'!S163)</f>
        <v>0</v>
      </c>
      <c r="T163" s="4">
        <f>('Planuojami Pirkimai'!T163)</f>
        <v>0</v>
      </c>
      <c r="U163" s="4"/>
      <c r="V163" s="4"/>
    </row>
    <row r="164" spans="1:22" x14ac:dyDescent="0.25">
      <c r="A164" s="4">
        <f>IFERROR(VLOOKUP('Planuojami Pirkimai'!A164,PurchaseTypeTable,2,FALSE),-1)</f>
        <v>-1</v>
      </c>
      <c r="B164" s="4">
        <f>'Planuojami Pirkimai'!B164</f>
        <v>0</v>
      </c>
      <c r="C164" s="4">
        <f>IFERROR(VLOOKUP('Planuojami Pirkimai'!C164,TypeTable,2,FALSE),-1)</f>
        <v>-1</v>
      </c>
      <c r="D164" s="4">
        <f>'Planuojami Pirkimai'!D164</f>
        <v>0</v>
      </c>
      <c r="E164" s="4">
        <f>'Planuojami Pirkimai'!E164</f>
        <v>0</v>
      </c>
      <c r="F164" s="4">
        <f>IFERROR(VLOOKUP('Planuojami Pirkimai'!F164,MeasurementTable,2,FALSE),'Planuojami Pirkimai'!F164)</f>
        <v>0</v>
      </c>
      <c r="G164" s="9">
        <f>'Planuojami Pirkimai'!G164</f>
        <v>0</v>
      </c>
      <c r="H164" s="4">
        <f>'Planuojami Pirkimai'!H164</f>
        <v>0</v>
      </c>
      <c r="I164" s="9">
        <f>'Planuojami Pirkimai'!I164</f>
        <v>0</v>
      </c>
      <c r="J164" s="4">
        <f>IFERROR(VLOOKUP('Planuojami Pirkimai'!J164,QuarterTable,2,FALSE),'Planuojami Pirkimai'!J164)</f>
        <v>0</v>
      </c>
      <c r="K164" s="4">
        <f>IFERROR(VLOOKUP('Planuojami Pirkimai'!K164,QuarterTable,2,FALSE),'Planuojami Pirkimai'!K164)</f>
        <v>0</v>
      </c>
      <c r="L164" s="4">
        <f>IFERROR(VLOOKUP('Planuojami Pirkimai'!L164,YesNoTable,2,FALSE),-1)</f>
        <v>-1</v>
      </c>
      <c r="M164" s="4">
        <f>IFERROR(VLOOKUP('Planuojami Pirkimai'!M164,YesNoTable,2,FALSE),-1)</f>
        <v>-1</v>
      </c>
      <c r="N164" s="4">
        <f>IFERROR(VLOOKUP('Planuojami Pirkimai'!N164,YesNoTable,2,FALSE),-1)</f>
        <v>-1</v>
      </c>
      <c r="O164">
        <f>IFERROR(VLOOKUP('Planuojami Pirkimai'!O164,TitleTable,2,FALSE),'Planuojami Pirkimai'!O164)</f>
        <v>0</v>
      </c>
      <c r="P164" s="4">
        <f>('Planuojami Pirkimai'!P164)</f>
        <v>0</v>
      </c>
      <c r="Q164" s="4">
        <f>('Planuojami Pirkimai'!Q164)</f>
        <v>0</v>
      </c>
      <c r="R164" s="4">
        <f>('Planuojami Pirkimai'!R164)</f>
        <v>0</v>
      </c>
      <c r="S164" s="4">
        <f>('Planuojami Pirkimai'!S164)</f>
        <v>0</v>
      </c>
      <c r="T164" s="4">
        <f>('Planuojami Pirkimai'!T164)</f>
        <v>0</v>
      </c>
      <c r="U164" s="4"/>
      <c r="V164" s="4"/>
    </row>
    <row r="165" spans="1:22" x14ac:dyDescent="0.25">
      <c r="A165" s="4">
        <f>IFERROR(VLOOKUP('Planuojami Pirkimai'!A165,PurchaseTypeTable,2,FALSE),-1)</f>
        <v>-1</v>
      </c>
      <c r="B165" s="4">
        <f>'Planuojami Pirkimai'!B165</f>
        <v>0</v>
      </c>
      <c r="C165" s="4">
        <f>IFERROR(VLOOKUP('Planuojami Pirkimai'!C165,TypeTable,2,FALSE),-1)</f>
        <v>-1</v>
      </c>
      <c r="D165" s="4">
        <f>'Planuojami Pirkimai'!D165</f>
        <v>0</v>
      </c>
      <c r="E165" s="4">
        <f>'Planuojami Pirkimai'!E165</f>
        <v>0</v>
      </c>
      <c r="F165" s="4">
        <f>IFERROR(VLOOKUP('Planuojami Pirkimai'!F165,MeasurementTable,2,FALSE),'Planuojami Pirkimai'!F165)</f>
        <v>0</v>
      </c>
      <c r="G165" s="9">
        <f>'Planuojami Pirkimai'!G165</f>
        <v>0</v>
      </c>
      <c r="H165" s="4">
        <f>'Planuojami Pirkimai'!H165</f>
        <v>0</v>
      </c>
      <c r="I165" s="9">
        <f>'Planuojami Pirkimai'!I165</f>
        <v>0</v>
      </c>
      <c r="J165" s="4">
        <f>IFERROR(VLOOKUP('Planuojami Pirkimai'!J165,QuarterTable,2,FALSE),'Planuojami Pirkimai'!J165)</f>
        <v>0</v>
      </c>
      <c r="K165" s="4">
        <f>IFERROR(VLOOKUP('Planuojami Pirkimai'!K165,QuarterTable,2,FALSE),'Planuojami Pirkimai'!K165)</f>
        <v>0</v>
      </c>
      <c r="L165" s="4">
        <f>IFERROR(VLOOKUP('Planuojami Pirkimai'!L165,YesNoTable,2,FALSE),-1)</f>
        <v>-1</v>
      </c>
      <c r="M165" s="4">
        <f>IFERROR(VLOOKUP('Planuojami Pirkimai'!M165,YesNoTable,2,FALSE),-1)</f>
        <v>-1</v>
      </c>
      <c r="N165" s="4">
        <f>IFERROR(VLOOKUP('Planuojami Pirkimai'!N165,YesNoTable,2,FALSE),-1)</f>
        <v>-1</v>
      </c>
      <c r="O165">
        <f>IFERROR(VLOOKUP('Planuojami Pirkimai'!O165,TitleTable,2,FALSE),'Planuojami Pirkimai'!O165)</f>
        <v>0</v>
      </c>
      <c r="P165" s="4">
        <f>('Planuojami Pirkimai'!P165)</f>
        <v>0</v>
      </c>
      <c r="Q165" s="4">
        <f>('Planuojami Pirkimai'!Q165)</f>
        <v>0</v>
      </c>
      <c r="R165" s="4">
        <f>('Planuojami Pirkimai'!R165)</f>
        <v>0</v>
      </c>
      <c r="S165" s="4">
        <f>('Planuojami Pirkimai'!S165)</f>
        <v>0</v>
      </c>
      <c r="T165" s="4">
        <f>('Planuojami Pirkimai'!T165)</f>
        <v>0</v>
      </c>
      <c r="U165" s="4"/>
      <c r="V165" s="4"/>
    </row>
    <row r="166" spans="1:22" x14ac:dyDescent="0.25">
      <c r="A166" s="4">
        <f>IFERROR(VLOOKUP('Planuojami Pirkimai'!A166,PurchaseTypeTable,2,FALSE),-1)</f>
        <v>-1</v>
      </c>
      <c r="B166" s="4">
        <f>'Planuojami Pirkimai'!B166</f>
        <v>0</v>
      </c>
      <c r="C166" s="4">
        <f>IFERROR(VLOOKUP('Planuojami Pirkimai'!C166,TypeTable,2,FALSE),-1)</f>
        <v>-1</v>
      </c>
      <c r="D166" s="4">
        <f>'Planuojami Pirkimai'!D166</f>
        <v>0</v>
      </c>
      <c r="E166" s="4">
        <f>'Planuojami Pirkimai'!E166</f>
        <v>0</v>
      </c>
      <c r="F166" s="4">
        <f>IFERROR(VLOOKUP('Planuojami Pirkimai'!F166,MeasurementTable,2,FALSE),'Planuojami Pirkimai'!F166)</f>
        <v>0</v>
      </c>
      <c r="G166" s="9">
        <f>'Planuojami Pirkimai'!G166</f>
        <v>0</v>
      </c>
      <c r="H166" s="4">
        <f>'Planuojami Pirkimai'!H166</f>
        <v>0</v>
      </c>
      <c r="I166" s="9">
        <f>'Planuojami Pirkimai'!I166</f>
        <v>0</v>
      </c>
      <c r="J166" s="4">
        <f>IFERROR(VLOOKUP('Planuojami Pirkimai'!J166,QuarterTable,2,FALSE),'Planuojami Pirkimai'!J166)</f>
        <v>0</v>
      </c>
      <c r="K166" s="4">
        <f>IFERROR(VLOOKUP('Planuojami Pirkimai'!K166,QuarterTable,2,FALSE),'Planuojami Pirkimai'!K166)</f>
        <v>0</v>
      </c>
      <c r="L166" s="4">
        <f>IFERROR(VLOOKUP('Planuojami Pirkimai'!L166,YesNoTable,2,FALSE),-1)</f>
        <v>-1</v>
      </c>
      <c r="M166" s="4">
        <f>IFERROR(VLOOKUP('Planuojami Pirkimai'!M166,YesNoTable,2,FALSE),-1)</f>
        <v>-1</v>
      </c>
      <c r="N166" s="4">
        <f>IFERROR(VLOOKUP('Planuojami Pirkimai'!N166,YesNoTable,2,FALSE),-1)</f>
        <v>-1</v>
      </c>
      <c r="O166">
        <f>IFERROR(VLOOKUP('Planuojami Pirkimai'!O166,TitleTable,2,FALSE),'Planuojami Pirkimai'!O166)</f>
        <v>0</v>
      </c>
      <c r="P166" s="4">
        <f>('Planuojami Pirkimai'!P166)</f>
        <v>0</v>
      </c>
      <c r="Q166" s="4">
        <f>('Planuojami Pirkimai'!Q166)</f>
        <v>0</v>
      </c>
      <c r="R166" s="4">
        <f>('Planuojami Pirkimai'!R166)</f>
        <v>0</v>
      </c>
      <c r="S166" s="4">
        <f>('Planuojami Pirkimai'!S166)</f>
        <v>0</v>
      </c>
      <c r="T166" s="4">
        <f>('Planuojami Pirkimai'!T166)</f>
        <v>0</v>
      </c>
      <c r="U166" s="4"/>
      <c r="V166" s="4"/>
    </row>
    <row r="167" spans="1:22" x14ac:dyDescent="0.25">
      <c r="A167" s="4">
        <f>IFERROR(VLOOKUP('Planuojami Pirkimai'!A167,PurchaseTypeTable,2,FALSE),-1)</f>
        <v>-1</v>
      </c>
      <c r="B167" s="4">
        <f>'Planuojami Pirkimai'!B167</f>
        <v>0</v>
      </c>
      <c r="C167" s="4">
        <f>IFERROR(VLOOKUP('Planuojami Pirkimai'!C167,TypeTable,2,FALSE),-1)</f>
        <v>-1</v>
      </c>
      <c r="D167" s="4">
        <f>'Planuojami Pirkimai'!D167</f>
        <v>0</v>
      </c>
      <c r="E167" s="4">
        <f>'Planuojami Pirkimai'!E167</f>
        <v>0</v>
      </c>
      <c r="F167" s="4">
        <f>IFERROR(VLOOKUP('Planuojami Pirkimai'!F167,MeasurementTable,2,FALSE),'Planuojami Pirkimai'!F167)</f>
        <v>0</v>
      </c>
      <c r="G167" s="9">
        <f>'Planuojami Pirkimai'!G167</f>
        <v>0</v>
      </c>
      <c r="H167" s="4">
        <f>'Planuojami Pirkimai'!H167</f>
        <v>0</v>
      </c>
      <c r="I167" s="9">
        <f>'Planuojami Pirkimai'!I167</f>
        <v>0</v>
      </c>
      <c r="J167" s="4">
        <f>IFERROR(VLOOKUP('Planuojami Pirkimai'!J167,QuarterTable,2,FALSE),'Planuojami Pirkimai'!J167)</f>
        <v>0</v>
      </c>
      <c r="K167" s="4">
        <f>IFERROR(VLOOKUP('Planuojami Pirkimai'!K167,QuarterTable,2,FALSE),'Planuojami Pirkimai'!K167)</f>
        <v>0</v>
      </c>
      <c r="L167" s="4">
        <f>IFERROR(VLOOKUP('Planuojami Pirkimai'!L167,YesNoTable,2,FALSE),-1)</f>
        <v>-1</v>
      </c>
      <c r="M167" s="4">
        <f>IFERROR(VLOOKUP('Planuojami Pirkimai'!M167,YesNoTable,2,FALSE),-1)</f>
        <v>-1</v>
      </c>
      <c r="N167" s="4">
        <f>IFERROR(VLOOKUP('Planuojami Pirkimai'!N167,YesNoTable,2,FALSE),-1)</f>
        <v>-1</v>
      </c>
      <c r="O167">
        <f>IFERROR(VLOOKUP('Planuojami Pirkimai'!O167,TitleTable,2,FALSE),'Planuojami Pirkimai'!O167)</f>
        <v>0</v>
      </c>
      <c r="P167" s="4">
        <f>('Planuojami Pirkimai'!P167)</f>
        <v>0</v>
      </c>
      <c r="Q167" s="4">
        <f>('Planuojami Pirkimai'!Q167)</f>
        <v>0</v>
      </c>
      <c r="R167" s="4">
        <f>('Planuojami Pirkimai'!R167)</f>
        <v>0</v>
      </c>
      <c r="S167" s="4">
        <f>('Planuojami Pirkimai'!S167)</f>
        <v>0</v>
      </c>
      <c r="T167" s="4">
        <f>('Planuojami Pirkimai'!T167)</f>
        <v>0</v>
      </c>
      <c r="U167" s="4"/>
      <c r="V167" s="4"/>
    </row>
    <row r="168" spans="1:22" x14ac:dyDescent="0.25">
      <c r="A168" s="4">
        <f>IFERROR(VLOOKUP('Planuojami Pirkimai'!A168,PurchaseTypeTable,2,FALSE),-1)</f>
        <v>-1</v>
      </c>
      <c r="B168" s="4">
        <f>'Planuojami Pirkimai'!B168</f>
        <v>0</v>
      </c>
      <c r="C168" s="4">
        <f>IFERROR(VLOOKUP('Planuojami Pirkimai'!C168,TypeTable,2,FALSE),-1)</f>
        <v>-1</v>
      </c>
      <c r="D168" s="4">
        <f>'Planuojami Pirkimai'!D168</f>
        <v>0</v>
      </c>
      <c r="E168" s="4">
        <f>'Planuojami Pirkimai'!E168</f>
        <v>0</v>
      </c>
      <c r="F168" s="4">
        <f>IFERROR(VLOOKUP('Planuojami Pirkimai'!F168,MeasurementTable,2,FALSE),'Planuojami Pirkimai'!F168)</f>
        <v>0</v>
      </c>
      <c r="G168" s="9">
        <f>'Planuojami Pirkimai'!G168</f>
        <v>0</v>
      </c>
      <c r="H168" s="4">
        <f>'Planuojami Pirkimai'!H168</f>
        <v>0</v>
      </c>
      <c r="I168" s="9">
        <f>'Planuojami Pirkimai'!I168</f>
        <v>0</v>
      </c>
      <c r="J168" s="4">
        <f>IFERROR(VLOOKUP('Planuojami Pirkimai'!J168,QuarterTable,2,FALSE),'Planuojami Pirkimai'!J168)</f>
        <v>0</v>
      </c>
      <c r="K168" s="4">
        <f>IFERROR(VLOOKUP('Planuojami Pirkimai'!K168,QuarterTable,2,FALSE),'Planuojami Pirkimai'!K168)</f>
        <v>0</v>
      </c>
      <c r="L168" s="4">
        <f>IFERROR(VLOOKUP('Planuojami Pirkimai'!L168,YesNoTable,2,FALSE),-1)</f>
        <v>-1</v>
      </c>
      <c r="M168" s="4">
        <f>IFERROR(VLOOKUP('Planuojami Pirkimai'!M168,YesNoTable,2,FALSE),-1)</f>
        <v>-1</v>
      </c>
      <c r="N168" s="4">
        <f>IFERROR(VLOOKUP('Planuojami Pirkimai'!N168,YesNoTable,2,FALSE),-1)</f>
        <v>-1</v>
      </c>
      <c r="O168">
        <f>IFERROR(VLOOKUP('Planuojami Pirkimai'!O168,TitleTable,2,FALSE),'Planuojami Pirkimai'!O168)</f>
        <v>0</v>
      </c>
      <c r="P168" s="4">
        <f>('Planuojami Pirkimai'!P168)</f>
        <v>0</v>
      </c>
      <c r="Q168" s="4">
        <f>('Planuojami Pirkimai'!Q168)</f>
        <v>0</v>
      </c>
      <c r="R168" s="4">
        <f>('Planuojami Pirkimai'!R168)</f>
        <v>0</v>
      </c>
      <c r="S168" s="4">
        <f>('Planuojami Pirkimai'!S168)</f>
        <v>0</v>
      </c>
      <c r="T168" s="4">
        <f>('Planuojami Pirkimai'!T168)</f>
        <v>0</v>
      </c>
      <c r="U168" s="4"/>
      <c r="V168" s="4"/>
    </row>
    <row r="169" spans="1:22" x14ac:dyDescent="0.25">
      <c r="A169" s="4">
        <f>IFERROR(VLOOKUP('Planuojami Pirkimai'!A169,PurchaseTypeTable,2,FALSE),-1)</f>
        <v>-1</v>
      </c>
      <c r="B169" s="4">
        <f>'Planuojami Pirkimai'!B169</f>
        <v>0</v>
      </c>
      <c r="C169" s="4">
        <f>IFERROR(VLOOKUP('Planuojami Pirkimai'!C169,TypeTable,2,FALSE),-1)</f>
        <v>-1</v>
      </c>
      <c r="D169" s="4">
        <f>'Planuojami Pirkimai'!D169</f>
        <v>0</v>
      </c>
      <c r="E169" s="4">
        <f>'Planuojami Pirkimai'!E169</f>
        <v>0</v>
      </c>
      <c r="F169" s="4">
        <f>IFERROR(VLOOKUP('Planuojami Pirkimai'!F169,MeasurementTable,2,FALSE),'Planuojami Pirkimai'!F169)</f>
        <v>0</v>
      </c>
      <c r="G169" s="9">
        <f>'Planuojami Pirkimai'!G169</f>
        <v>0</v>
      </c>
      <c r="H169" s="4">
        <f>'Planuojami Pirkimai'!H169</f>
        <v>0</v>
      </c>
      <c r="I169" s="9">
        <f>'Planuojami Pirkimai'!I169</f>
        <v>0</v>
      </c>
      <c r="J169" s="4">
        <f>IFERROR(VLOOKUP('Planuojami Pirkimai'!J169,QuarterTable,2,FALSE),'Planuojami Pirkimai'!J169)</f>
        <v>0</v>
      </c>
      <c r="K169" s="4">
        <f>IFERROR(VLOOKUP('Planuojami Pirkimai'!K169,QuarterTable,2,FALSE),'Planuojami Pirkimai'!K169)</f>
        <v>0</v>
      </c>
      <c r="L169" s="4">
        <f>IFERROR(VLOOKUP('Planuojami Pirkimai'!L169,YesNoTable,2,FALSE),-1)</f>
        <v>-1</v>
      </c>
      <c r="M169" s="4">
        <f>IFERROR(VLOOKUP('Planuojami Pirkimai'!M169,YesNoTable,2,FALSE),-1)</f>
        <v>-1</v>
      </c>
      <c r="N169" s="4">
        <f>IFERROR(VLOOKUP('Planuojami Pirkimai'!N169,YesNoTable,2,FALSE),-1)</f>
        <v>-1</v>
      </c>
      <c r="O169">
        <f>IFERROR(VLOOKUP('Planuojami Pirkimai'!O169,TitleTable,2,FALSE),'Planuojami Pirkimai'!O169)</f>
        <v>0</v>
      </c>
      <c r="P169" s="4">
        <f>('Planuojami Pirkimai'!P169)</f>
        <v>0</v>
      </c>
      <c r="Q169" s="4">
        <f>('Planuojami Pirkimai'!Q169)</f>
        <v>0</v>
      </c>
      <c r="R169" s="4">
        <f>('Planuojami Pirkimai'!R169)</f>
        <v>0</v>
      </c>
      <c r="S169" s="4">
        <f>('Planuojami Pirkimai'!S169)</f>
        <v>0</v>
      </c>
      <c r="T169" s="4">
        <f>('Planuojami Pirkimai'!T169)</f>
        <v>0</v>
      </c>
      <c r="U169" s="4"/>
      <c r="V169" s="4"/>
    </row>
    <row r="170" spans="1:22" x14ac:dyDescent="0.25">
      <c r="A170" s="4">
        <f>IFERROR(VLOOKUP('Planuojami Pirkimai'!A170,PurchaseTypeTable,2,FALSE),-1)</f>
        <v>-1</v>
      </c>
      <c r="B170" s="4">
        <f>'Planuojami Pirkimai'!B170</f>
        <v>0</v>
      </c>
      <c r="C170" s="4">
        <f>IFERROR(VLOOKUP('Planuojami Pirkimai'!C170,TypeTable,2,FALSE),-1)</f>
        <v>-1</v>
      </c>
      <c r="D170" s="4">
        <f>'Planuojami Pirkimai'!D170</f>
        <v>0</v>
      </c>
      <c r="E170" s="4">
        <f>'Planuojami Pirkimai'!E170</f>
        <v>0</v>
      </c>
      <c r="F170" s="4">
        <f>IFERROR(VLOOKUP('Planuojami Pirkimai'!F170,MeasurementTable,2,FALSE),'Planuojami Pirkimai'!F170)</f>
        <v>0</v>
      </c>
      <c r="G170" s="9">
        <f>'Planuojami Pirkimai'!G170</f>
        <v>0</v>
      </c>
      <c r="H170" s="4">
        <f>'Planuojami Pirkimai'!H170</f>
        <v>0</v>
      </c>
      <c r="I170" s="9">
        <f>'Planuojami Pirkimai'!I170</f>
        <v>0</v>
      </c>
      <c r="J170" s="4">
        <f>IFERROR(VLOOKUP('Planuojami Pirkimai'!J170,QuarterTable,2,FALSE),'Planuojami Pirkimai'!J170)</f>
        <v>0</v>
      </c>
      <c r="K170" s="4">
        <f>IFERROR(VLOOKUP('Planuojami Pirkimai'!K170,QuarterTable,2,FALSE),'Planuojami Pirkimai'!K170)</f>
        <v>0</v>
      </c>
      <c r="L170" s="4">
        <f>IFERROR(VLOOKUP('Planuojami Pirkimai'!L170,YesNoTable,2,FALSE),-1)</f>
        <v>-1</v>
      </c>
      <c r="M170" s="4">
        <f>IFERROR(VLOOKUP('Planuojami Pirkimai'!M170,YesNoTable,2,FALSE),-1)</f>
        <v>-1</v>
      </c>
      <c r="N170" s="4">
        <f>IFERROR(VLOOKUP('Planuojami Pirkimai'!N170,YesNoTable,2,FALSE),-1)</f>
        <v>-1</v>
      </c>
      <c r="O170">
        <f>IFERROR(VLOOKUP('Planuojami Pirkimai'!O170,TitleTable,2,FALSE),'Planuojami Pirkimai'!O170)</f>
        <v>0</v>
      </c>
      <c r="P170" s="4">
        <f>('Planuojami Pirkimai'!P170)</f>
        <v>0</v>
      </c>
      <c r="Q170" s="4">
        <f>('Planuojami Pirkimai'!Q170)</f>
        <v>0</v>
      </c>
      <c r="R170" s="4">
        <f>('Planuojami Pirkimai'!R170)</f>
        <v>0</v>
      </c>
      <c r="S170" s="4">
        <f>('Planuojami Pirkimai'!S170)</f>
        <v>0</v>
      </c>
      <c r="T170" s="4">
        <f>('Planuojami Pirkimai'!T170)</f>
        <v>0</v>
      </c>
      <c r="U170" s="4"/>
      <c r="V170" s="4"/>
    </row>
    <row r="171" spans="1:22" x14ac:dyDescent="0.25">
      <c r="A171" s="4">
        <f>IFERROR(VLOOKUP('Planuojami Pirkimai'!A171,PurchaseTypeTable,2,FALSE),-1)</f>
        <v>-1</v>
      </c>
      <c r="B171" s="4">
        <f>'Planuojami Pirkimai'!B171</f>
        <v>0</v>
      </c>
      <c r="C171" s="4">
        <f>IFERROR(VLOOKUP('Planuojami Pirkimai'!C171,TypeTable,2,FALSE),-1)</f>
        <v>-1</v>
      </c>
      <c r="D171" s="4">
        <f>'Planuojami Pirkimai'!D171</f>
        <v>0</v>
      </c>
      <c r="E171" s="4">
        <f>'Planuojami Pirkimai'!E171</f>
        <v>0</v>
      </c>
      <c r="F171" s="4">
        <f>IFERROR(VLOOKUP('Planuojami Pirkimai'!F171,MeasurementTable,2,FALSE),'Planuojami Pirkimai'!F171)</f>
        <v>0</v>
      </c>
      <c r="G171" s="9">
        <f>'Planuojami Pirkimai'!G171</f>
        <v>0</v>
      </c>
      <c r="H171" s="4">
        <f>'Planuojami Pirkimai'!H171</f>
        <v>0</v>
      </c>
      <c r="I171" s="9">
        <f>'Planuojami Pirkimai'!I171</f>
        <v>0</v>
      </c>
      <c r="J171" s="4">
        <f>IFERROR(VLOOKUP('Planuojami Pirkimai'!J171,QuarterTable,2,FALSE),'Planuojami Pirkimai'!J171)</f>
        <v>0</v>
      </c>
      <c r="K171" s="4">
        <f>IFERROR(VLOOKUP('Planuojami Pirkimai'!K171,QuarterTable,2,FALSE),'Planuojami Pirkimai'!K171)</f>
        <v>0</v>
      </c>
      <c r="L171" s="4">
        <f>IFERROR(VLOOKUP('Planuojami Pirkimai'!L171,YesNoTable,2,FALSE),-1)</f>
        <v>-1</v>
      </c>
      <c r="M171" s="4">
        <f>IFERROR(VLOOKUP('Planuojami Pirkimai'!M171,YesNoTable,2,FALSE),-1)</f>
        <v>-1</v>
      </c>
      <c r="N171" s="4">
        <f>IFERROR(VLOOKUP('Planuojami Pirkimai'!N171,YesNoTable,2,FALSE),-1)</f>
        <v>-1</v>
      </c>
      <c r="O171">
        <f>IFERROR(VLOOKUP('Planuojami Pirkimai'!O171,TitleTable,2,FALSE),'Planuojami Pirkimai'!O171)</f>
        <v>0</v>
      </c>
      <c r="P171" s="4">
        <f>('Planuojami Pirkimai'!P171)</f>
        <v>0</v>
      </c>
      <c r="Q171" s="4">
        <f>('Planuojami Pirkimai'!Q171)</f>
        <v>0</v>
      </c>
      <c r="R171" s="4">
        <f>('Planuojami Pirkimai'!R171)</f>
        <v>0</v>
      </c>
      <c r="S171" s="4">
        <f>('Planuojami Pirkimai'!S171)</f>
        <v>0</v>
      </c>
      <c r="T171" s="4">
        <f>('Planuojami Pirkimai'!T171)</f>
        <v>0</v>
      </c>
      <c r="U171" s="4"/>
      <c r="V171" s="4"/>
    </row>
    <row r="172" spans="1:22" x14ac:dyDescent="0.25">
      <c r="A172" s="4">
        <f>IFERROR(VLOOKUP('Planuojami Pirkimai'!A172,PurchaseTypeTable,2,FALSE),-1)</f>
        <v>-1</v>
      </c>
      <c r="B172" s="4">
        <f>'Planuojami Pirkimai'!B172</f>
        <v>0</v>
      </c>
      <c r="C172" s="4">
        <f>IFERROR(VLOOKUP('Planuojami Pirkimai'!C172,TypeTable,2,FALSE),-1)</f>
        <v>-1</v>
      </c>
      <c r="D172" s="4">
        <f>'Planuojami Pirkimai'!D172</f>
        <v>0</v>
      </c>
      <c r="E172" s="4">
        <f>'Planuojami Pirkimai'!E172</f>
        <v>0</v>
      </c>
      <c r="F172" s="4">
        <f>IFERROR(VLOOKUP('Planuojami Pirkimai'!F172,MeasurementTable,2,FALSE),'Planuojami Pirkimai'!F172)</f>
        <v>0</v>
      </c>
      <c r="G172" s="9">
        <f>'Planuojami Pirkimai'!G172</f>
        <v>0</v>
      </c>
      <c r="H172" s="4">
        <f>'Planuojami Pirkimai'!H172</f>
        <v>0</v>
      </c>
      <c r="I172" s="9">
        <f>'Planuojami Pirkimai'!I172</f>
        <v>0</v>
      </c>
      <c r="J172" s="4">
        <f>IFERROR(VLOOKUP('Planuojami Pirkimai'!J172,QuarterTable,2,FALSE),'Planuojami Pirkimai'!J172)</f>
        <v>0</v>
      </c>
      <c r="K172" s="4">
        <f>IFERROR(VLOOKUP('Planuojami Pirkimai'!K172,QuarterTable,2,FALSE),'Planuojami Pirkimai'!K172)</f>
        <v>0</v>
      </c>
      <c r="L172" s="4">
        <f>IFERROR(VLOOKUP('Planuojami Pirkimai'!L172,YesNoTable,2,FALSE),-1)</f>
        <v>-1</v>
      </c>
      <c r="M172" s="4">
        <f>IFERROR(VLOOKUP('Planuojami Pirkimai'!M172,YesNoTable,2,FALSE),-1)</f>
        <v>-1</v>
      </c>
      <c r="N172" s="4">
        <f>IFERROR(VLOOKUP('Planuojami Pirkimai'!N172,YesNoTable,2,FALSE),-1)</f>
        <v>-1</v>
      </c>
      <c r="O172">
        <f>IFERROR(VLOOKUP('Planuojami Pirkimai'!O172,TitleTable,2,FALSE),'Planuojami Pirkimai'!O172)</f>
        <v>0</v>
      </c>
      <c r="P172" s="4">
        <f>('Planuojami Pirkimai'!P172)</f>
        <v>0</v>
      </c>
      <c r="Q172" s="4">
        <f>('Planuojami Pirkimai'!Q172)</f>
        <v>0</v>
      </c>
      <c r="R172" s="4">
        <f>('Planuojami Pirkimai'!R172)</f>
        <v>0</v>
      </c>
      <c r="S172" s="4">
        <f>('Planuojami Pirkimai'!S172)</f>
        <v>0</v>
      </c>
      <c r="T172" s="4">
        <f>('Planuojami Pirkimai'!T172)</f>
        <v>0</v>
      </c>
      <c r="U172" s="4"/>
      <c r="V172" s="4"/>
    </row>
    <row r="173" spans="1:22" x14ac:dyDescent="0.25">
      <c r="A173" s="4">
        <f>IFERROR(VLOOKUP('Planuojami Pirkimai'!A173,PurchaseTypeTable,2,FALSE),-1)</f>
        <v>-1</v>
      </c>
      <c r="B173" s="4">
        <f>'Planuojami Pirkimai'!B173</f>
        <v>0</v>
      </c>
      <c r="C173" s="4">
        <f>IFERROR(VLOOKUP('Planuojami Pirkimai'!C173,TypeTable,2,FALSE),-1)</f>
        <v>-1</v>
      </c>
      <c r="D173" s="4">
        <f>'Planuojami Pirkimai'!D173</f>
        <v>0</v>
      </c>
      <c r="E173" s="4">
        <f>'Planuojami Pirkimai'!E173</f>
        <v>0</v>
      </c>
      <c r="F173" s="4">
        <f>IFERROR(VLOOKUP('Planuojami Pirkimai'!F173,MeasurementTable,2,FALSE),'Planuojami Pirkimai'!F173)</f>
        <v>0</v>
      </c>
      <c r="G173" s="9">
        <f>'Planuojami Pirkimai'!G173</f>
        <v>0</v>
      </c>
      <c r="H173" s="4">
        <f>'Planuojami Pirkimai'!H173</f>
        <v>0</v>
      </c>
      <c r="I173" s="9">
        <f>'Planuojami Pirkimai'!I173</f>
        <v>0</v>
      </c>
      <c r="J173" s="4">
        <f>IFERROR(VLOOKUP('Planuojami Pirkimai'!J173,QuarterTable,2,FALSE),'Planuojami Pirkimai'!J173)</f>
        <v>0</v>
      </c>
      <c r="K173" s="4">
        <f>IFERROR(VLOOKUP('Planuojami Pirkimai'!K173,QuarterTable,2,FALSE),'Planuojami Pirkimai'!K173)</f>
        <v>0</v>
      </c>
      <c r="L173" s="4">
        <f>IFERROR(VLOOKUP('Planuojami Pirkimai'!L173,YesNoTable,2,FALSE),-1)</f>
        <v>-1</v>
      </c>
      <c r="M173" s="4">
        <f>IFERROR(VLOOKUP('Planuojami Pirkimai'!M173,YesNoTable,2,FALSE),-1)</f>
        <v>-1</v>
      </c>
      <c r="N173" s="4">
        <f>IFERROR(VLOOKUP('Planuojami Pirkimai'!N173,YesNoTable,2,FALSE),-1)</f>
        <v>-1</v>
      </c>
      <c r="O173">
        <f>IFERROR(VLOOKUP('Planuojami Pirkimai'!O173,TitleTable,2,FALSE),'Planuojami Pirkimai'!O173)</f>
        <v>0</v>
      </c>
      <c r="P173" s="4">
        <f>('Planuojami Pirkimai'!P173)</f>
        <v>0</v>
      </c>
      <c r="Q173" s="4">
        <f>('Planuojami Pirkimai'!Q173)</f>
        <v>0</v>
      </c>
      <c r="R173" s="4">
        <f>('Planuojami Pirkimai'!R173)</f>
        <v>0</v>
      </c>
      <c r="S173" s="4">
        <f>('Planuojami Pirkimai'!S173)</f>
        <v>0</v>
      </c>
      <c r="T173" s="4">
        <f>('Planuojami Pirkimai'!T173)</f>
        <v>0</v>
      </c>
      <c r="U173" s="4"/>
      <c r="V173" s="4"/>
    </row>
    <row r="174" spans="1:22" x14ac:dyDescent="0.25">
      <c r="A174" s="4">
        <f>IFERROR(VLOOKUP('Planuojami Pirkimai'!A174,PurchaseTypeTable,2,FALSE),-1)</f>
        <v>-1</v>
      </c>
      <c r="B174" s="4">
        <f>'Planuojami Pirkimai'!B174</f>
        <v>0</v>
      </c>
      <c r="C174" s="4">
        <f>IFERROR(VLOOKUP('Planuojami Pirkimai'!C174,TypeTable,2,FALSE),-1)</f>
        <v>-1</v>
      </c>
      <c r="D174" s="4">
        <f>'Planuojami Pirkimai'!D174</f>
        <v>0</v>
      </c>
      <c r="E174" s="4">
        <f>'Planuojami Pirkimai'!E174</f>
        <v>0</v>
      </c>
      <c r="F174" s="4">
        <f>IFERROR(VLOOKUP('Planuojami Pirkimai'!F174,MeasurementTable,2,FALSE),'Planuojami Pirkimai'!F174)</f>
        <v>0</v>
      </c>
      <c r="G174" s="9">
        <f>'Planuojami Pirkimai'!G174</f>
        <v>0</v>
      </c>
      <c r="H174" s="4">
        <f>'Planuojami Pirkimai'!H174</f>
        <v>0</v>
      </c>
      <c r="I174" s="9">
        <f>'Planuojami Pirkimai'!I174</f>
        <v>0</v>
      </c>
      <c r="J174" s="4">
        <f>IFERROR(VLOOKUP('Planuojami Pirkimai'!J174,QuarterTable,2,FALSE),'Planuojami Pirkimai'!J174)</f>
        <v>0</v>
      </c>
      <c r="K174" s="4">
        <f>IFERROR(VLOOKUP('Planuojami Pirkimai'!K174,QuarterTable,2,FALSE),'Planuojami Pirkimai'!K174)</f>
        <v>0</v>
      </c>
      <c r="L174" s="4">
        <f>IFERROR(VLOOKUP('Planuojami Pirkimai'!L174,YesNoTable,2,FALSE),-1)</f>
        <v>-1</v>
      </c>
      <c r="M174" s="4">
        <f>IFERROR(VLOOKUP('Planuojami Pirkimai'!M174,YesNoTable,2,FALSE),-1)</f>
        <v>-1</v>
      </c>
      <c r="N174" s="4">
        <f>IFERROR(VLOOKUP('Planuojami Pirkimai'!N174,YesNoTable,2,FALSE),-1)</f>
        <v>-1</v>
      </c>
      <c r="O174">
        <f>IFERROR(VLOOKUP('Planuojami Pirkimai'!O174,TitleTable,2,FALSE),'Planuojami Pirkimai'!O174)</f>
        <v>0</v>
      </c>
      <c r="P174" s="4">
        <f>('Planuojami Pirkimai'!P174)</f>
        <v>0</v>
      </c>
      <c r="Q174" s="4">
        <f>('Planuojami Pirkimai'!Q174)</f>
        <v>0</v>
      </c>
      <c r="R174" s="4">
        <f>('Planuojami Pirkimai'!R174)</f>
        <v>0</v>
      </c>
      <c r="S174" s="4">
        <f>('Planuojami Pirkimai'!S174)</f>
        <v>0</v>
      </c>
      <c r="T174" s="4">
        <f>('Planuojami Pirkimai'!T174)</f>
        <v>0</v>
      </c>
      <c r="U174" s="4"/>
      <c r="V174" s="4"/>
    </row>
    <row r="175" spans="1:22" x14ac:dyDescent="0.25">
      <c r="A175" s="4">
        <f>IFERROR(VLOOKUP('Planuojami Pirkimai'!A175,PurchaseTypeTable,2,FALSE),-1)</f>
        <v>-1</v>
      </c>
      <c r="B175" s="4">
        <f>'Planuojami Pirkimai'!B175</f>
        <v>0</v>
      </c>
      <c r="C175" s="4">
        <f>IFERROR(VLOOKUP('Planuojami Pirkimai'!C175,TypeTable,2,FALSE),-1)</f>
        <v>-1</v>
      </c>
      <c r="D175" s="4">
        <f>'Planuojami Pirkimai'!D175</f>
        <v>0</v>
      </c>
      <c r="E175" s="4">
        <f>'Planuojami Pirkimai'!E175</f>
        <v>0</v>
      </c>
      <c r="F175" s="4">
        <f>IFERROR(VLOOKUP('Planuojami Pirkimai'!F175,MeasurementTable,2,FALSE),'Planuojami Pirkimai'!F175)</f>
        <v>0</v>
      </c>
      <c r="G175" s="9">
        <f>'Planuojami Pirkimai'!G175</f>
        <v>0</v>
      </c>
      <c r="H175" s="4">
        <f>'Planuojami Pirkimai'!H175</f>
        <v>0</v>
      </c>
      <c r="I175" s="9">
        <f>'Planuojami Pirkimai'!I175</f>
        <v>0</v>
      </c>
      <c r="J175" s="4">
        <f>IFERROR(VLOOKUP('Planuojami Pirkimai'!J175,QuarterTable,2,FALSE),'Planuojami Pirkimai'!J175)</f>
        <v>0</v>
      </c>
      <c r="K175" s="4">
        <f>IFERROR(VLOOKUP('Planuojami Pirkimai'!K175,QuarterTable,2,FALSE),'Planuojami Pirkimai'!K175)</f>
        <v>0</v>
      </c>
      <c r="L175" s="4">
        <f>IFERROR(VLOOKUP('Planuojami Pirkimai'!L175,YesNoTable,2,FALSE),-1)</f>
        <v>-1</v>
      </c>
      <c r="M175" s="4">
        <f>IFERROR(VLOOKUP('Planuojami Pirkimai'!M175,YesNoTable,2,FALSE),-1)</f>
        <v>-1</v>
      </c>
      <c r="N175" s="4">
        <f>IFERROR(VLOOKUP('Planuojami Pirkimai'!N175,YesNoTable,2,FALSE),-1)</f>
        <v>-1</v>
      </c>
      <c r="O175">
        <f>IFERROR(VLOOKUP('Planuojami Pirkimai'!O175,TitleTable,2,FALSE),'Planuojami Pirkimai'!O175)</f>
        <v>0</v>
      </c>
      <c r="P175" s="4">
        <f>('Planuojami Pirkimai'!P175)</f>
        <v>0</v>
      </c>
      <c r="Q175" s="4">
        <f>('Planuojami Pirkimai'!Q175)</f>
        <v>0</v>
      </c>
      <c r="R175" s="4">
        <f>('Planuojami Pirkimai'!R175)</f>
        <v>0</v>
      </c>
      <c r="S175" s="4">
        <f>('Planuojami Pirkimai'!S175)</f>
        <v>0</v>
      </c>
      <c r="T175" s="4">
        <f>('Planuojami Pirkimai'!T175)</f>
        <v>0</v>
      </c>
      <c r="U175" s="4"/>
      <c r="V175" s="4"/>
    </row>
    <row r="176" spans="1:22" x14ac:dyDescent="0.25">
      <c r="A176" s="4">
        <f>IFERROR(VLOOKUP('Planuojami Pirkimai'!A176,PurchaseTypeTable,2,FALSE),-1)</f>
        <v>-1</v>
      </c>
      <c r="B176" s="4">
        <f>'Planuojami Pirkimai'!B176</f>
        <v>0</v>
      </c>
      <c r="C176" s="4">
        <f>IFERROR(VLOOKUP('Planuojami Pirkimai'!C176,TypeTable,2,FALSE),-1)</f>
        <v>-1</v>
      </c>
      <c r="D176" s="4">
        <f>'Planuojami Pirkimai'!D176</f>
        <v>0</v>
      </c>
      <c r="E176" s="4">
        <f>'Planuojami Pirkimai'!E176</f>
        <v>0</v>
      </c>
      <c r="F176" s="4">
        <f>IFERROR(VLOOKUP('Planuojami Pirkimai'!F176,MeasurementTable,2,FALSE),'Planuojami Pirkimai'!F176)</f>
        <v>0</v>
      </c>
      <c r="G176" s="9">
        <f>'Planuojami Pirkimai'!G176</f>
        <v>0</v>
      </c>
      <c r="H176" s="4">
        <f>'Planuojami Pirkimai'!H176</f>
        <v>0</v>
      </c>
      <c r="I176" s="9">
        <f>'Planuojami Pirkimai'!I176</f>
        <v>0</v>
      </c>
      <c r="J176" s="4">
        <f>IFERROR(VLOOKUP('Planuojami Pirkimai'!J176,QuarterTable,2,FALSE),'Planuojami Pirkimai'!J176)</f>
        <v>0</v>
      </c>
      <c r="K176" s="4">
        <f>IFERROR(VLOOKUP('Planuojami Pirkimai'!K176,QuarterTable,2,FALSE),'Planuojami Pirkimai'!K176)</f>
        <v>0</v>
      </c>
      <c r="L176" s="4">
        <f>IFERROR(VLOOKUP('Planuojami Pirkimai'!L176,YesNoTable,2,FALSE),-1)</f>
        <v>-1</v>
      </c>
      <c r="M176" s="4">
        <f>IFERROR(VLOOKUP('Planuojami Pirkimai'!M176,YesNoTable,2,FALSE),-1)</f>
        <v>-1</v>
      </c>
      <c r="N176" s="4">
        <f>IFERROR(VLOOKUP('Planuojami Pirkimai'!N176,YesNoTable,2,FALSE),-1)</f>
        <v>-1</v>
      </c>
      <c r="O176">
        <f>IFERROR(VLOOKUP('Planuojami Pirkimai'!O176,TitleTable,2,FALSE),'Planuojami Pirkimai'!O176)</f>
        <v>0</v>
      </c>
      <c r="P176" s="4">
        <f>('Planuojami Pirkimai'!P176)</f>
        <v>0</v>
      </c>
      <c r="Q176" s="4">
        <f>('Planuojami Pirkimai'!Q176)</f>
        <v>0</v>
      </c>
      <c r="R176" s="4">
        <f>('Planuojami Pirkimai'!R176)</f>
        <v>0</v>
      </c>
      <c r="S176" s="4">
        <f>('Planuojami Pirkimai'!S176)</f>
        <v>0</v>
      </c>
      <c r="T176" s="4">
        <f>('Planuojami Pirkimai'!T176)</f>
        <v>0</v>
      </c>
      <c r="U176" s="4"/>
      <c r="V176" s="4"/>
    </row>
    <row r="177" spans="1:22" x14ac:dyDescent="0.25">
      <c r="A177" s="4">
        <f>IFERROR(VLOOKUP('Planuojami Pirkimai'!A177,PurchaseTypeTable,2,FALSE),-1)</f>
        <v>-1</v>
      </c>
      <c r="B177" s="4">
        <f>'Planuojami Pirkimai'!B177</f>
        <v>0</v>
      </c>
      <c r="C177" s="4">
        <f>IFERROR(VLOOKUP('Planuojami Pirkimai'!C177,TypeTable,2,FALSE),-1)</f>
        <v>-1</v>
      </c>
      <c r="D177" s="4">
        <f>'Planuojami Pirkimai'!D177</f>
        <v>0</v>
      </c>
      <c r="E177" s="4">
        <f>'Planuojami Pirkimai'!E177</f>
        <v>0</v>
      </c>
      <c r="F177" s="4">
        <f>IFERROR(VLOOKUP('Planuojami Pirkimai'!F177,MeasurementTable,2,FALSE),'Planuojami Pirkimai'!F177)</f>
        <v>0</v>
      </c>
      <c r="G177" s="9">
        <f>'Planuojami Pirkimai'!G177</f>
        <v>0</v>
      </c>
      <c r="H177" s="4">
        <f>'Planuojami Pirkimai'!H177</f>
        <v>0</v>
      </c>
      <c r="I177" s="9">
        <f>'Planuojami Pirkimai'!I177</f>
        <v>0</v>
      </c>
      <c r="J177" s="4">
        <f>IFERROR(VLOOKUP('Planuojami Pirkimai'!J177,QuarterTable,2,FALSE),'Planuojami Pirkimai'!J177)</f>
        <v>0</v>
      </c>
      <c r="K177" s="4">
        <f>IFERROR(VLOOKUP('Planuojami Pirkimai'!K177,QuarterTable,2,FALSE),'Planuojami Pirkimai'!K177)</f>
        <v>0</v>
      </c>
      <c r="L177" s="4">
        <f>IFERROR(VLOOKUP('Planuojami Pirkimai'!L177,YesNoTable,2,FALSE),-1)</f>
        <v>-1</v>
      </c>
      <c r="M177" s="4">
        <f>IFERROR(VLOOKUP('Planuojami Pirkimai'!M177,YesNoTable,2,FALSE),-1)</f>
        <v>-1</v>
      </c>
      <c r="N177" s="4">
        <f>IFERROR(VLOOKUP('Planuojami Pirkimai'!N177,YesNoTable,2,FALSE),-1)</f>
        <v>-1</v>
      </c>
      <c r="O177">
        <f>IFERROR(VLOOKUP('Planuojami Pirkimai'!O177,TitleTable,2,FALSE),'Planuojami Pirkimai'!O177)</f>
        <v>0</v>
      </c>
      <c r="P177" s="4">
        <f>('Planuojami Pirkimai'!P177)</f>
        <v>0</v>
      </c>
      <c r="Q177" s="4">
        <f>('Planuojami Pirkimai'!Q177)</f>
        <v>0</v>
      </c>
      <c r="R177" s="4">
        <f>('Planuojami Pirkimai'!R177)</f>
        <v>0</v>
      </c>
      <c r="S177" s="4">
        <f>('Planuojami Pirkimai'!S177)</f>
        <v>0</v>
      </c>
      <c r="T177" s="4">
        <f>('Planuojami Pirkimai'!T177)</f>
        <v>0</v>
      </c>
      <c r="U177" s="4"/>
      <c r="V177" s="4"/>
    </row>
    <row r="178" spans="1:22" x14ac:dyDescent="0.25">
      <c r="A178" s="4">
        <f>IFERROR(VLOOKUP('Planuojami Pirkimai'!A178,PurchaseTypeTable,2,FALSE),-1)</f>
        <v>-1</v>
      </c>
      <c r="B178" s="4">
        <f>'Planuojami Pirkimai'!B178</f>
        <v>0</v>
      </c>
      <c r="C178" s="4">
        <f>IFERROR(VLOOKUP('Planuojami Pirkimai'!C178,TypeTable,2,FALSE),-1)</f>
        <v>-1</v>
      </c>
      <c r="D178" s="4">
        <f>'Planuojami Pirkimai'!D178</f>
        <v>0</v>
      </c>
      <c r="E178" s="4">
        <f>'Planuojami Pirkimai'!E178</f>
        <v>0</v>
      </c>
      <c r="F178" s="4">
        <f>IFERROR(VLOOKUP('Planuojami Pirkimai'!F178,MeasurementTable,2,FALSE),'Planuojami Pirkimai'!F178)</f>
        <v>0</v>
      </c>
      <c r="G178" s="9">
        <f>'Planuojami Pirkimai'!G178</f>
        <v>0</v>
      </c>
      <c r="H178" s="4">
        <f>'Planuojami Pirkimai'!H178</f>
        <v>0</v>
      </c>
      <c r="I178" s="9">
        <f>'Planuojami Pirkimai'!I178</f>
        <v>0</v>
      </c>
      <c r="J178" s="4">
        <f>IFERROR(VLOOKUP('Planuojami Pirkimai'!J178,QuarterTable,2,FALSE),'Planuojami Pirkimai'!J178)</f>
        <v>0</v>
      </c>
      <c r="K178" s="4">
        <f>IFERROR(VLOOKUP('Planuojami Pirkimai'!K178,QuarterTable,2,FALSE),'Planuojami Pirkimai'!K178)</f>
        <v>0</v>
      </c>
      <c r="L178" s="4">
        <f>IFERROR(VLOOKUP('Planuojami Pirkimai'!L178,YesNoTable,2,FALSE),-1)</f>
        <v>-1</v>
      </c>
      <c r="M178" s="4">
        <f>IFERROR(VLOOKUP('Planuojami Pirkimai'!M178,YesNoTable,2,FALSE),-1)</f>
        <v>-1</v>
      </c>
      <c r="N178" s="4">
        <f>IFERROR(VLOOKUP('Planuojami Pirkimai'!N178,YesNoTable,2,FALSE),-1)</f>
        <v>-1</v>
      </c>
      <c r="O178">
        <f>IFERROR(VLOOKUP('Planuojami Pirkimai'!O178,TitleTable,2,FALSE),'Planuojami Pirkimai'!O178)</f>
        <v>0</v>
      </c>
      <c r="P178" s="4">
        <f>('Planuojami Pirkimai'!P178)</f>
        <v>0</v>
      </c>
      <c r="Q178" s="4">
        <f>('Planuojami Pirkimai'!Q178)</f>
        <v>0</v>
      </c>
      <c r="R178" s="4">
        <f>('Planuojami Pirkimai'!R178)</f>
        <v>0</v>
      </c>
      <c r="S178" s="4">
        <f>('Planuojami Pirkimai'!S178)</f>
        <v>0</v>
      </c>
      <c r="T178" s="4">
        <f>('Planuojami Pirkimai'!T178)</f>
        <v>0</v>
      </c>
      <c r="U178" s="4"/>
      <c r="V178" s="4"/>
    </row>
    <row r="179" spans="1:22" x14ac:dyDescent="0.25">
      <c r="A179" s="4">
        <f>IFERROR(VLOOKUP('Planuojami Pirkimai'!A179,PurchaseTypeTable,2,FALSE),-1)</f>
        <v>-1</v>
      </c>
      <c r="B179" s="4">
        <f>'Planuojami Pirkimai'!B179</f>
        <v>0</v>
      </c>
      <c r="C179" s="4">
        <f>IFERROR(VLOOKUP('Planuojami Pirkimai'!C179,TypeTable,2,FALSE),-1)</f>
        <v>-1</v>
      </c>
      <c r="D179" s="4">
        <f>'Planuojami Pirkimai'!D179</f>
        <v>0</v>
      </c>
      <c r="E179" s="4">
        <f>'Planuojami Pirkimai'!E179</f>
        <v>0</v>
      </c>
      <c r="F179" s="4">
        <f>IFERROR(VLOOKUP('Planuojami Pirkimai'!F179,MeasurementTable,2,FALSE),'Planuojami Pirkimai'!F179)</f>
        <v>0</v>
      </c>
      <c r="G179" s="9">
        <f>'Planuojami Pirkimai'!G179</f>
        <v>0</v>
      </c>
      <c r="H179" s="4">
        <f>'Planuojami Pirkimai'!H179</f>
        <v>0</v>
      </c>
      <c r="I179" s="9">
        <f>'Planuojami Pirkimai'!I179</f>
        <v>0</v>
      </c>
      <c r="J179" s="4">
        <f>IFERROR(VLOOKUP('Planuojami Pirkimai'!J179,QuarterTable,2,FALSE),'Planuojami Pirkimai'!J179)</f>
        <v>0</v>
      </c>
      <c r="K179" s="4">
        <f>IFERROR(VLOOKUP('Planuojami Pirkimai'!K179,QuarterTable,2,FALSE),'Planuojami Pirkimai'!K179)</f>
        <v>0</v>
      </c>
      <c r="L179" s="4">
        <f>IFERROR(VLOOKUP('Planuojami Pirkimai'!L179,YesNoTable,2,FALSE),-1)</f>
        <v>-1</v>
      </c>
      <c r="M179" s="4">
        <f>IFERROR(VLOOKUP('Planuojami Pirkimai'!M179,YesNoTable,2,FALSE),-1)</f>
        <v>-1</v>
      </c>
      <c r="N179" s="4">
        <f>IFERROR(VLOOKUP('Planuojami Pirkimai'!N179,YesNoTable,2,FALSE),-1)</f>
        <v>-1</v>
      </c>
      <c r="O179">
        <f>IFERROR(VLOOKUP('Planuojami Pirkimai'!O179,TitleTable,2,FALSE),'Planuojami Pirkimai'!O179)</f>
        <v>0</v>
      </c>
      <c r="P179" s="4">
        <f>('Planuojami Pirkimai'!P179)</f>
        <v>0</v>
      </c>
      <c r="Q179" s="4">
        <f>('Planuojami Pirkimai'!Q179)</f>
        <v>0</v>
      </c>
      <c r="R179" s="4">
        <f>('Planuojami Pirkimai'!R179)</f>
        <v>0</v>
      </c>
      <c r="S179" s="4">
        <f>('Planuojami Pirkimai'!S179)</f>
        <v>0</v>
      </c>
      <c r="T179" s="4">
        <f>('Planuojami Pirkimai'!T179)</f>
        <v>0</v>
      </c>
      <c r="U179" s="4"/>
      <c r="V179" s="4"/>
    </row>
    <row r="180" spans="1:22" x14ac:dyDescent="0.25">
      <c r="A180" s="4">
        <f>IFERROR(VLOOKUP('Planuojami Pirkimai'!A180,PurchaseTypeTable,2,FALSE),-1)</f>
        <v>-1</v>
      </c>
      <c r="B180" s="4">
        <f>'Planuojami Pirkimai'!B180</f>
        <v>0</v>
      </c>
      <c r="C180" s="4">
        <f>IFERROR(VLOOKUP('Planuojami Pirkimai'!C180,TypeTable,2,FALSE),-1)</f>
        <v>-1</v>
      </c>
      <c r="D180" s="4">
        <f>'Planuojami Pirkimai'!D180</f>
        <v>0</v>
      </c>
      <c r="E180" s="4">
        <f>'Planuojami Pirkimai'!E180</f>
        <v>0</v>
      </c>
      <c r="F180" s="4">
        <f>IFERROR(VLOOKUP('Planuojami Pirkimai'!F180,MeasurementTable,2,FALSE),'Planuojami Pirkimai'!F180)</f>
        <v>0</v>
      </c>
      <c r="G180" s="9">
        <f>'Planuojami Pirkimai'!G180</f>
        <v>0</v>
      </c>
      <c r="H180" s="4">
        <f>'Planuojami Pirkimai'!H180</f>
        <v>0</v>
      </c>
      <c r="I180" s="9">
        <f>'Planuojami Pirkimai'!I180</f>
        <v>0</v>
      </c>
      <c r="J180" s="4">
        <f>IFERROR(VLOOKUP('Planuojami Pirkimai'!J180,QuarterTable,2,FALSE),'Planuojami Pirkimai'!J180)</f>
        <v>0</v>
      </c>
      <c r="K180" s="4">
        <f>IFERROR(VLOOKUP('Planuojami Pirkimai'!K180,QuarterTable,2,FALSE),'Planuojami Pirkimai'!K180)</f>
        <v>0</v>
      </c>
      <c r="L180" s="4">
        <f>IFERROR(VLOOKUP('Planuojami Pirkimai'!L180,YesNoTable,2,FALSE),-1)</f>
        <v>-1</v>
      </c>
      <c r="M180" s="4">
        <f>IFERROR(VLOOKUP('Planuojami Pirkimai'!M180,YesNoTable,2,FALSE),-1)</f>
        <v>-1</v>
      </c>
      <c r="N180" s="4">
        <f>IFERROR(VLOOKUP('Planuojami Pirkimai'!N180,YesNoTable,2,FALSE),-1)</f>
        <v>-1</v>
      </c>
      <c r="O180">
        <f>IFERROR(VLOOKUP('Planuojami Pirkimai'!O180,TitleTable,2,FALSE),'Planuojami Pirkimai'!O180)</f>
        <v>0</v>
      </c>
      <c r="P180" s="4">
        <f>('Planuojami Pirkimai'!P180)</f>
        <v>0</v>
      </c>
      <c r="Q180" s="4">
        <f>('Planuojami Pirkimai'!Q180)</f>
        <v>0</v>
      </c>
      <c r="R180" s="4">
        <f>('Planuojami Pirkimai'!R180)</f>
        <v>0</v>
      </c>
      <c r="S180" s="4">
        <f>('Planuojami Pirkimai'!S180)</f>
        <v>0</v>
      </c>
      <c r="T180" s="4">
        <f>('Planuojami Pirkimai'!T180)</f>
        <v>0</v>
      </c>
      <c r="U180" s="4"/>
      <c r="V180" s="4"/>
    </row>
    <row r="181" spans="1:22" x14ac:dyDescent="0.25">
      <c r="A181" s="4">
        <f>IFERROR(VLOOKUP('Planuojami Pirkimai'!A181,PurchaseTypeTable,2,FALSE),-1)</f>
        <v>-1</v>
      </c>
      <c r="B181" s="4">
        <f>'Planuojami Pirkimai'!B181</f>
        <v>0</v>
      </c>
      <c r="C181" s="4">
        <f>IFERROR(VLOOKUP('Planuojami Pirkimai'!C181,TypeTable,2,FALSE),-1)</f>
        <v>-1</v>
      </c>
      <c r="D181" s="4">
        <f>'Planuojami Pirkimai'!D181</f>
        <v>0</v>
      </c>
      <c r="E181" s="4">
        <f>'Planuojami Pirkimai'!E181</f>
        <v>0</v>
      </c>
      <c r="F181" s="4">
        <f>IFERROR(VLOOKUP('Planuojami Pirkimai'!F181,MeasurementTable,2,FALSE),'Planuojami Pirkimai'!F181)</f>
        <v>0</v>
      </c>
      <c r="G181" s="9">
        <f>'Planuojami Pirkimai'!G181</f>
        <v>0</v>
      </c>
      <c r="H181" s="4">
        <f>'Planuojami Pirkimai'!H181</f>
        <v>0</v>
      </c>
      <c r="I181" s="9">
        <f>'Planuojami Pirkimai'!I181</f>
        <v>0</v>
      </c>
      <c r="J181" s="4">
        <f>IFERROR(VLOOKUP('Planuojami Pirkimai'!J181,QuarterTable,2,FALSE),'Planuojami Pirkimai'!J181)</f>
        <v>0</v>
      </c>
      <c r="K181" s="4">
        <f>IFERROR(VLOOKUP('Planuojami Pirkimai'!K181,QuarterTable,2,FALSE),'Planuojami Pirkimai'!K181)</f>
        <v>0</v>
      </c>
      <c r="L181" s="4">
        <f>IFERROR(VLOOKUP('Planuojami Pirkimai'!L181,YesNoTable,2,FALSE),-1)</f>
        <v>-1</v>
      </c>
      <c r="M181" s="4">
        <f>IFERROR(VLOOKUP('Planuojami Pirkimai'!M181,YesNoTable,2,FALSE),-1)</f>
        <v>-1</v>
      </c>
      <c r="N181" s="4">
        <f>IFERROR(VLOOKUP('Planuojami Pirkimai'!N181,YesNoTable,2,FALSE),-1)</f>
        <v>-1</v>
      </c>
      <c r="O181">
        <f>IFERROR(VLOOKUP('Planuojami Pirkimai'!O181,TitleTable,2,FALSE),'Planuojami Pirkimai'!O181)</f>
        <v>0</v>
      </c>
      <c r="P181" s="4">
        <f>('Planuojami Pirkimai'!P181)</f>
        <v>0</v>
      </c>
      <c r="Q181" s="4">
        <f>('Planuojami Pirkimai'!Q181)</f>
        <v>0</v>
      </c>
      <c r="R181" s="4">
        <f>('Planuojami Pirkimai'!R181)</f>
        <v>0</v>
      </c>
      <c r="S181" s="4">
        <f>('Planuojami Pirkimai'!S181)</f>
        <v>0</v>
      </c>
      <c r="T181" s="4">
        <f>('Planuojami Pirkimai'!T181)</f>
        <v>0</v>
      </c>
      <c r="U181" s="4"/>
      <c r="V181" s="4"/>
    </row>
    <row r="182" spans="1:22" x14ac:dyDescent="0.25">
      <c r="A182" s="4">
        <f>IFERROR(VLOOKUP('Planuojami Pirkimai'!A182,PurchaseTypeTable,2,FALSE),-1)</f>
        <v>-1</v>
      </c>
      <c r="B182" s="4">
        <f>'Planuojami Pirkimai'!B182</f>
        <v>0</v>
      </c>
      <c r="C182" s="4">
        <f>IFERROR(VLOOKUP('Planuojami Pirkimai'!C182,TypeTable,2,FALSE),-1)</f>
        <v>-1</v>
      </c>
      <c r="D182" s="4">
        <f>'Planuojami Pirkimai'!D182</f>
        <v>0</v>
      </c>
      <c r="E182" s="4">
        <f>'Planuojami Pirkimai'!E182</f>
        <v>0</v>
      </c>
      <c r="F182" s="4">
        <f>IFERROR(VLOOKUP('Planuojami Pirkimai'!F182,MeasurementTable,2,FALSE),'Planuojami Pirkimai'!F182)</f>
        <v>0</v>
      </c>
      <c r="G182" s="9">
        <f>'Planuojami Pirkimai'!G182</f>
        <v>0</v>
      </c>
      <c r="H182" s="4">
        <f>'Planuojami Pirkimai'!H182</f>
        <v>0</v>
      </c>
      <c r="I182" s="9">
        <f>'Planuojami Pirkimai'!I182</f>
        <v>0</v>
      </c>
      <c r="J182" s="4">
        <f>IFERROR(VLOOKUP('Planuojami Pirkimai'!J182,QuarterTable,2,FALSE),'Planuojami Pirkimai'!J182)</f>
        <v>0</v>
      </c>
      <c r="K182" s="4">
        <f>IFERROR(VLOOKUP('Planuojami Pirkimai'!K182,QuarterTable,2,FALSE),'Planuojami Pirkimai'!K182)</f>
        <v>0</v>
      </c>
      <c r="L182" s="4">
        <f>IFERROR(VLOOKUP('Planuojami Pirkimai'!L182,YesNoTable,2,FALSE),-1)</f>
        <v>-1</v>
      </c>
      <c r="M182" s="4">
        <f>IFERROR(VLOOKUP('Planuojami Pirkimai'!M182,YesNoTable,2,FALSE),-1)</f>
        <v>-1</v>
      </c>
      <c r="N182" s="4">
        <f>IFERROR(VLOOKUP('Planuojami Pirkimai'!N182,YesNoTable,2,FALSE),-1)</f>
        <v>-1</v>
      </c>
      <c r="O182">
        <f>IFERROR(VLOOKUP('Planuojami Pirkimai'!O182,TitleTable,2,FALSE),'Planuojami Pirkimai'!O182)</f>
        <v>0</v>
      </c>
      <c r="P182" s="4">
        <f>('Planuojami Pirkimai'!P182)</f>
        <v>0</v>
      </c>
      <c r="Q182" s="4">
        <f>('Planuojami Pirkimai'!Q182)</f>
        <v>0</v>
      </c>
      <c r="R182" s="4">
        <f>('Planuojami Pirkimai'!R182)</f>
        <v>0</v>
      </c>
      <c r="S182" s="4">
        <f>('Planuojami Pirkimai'!S182)</f>
        <v>0</v>
      </c>
      <c r="T182" s="4">
        <f>('Planuojami Pirkimai'!T182)</f>
        <v>0</v>
      </c>
      <c r="U182" s="4"/>
      <c r="V182" s="4"/>
    </row>
    <row r="183" spans="1:22" x14ac:dyDescent="0.25">
      <c r="A183" s="4">
        <f>IFERROR(VLOOKUP('Planuojami Pirkimai'!A183,PurchaseTypeTable,2,FALSE),-1)</f>
        <v>-1</v>
      </c>
      <c r="B183" s="4">
        <f>'Planuojami Pirkimai'!B183</f>
        <v>0</v>
      </c>
      <c r="C183" s="4">
        <f>IFERROR(VLOOKUP('Planuojami Pirkimai'!C183,TypeTable,2,FALSE),-1)</f>
        <v>-1</v>
      </c>
      <c r="D183" s="4">
        <f>'Planuojami Pirkimai'!D183</f>
        <v>0</v>
      </c>
      <c r="E183" s="4">
        <f>'Planuojami Pirkimai'!E183</f>
        <v>0</v>
      </c>
      <c r="F183" s="4">
        <f>IFERROR(VLOOKUP('Planuojami Pirkimai'!F183,MeasurementTable,2,FALSE),'Planuojami Pirkimai'!F183)</f>
        <v>0</v>
      </c>
      <c r="G183" s="9">
        <f>'Planuojami Pirkimai'!G183</f>
        <v>0</v>
      </c>
      <c r="H183" s="4">
        <f>'Planuojami Pirkimai'!H183</f>
        <v>0</v>
      </c>
      <c r="I183" s="9">
        <f>'Planuojami Pirkimai'!I183</f>
        <v>0</v>
      </c>
      <c r="J183" s="4">
        <f>IFERROR(VLOOKUP('Planuojami Pirkimai'!J183,QuarterTable,2,FALSE),'Planuojami Pirkimai'!J183)</f>
        <v>0</v>
      </c>
      <c r="K183" s="4">
        <f>IFERROR(VLOOKUP('Planuojami Pirkimai'!K183,QuarterTable,2,FALSE),'Planuojami Pirkimai'!K183)</f>
        <v>0</v>
      </c>
      <c r="L183" s="4">
        <f>IFERROR(VLOOKUP('Planuojami Pirkimai'!L183,YesNoTable,2,FALSE),-1)</f>
        <v>-1</v>
      </c>
      <c r="M183" s="4">
        <f>IFERROR(VLOOKUP('Planuojami Pirkimai'!M183,YesNoTable,2,FALSE),-1)</f>
        <v>-1</v>
      </c>
      <c r="N183" s="4">
        <f>IFERROR(VLOOKUP('Planuojami Pirkimai'!N183,YesNoTable,2,FALSE),-1)</f>
        <v>-1</v>
      </c>
      <c r="O183">
        <f>IFERROR(VLOOKUP('Planuojami Pirkimai'!O183,TitleTable,2,FALSE),'Planuojami Pirkimai'!O183)</f>
        <v>0</v>
      </c>
      <c r="P183" s="4">
        <f>('Planuojami Pirkimai'!P183)</f>
        <v>0</v>
      </c>
      <c r="Q183" s="4">
        <f>('Planuojami Pirkimai'!Q183)</f>
        <v>0</v>
      </c>
      <c r="R183" s="4">
        <f>('Planuojami Pirkimai'!R183)</f>
        <v>0</v>
      </c>
      <c r="S183" s="4">
        <f>('Planuojami Pirkimai'!S183)</f>
        <v>0</v>
      </c>
      <c r="T183" s="4">
        <f>('Planuojami Pirkimai'!T183)</f>
        <v>0</v>
      </c>
      <c r="U183" s="4"/>
      <c r="V183" s="4"/>
    </row>
    <row r="184" spans="1:22" x14ac:dyDescent="0.25">
      <c r="A184" s="4">
        <f>IFERROR(VLOOKUP('Planuojami Pirkimai'!A184,PurchaseTypeTable,2,FALSE),-1)</f>
        <v>-1</v>
      </c>
      <c r="B184" s="4">
        <f>'Planuojami Pirkimai'!B184</f>
        <v>0</v>
      </c>
      <c r="C184" s="4">
        <f>IFERROR(VLOOKUP('Planuojami Pirkimai'!C184,TypeTable,2,FALSE),-1)</f>
        <v>-1</v>
      </c>
      <c r="D184" s="4">
        <f>'Planuojami Pirkimai'!D184</f>
        <v>0</v>
      </c>
      <c r="E184" s="4">
        <f>'Planuojami Pirkimai'!E184</f>
        <v>0</v>
      </c>
      <c r="F184" s="4">
        <f>IFERROR(VLOOKUP('Planuojami Pirkimai'!F184,MeasurementTable,2,FALSE),'Planuojami Pirkimai'!F184)</f>
        <v>0</v>
      </c>
      <c r="G184" s="9">
        <f>'Planuojami Pirkimai'!G184</f>
        <v>0</v>
      </c>
      <c r="H184" s="4">
        <f>'Planuojami Pirkimai'!H184</f>
        <v>0</v>
      </c>
      <c r="I184" s="9">
        <f>'Planuojami Pirkimai'!I184</f>
        <v>0</v>
      </c>
      <c r="J184" s="4">
        <f>IFERROR(VLOOKUP('Planuojami Pirkimai'!J184,QuarterTable,2,FALSE),'Planuojami Pirkimai'!J184)</f>
        <v>0</v>
      </c>
      <c r="K184" s="4">
        <f>IFERROR(VLOOKUP('Planuojami Pirkimai'!K184,QuarterTable,2,FALSE),'Planuojami Pirkimai'!K184)</f>
        <v>0</v>
      </c>
      <c r="L184" s="4">
        <f>IFERROR(VLOOKUP('Planuojami Pirkimai'!L184,YesNoTable,2,FALSE),-1)</f>
        <v>-1</v>
      </c>
      <c r="M184" s="4">
        <f>IFERROR(VLOOKUP('Planuojami Pirkimai'!M184,YesNoTable,2,FALSE),-1)</f>
        <v>-1</v>
      </c>
      <c r="N184" s="4">
        <f>IFERROR(VLOOKUP('Planuojami Pirkimai'!N184,YesNoTable,2,FALSE),-1)</f>
        <v>-1</v>
      </c>
      <c r="O184">
        <f>IFERROR(VLOOKUP('Planuojami Pirkimai'!O184,TitleTable,2,FALSE),'Planuojami Pirkimai'!O184)</f>
        <v>0</v>
      </c>
      <c r="P184" s="4">
        <f>('Planuojami Pirkimai'!P184)</f>
        <v>0</v>
      </c>
      <c r="Q184" s="4">
        <f>('Planuojami Pirkimai'!Q184)</f>
        <v>0</v>
      </c>
      <c r="R184" s="4">
        <f>('Planuojami Pirkimai'!R184)</f>
        <v>0</v>
      </c>
      <c r="S184" s="4">
        <f>('Planuojami Pirkimai'!S184)</f>
        <v>0</v>
      </c>
      <c r="T184" s="4">
        <f>('Planuojami Pirkimai'!T184)</f>
        <v>0</v>
      </c>
      <c r="U184" s="4"/>
      <c r="V184" s="4"/>
    </row>
    <row r="185" spans="1:22" x14ac:dyDescent="0.25">
      <c r="A185" s="4">
        <f>IFERROR(VLOOKUP('Planuojami Pirkimai'!A185,PurchaseTypeTable,2,FALSE),-1)</f>
        <v>-1</v>
      </c>
      <c r="B185" s="4">
        <f>'Planuojami Pirkimai'!B185</f>
        <v>0</v>
      </c>
      <c r="C185" s="4">
        <f>IFERROR(VLOOKUP('Planuojami Pirkimai'!C185,TypeTable,2,FALSE),-1)</f>
        <v>-1</v>
      </c>
      <c r="D185" s="4">
        <f>'Planuojami Pirkimai'!D185</f>
        <v>0</v>
      </c>
      <c r="E185" s="4">
        <f>'Planuojami Pirkimai'!E185</f>
        <v>0</v>
      </c>
      <c r="F185" s="4">
        <f>IFERROR(VLOOKUP('Planuojami Pirkimai'!F185,MeasurementTable,2,FALSE),'Planuojami Pirkimai'!F185)</f>
        <v>0</v>
      </c>
      <c r="G185" s="9">
        <f>'Planuojami Pirkimai'!G185</f>
        <v>0</v>
      </c>
      <c r="H185" s="4">
        <f>'Planuojami Pirkimai'!H185</f>
        <v>0</v>
      </c>
      <c r="I185" s="9">
        <f>'Planuojami Pirkimai'!I185</f>
        <v>0</v>
      </c>
      <c r="J185" s="4">
        <f>IFERROR(VLOOKUP('Planuojami Pirkimai'!J185,QuarterTable,2,FALSE),'Planuojami Pirkimai'!J185)</f>
        <v>0</v>
      </c>
      <c r="K185" s="4">
        <f>IFERROR(VLOOKUP('Planuojami Pirkimai'!K185,QuarterTable,2,FALSE),'Planuojami Pirkimai'!K185)</f>
        <v>0</v>
      </c>
      <c r="L185" s="4">
        <f>IFERROR(VLOOKUP('Planuojami Pirkimai'!L185,YesNoTable,2,FALSE),-1)</f>
        <v>-1</v>
      </c>
      <c r="M185" s="4">
        <f>IFERROR(VLOOKUP('Planuojami Pirkimai'!M185,YesNoTable,2,FALSE),-1)</f>
        <v>-1</v>
      </c>
      <c r="N185" s="4">
        <f>IFERROR(VLOOKUP('Planuojami Pirkimai'!N185,YesNoTable,2,FALSE),-1)</f>
        <v>-1</v>
      </c>
      <c r="O185">
        <f>IFERROR(VLOOKUP('Planuojami Pirkimai'!O185,TitleTable,2,FALSE),'Planuojami Pirkimai'!O185)</f>
        <v>0</v>
      </c>
      <c r="P185" s="4">
        <f>('Planuojami Pirkimai'!P185)</f>
        <v>0</v>
      </c>
      <c r="Q185" s="4">
        <f>('Planuojami Pirkimai'!Q185)</f>
        <v>0</v>
      </c>
      <c r="R185" s="4">
        <f>('Planuojami Pirkimai'!R185)</f>
        <v>0</v>
      </c>
      <c r="S185" s="4">
        <f>('Planuojami Pirkimai'!S185)</f>
        <v>0</v>
      </c>
      <c r="T185" s="4">
        <f>('Planuojami Pirkimai'!T185)</f>
        <v>0</v>
      </c>
      <c r="U185" s="4"/>
      <c r="V185" s="4"/>
    </row>
    <row r="186" spans="1:22" x14ac:dyDescent="0.25">
      <c r="A186" s="4">
        <f>IFERROR(VLOOKUP('Planuojami Pirkimai'!A186,PurchaseTypeTable,2,FALSE),-1)</f>
        <v>-1</v>
      </c>
      <c r="B186" s="4">
        <f>'Planuojami Pirkimai'!B186</f>
        <v>0</v>
      </c>
      <c r="C186" s="4">
        <f>IFERROR(VLOOKUP('Planuojami Pirkimai'!C186,TypeTable,2,FALSE),-1)</f>
        <v>-1</v>
      </c>
      <c r="D186" s="4">
        <f>'Planuojami Pirkimai'!D186</f>
        <v>0</v>
      </c>
      <c r="E186" s="4">
        <f>'Planuojami Pirkimai'!E186</f>
        <v>0</v>
      </c>
      <c r="F186" s="4">
        <f>IFERROR(VLOOKUP('Planuojami Pirkimai'!F186,MeasurementTable,2,FALSE),'Planuojami Pirkimai'!F186)</f>
        <v>0</v>
      </c>
      <c r="G186" s="9">
        <f>'Planuojami Pirkimai'!G186</f>
        <v>0</v>
      </c>
      <c r="H186" s="4">
        <f>'Planuojami Pirkimai'!H186</f>
        <v>0</v>
      </c>
      <c r="I186" s="9">
        <f>'Planuojami Pirkimai'!I186</f>
        <v>0</v>
      </c>
      <c r="J186" s="4">
        <f>IFERROR(VLOOKUP('Planuojami Pirkimai'!J186,QuarterTable,2,FALSE),'Planuojami Pirkimai'!J186)</f>
        <v>0</v>
      </c>
      <c r="K186" s="4">
        <f>IFERROR(VLOOKUP('Planuojami Pirkimai'!K186,QuarterTable,2,FALSE),'Planuojami Pirkimai'!K186)</f>
        <v>0</v>
      </c>
      <c r="L186" s="4">
        <f>IFERROR(VLOOKUP('Planuojami Pirkimai'!L186,YesNoTable,2,FALSE),-1)</f>
        <v>-1</v>
      </c>
      <c r="M186" s="4">
        <f>IFERROR(VLOOKUP('Planuojami Pirkimai'!M186,YesNoTable,2,FALSE),-1)</f>
        <v>-1</v>
      </c>
      <c r="N186" s="4">
        <f>IFERROR(VLOOKUP('Planuojami Pirkimai'!N186,YesNoTable,2,FALSE),-1)</f>
        <v>-1</v>
      </c>
      <c r="O186">
        <f>IFERROR(VLOOKUP('Planuojami Pirkimai'!O186,TitleTable,2,FALSE),'Planuojami Pirkimai'!O186)</f>
        <v>0</v>
      </c>
      <c r="P186" s="4">
        <f>('Planuojami Pirkimai'!P186)</f>
        <v>0</v>
      </c>
      <c r="Q186" s="4">
        <f>('Planuojami Pirkimai'!Q186)</f>
        <v>0</v>
      </c>
      <c r="R186" s="4">
        <f>('Planuojami Pirkimai'!R186)</f>
        <v>0</v>
      </c>
      <c r="S186" s="4">
        <f>('Planuojami Pirkimai'!S186)</f>
        <v>0</v>
      </c>
      <c r="T186" s="4">
        <f>('Planuojami Pirkimai'!T186)</f>
        <v>0</v>
      </c>
      <c r="U186" s="4"/>
      <c r="V186" s="4"/>
    </row>
    <row r="187" spans="1:22" x14ac:dyDescent="0.25">
      <c r="A187" s="4">
        <f>IFERROR(VLOOKUP('Planuojami Pirkimai'!A187,PurchaseTypeTable,2,FALSE),-1)</f>
        <v>-1</v>
      </c>
      <c r="B187" s="4">
        <f>'Planuojami Pirkimai'!B187</f>
        <v>0</v>
      </c>
      <c r="C187" s="4">
        <f>IFERROR(VLOOKUP('Planuojami Pirkimai'!C187,TypeTable,2,FALSE),-1)</f>
        <v>-1</v>
      </c>
      <c r="D187" s="4">
        <f>'Planuojami Pirkimai'!D187</f>
        <v>0</v>
      </c>
      <c r="E187" s="4">
        <f>'Planuojami Pirkimai'!E187</f>
        <v>0</v>
      </c>
      <c r="F187" s="4">
        <f>IFERROR(VLOOKUP('Planuojami Pirkimai'!F187,MeasurementTable,2,FALSE),'Planuojami Pirkimai'!F187)</f>
        <v>0</v>
      </c>
      <c r="G187" s="9">
        <f>'Planuojami Pirkimai'!G187</f>
        <v>0</v>
      </c>
      <c r="H187" s="4">
        <f>'Planuojami Pirkimai'!H187</f>
        <v>0</v>
      </c>
      <c r="I187" s="9">
        <f>'Planuojami Pirkimai'!I187</f>
        <v>0</v>
      </c>
      <c r="J187" s="4">
        <f>IFERROR(VLOOKUP('Planuojami Pirkimai'!J187,QuarterTable,2,FALSE),'Planuojami Pirkimai'!J187)</f>
        <v>0</v>
      </c>
      <c r="K187" s="4">
        <f>IFERROR(VLOOKUP('Planuojami Pirkimai'!K187,QuarterTable,2,FALSE),'Planuojami Pirkimai'!K187)</f>
        <v>0</v>
      </c>
      <c r="L187" s="4">
        <f>IFERROR(VLOOKUP('Planuojami Pirkimai'!L187,YesNoTable,2,FALSE),-1)</f>
        <v>-1</v>
      </c>
      <c r="M187" s="4">
        <f>IFERROR(VLOOKUP('Planuojami Pirkimai'!M187,YesNoTable,2,FALSE),-1)</f>
        <v>-1</v>
      </c>
      <c r="N187" s="4">
        <f>IFERROR(VLOOKUP('Planuojami Pirkimai'!N187,YesNoTable,2,FALSE),-1)</f>
        <v>-1</v>
      </c>
      <c r="O187">
        <f>IFERROR(VLOOKUP('Planuojami Pirkimai'!O187,TitleTable,2,FALSE),'Planuojami Pirkimai'!O187)</f>
        <v>0</v>
      </c>
      <c r="P187" s="4">
        <f>('Planuojami Pirkimai'!P187)</f>
        <v>0</v>
      </c>
      <c r="Q187" s="4">
        <f>('Planuojami Pirkimai'!Q187)</f>
        <v>0</v>
      </c>
      <c r="R187" s="4">
        <f>('Planuojami Pirkimai'!R187)</f>
        <v>0</v>
      </c>
      <c r="S187" s="4">
        <f>('Planuojami Pirkimai'!S187)</f>
        <v>0</v>
      </c>
      <c r="T187" s="4">
        <f>('Planuojami Pirkimai'!T187)</f>
        <v>0</v>
      </c>
      <c r="U187" s="4"/>
      <c r="V187" s="4"/>
    </row>
    <row r="188" spans="1:22" x14ac:dyDescent="0.25">
      <c r="A188" s="4">
        <f>IFERROR(VLOOKUP('Planuojami Pirkimai'!A188,PurchaseTypeTable,2,FALSE),-1)</f>
        <v>-1</v>
      </c>
      <c r="B188" s="4">
        <f>'Planuojami Pirkimai'!B188</f>
        <v>0</v>
      </c>
      <c r="C188" s="4">
        <f>IFERROR(VLOOKUP('Planuojami Pirkimai'!C188,TypeTable,2,FALSE),-1)</f>
        <v>-1</v>
      </c>
      <c r="D188" s="4">
        <f>'Planuojami Pirkimai'!D188</f>
        <v>0</v>
      </c>
      <c r="E188" s="4">
        <f>'Planuojami Pirkimai'!E188</f>
        <v>0</v>
      </c>
      <c r="F188" s="4">
        <f>IFERROR(VLOOKUP('Planuojami Pirkimai'!F188,MeasurementTable,2,FALSE),'Planuojami Pirkimai'!F188)</f>
        <v>0</v>
      </c>
      <c r="G188" s="9">
        <f>'Planuojami Pirkimai'!G188</f>
        <v>0</v>
      </c>
      <c r="H188" s="4">
        <f>'Planuojami Pirkimai'!H188</f>
        <v>0</v>
      </c>
      <c r="I188" s="9">
        <f>'Planuojami Pirkimai'!I188</f>
        <v>0</v>
      </c>
      <c r="J188" s="4">
        <f>IFERROR(VLOOKUP('Planuojami Pirkimai'!J188,QuarterTable,2,FALSE),'Planuojami Pirkimai'!J188)</f>
        <v>0</v>
      </c>
      <c r="K188" s="4">
        <f>IFERROR(VLOOKUP('Planuojami Pirkimai'!K188,QuarterTable,2,FALSE),'Planuojami Pirkimai'!K188)</f>
        <v>0</v>
      </c>
      <c r="L188" s="4">
        <f>IFERROR(VLOOKUP('Planuojami Pirkimai'!L188,YesNoTable,2,FALSE),-1)</f>
        <v>-1</v>
      </c>
      <c r="M188" s="4">
        <f>IFERROR(VLOOKUP('Planuojami Pirkimai'!M188,YesNoTable,2,FALSE),-1)</f>
        <v>-1</v>
      </c>
      <c r="N188" s="4">
        <f>IFERROR(VLOOKUP('Planuojami Pirkimai'!N188,YesNoTable,2,FALSE),-1)</f>
        <v>-1</v>
      </c>
      <c r="O188">
        <f>IFERROR(VLOOKUP('Planuojami Pirkimai'!O188,TitleTable,2,FALSE),'Planuojami Pirkimai'!O188)</f>
        <v>0</v>
      </c>
      <c r="P188" s="4">
        <f>('Planuojami Pirkimai'!P188)</f>
        <v>0</v>
      </c>
      <c r="Q188" s="4">
        <f>('Planuojami Pirkimai'!Q188)</f>
        <v>0</v>
      </c>
      <c r="R188" s="4">
        <f>('Planuojami Pirkimai'!R188)</f>
        <v>0</v>
      </c>
      <c r="S188" s="4">
        <f>('Planuojami Pirkimai'!S188)</f>
        <v>0</v>
      </c>
      <c r="T188" s="4">
        <f>('Planuojami Pirkimai'!T188)</f>
        <v>0</v>
      </c>
      <c r="U188" s="4"/>
      <c r="V188" s="4"/>
    </row>
    <row r="189" spans="1:22" x14ac:dyDescent="0.25">
      <c r="A189" s="4">
        <f>IFERROR(VLOOKUP('Planuojami Pirkimai'!A189,PurchaseTypeTable,2,FALSE),-1)</f>
        <v>-1</v>
      </c>
      <c r="B189" s="4">
        <f>'Planuojami Pirkimai'!B189</f>
        <v>0</v>
      </c>
      <c r="C189" s="4">
        <f>IFERROR(VLOOKUP('Planuojami Pirkimai'!C189,TypeTable,2,FALSE),-1)</f>
        <v>-1</v>
      </c>
      <c r="D189" s="4">
        <f>'Planuojami Pirkimai'!D189</f>
        <v>0</v>
      </c>
      <c r="E189" s="4">
        <f>'Planuojami Pirkimai'!E189</f>
        <v>0</v>
      </c>
      <c r="F189" s="4">
        <f>IFERROR(VLOOKUP('Planuojami Pirkimai'!F189,MeasurementTable,2,FALSE),'Planuojami Pirkimai'!F189)</f>
        <v>0</v>
      </c>
      <c r="G189" s="9">
        <f>'Planuojami Pirkimai'!G189</f>
        <v>0</v>
      </c>
      <c r="H189" s="4">
        <f>'Planuojami Pirkimai'!H189</f>
        <v>0</v>
      </c>
      <c r="I189" s="9">
        <f>'Planuojami Pirkimai'!I189</f>
        <v>0</v>
      </c>
      <c r="J189" s="4">
        <f>IFERROR(VLOOKUP('Planuojami Pirkimai'!J189,QuarterTable,2,FALSE),'Planuojami Pirkimai'!J189)</f>
        <v>0</v>
      </c>
      <c r="K189" s="4">
        <f>IFERROR(VLOOKUP('Planuojami Pirkimai'!K189,QuarterTable,2,FALSE),'Planuojami Pirkimai'!K189)</f>
        <v>0</v>
      </c>
      <c r="L189" s="4">
        <f>IFERROR(VLOOKUP('Planuojami Pirkimai'!L189,YesNoTable,2,FALSE),-1)</f>
        <v>-1</v>
      </c>
      <c r="M189" s="4">
        <f>IFERROR(VLOOKUP('Planuojami Pirkimai'!M189,YesNoTable,2,FALSE),-1)</f>
        <v>-1</v>
      </c>
      <c r="N189" s="4">
        <f>IFERROR(VLOOKUP('Planuojami Pirkimai'!N189,YesNoTable,2,FALSE),-1)</f>
        <v>-1</v>
      </c>
      <c r="O189">
        <f>IFERROR(VLOOKUP('Planuojami Pirkimai'!O189,TitleTable,2,FALSE),'Planuojami Pirkimai'!O189)</f>
        <v>0</v>
      </c>
      <c r="P189" s="4">
        <f>('Planuojami Pirkimai'!P189)</f>
        <v>0</v>
      </c>
      <c r="Q189" s="4">
        <f>('Planuojami Pirkimai'!Q189)</f>
        <v>0</v>
      </c>
      <c r="R189" s="4">
        <f>('Planuojami Pirkimai'!R189)</f>
        <v>0</v>
      </c>
      <c r="S189" s="4">
        <f>('Planuojami Pirkimai'!S189)</f>
        <v>0</v>
      </c>
      <c r="T189" s="4">
        <f>('Planuojami Pirkimai'!T189)</f>
        <v>0</v>
      </c>
      <c r="U189" s="4"/>
      <c r="V189" s="4"/>
    </row>
    <row r="190" spans="1:22" x14ac:dyDescent="0.25">
      <c r="A190" s="4">
        <f>IFERROR(VLOOKUP('Planuojami Pirkimai'!A190,PurchaseTypeTable,2,FALSE),-1)</f>
        <v>-1</v>
      </c>
      <c r="B190" s="4">
        <f>'Planuojami Pirkimai'!B190</f>
        <v>0</v>
      </c>
      <c r="C190" s="4">
        <f>IFERROR(VLOOKUP('Planuojami Pirkimai'!C190,TypeTable,2,FALSE),-1)</f>
        <v>-1</v>
      </c>
      <c r="D190" s="4">
        <f>'Planuojami Pirkimai'!D190</f>
        <v>0</v>
      </c>
      <c r="E190" s="4">
        <f>'Planuojami Pirkimai'!E190</f>
        <v>0</v>
      </c>
      <c r="F190" s="4">
        <f>IFERROR(VLOOKUP('Planuojami Pirkimai'!F190,MeasurementTable,2,FALSE),'Planuojami Pirkimai'!F190)</f>
        <v>0</v>
      </c>
      <c r="G190" s="9">
        <f>'Planuojami Pirkimai'!G190</f>
        <v>0</v>
      </c>
      <c r="H190" s="4">
        <f>'Planuojami Pirkimai'!H190</f>
        <v>0</v>
      </c>
      <c r="I190" s="9">
        <f>'Planuojami Pirkimai'!I190</f>
        <v>0</v>
      </c>
      <c r="J190" s="4">
        <f>IFERROR(VLOOKUP('Planuojami Pirkimai'!J190,QuarterTable,2,FALSE),'Planuojami Pirkimai'!J190)</f>
        <v>0</v>
      </c>
      <c r="K190" s="4">
        <f>IFERROR(VLOOKUP('Planuojami Pirkimai'!K190,QuarterTable,2,FALSE),'Planuojami Pirkimai'!K190)</f>
        <v>0</v>
      </c>
      <c r="L190" s="4">
        <f>IFERROR(VLOOKUP('Planuojami Pirkimai'!L190,YesNoTable,2,FALSE),-1)</f>
        <v>-1</v>
      </c>
      <c r="M190" s="4">
        <f>IFERROR(VLOOKUP('Planuojami Pirkimai'!M190,YesNoTable,2,FALSE),-1)</f>
        <v>-1</v>
      </c>
      <c r="N190" s="4">
        <f>IFERROR(VLOOKUP('Planuojami Pirkimai'!N190,YesNoTable,2,FALSE),-1)</f>
        <v>-1</v>
      </c>
      <c r="O190">
        <f>IFERROR(VLOOKUP('Planuojami Pirkimai'!O190,TitleTable,2,FALSE),'Planuojami Pirkimai'!O190)</f>
        <v>0</v>
      </c>
      <c r="P190" s="4">
        <f>('Planuojami Pirkimai'!P190)</f>
        <v>0</v>
      </c>
      <c r="Q190" s="4">
        <f>('Planuojami Pirkimai'!Q190)</f>
        <v>0</v>
      </c>
      <c r="R190" s="4">
        <f>('Planuojami Pirkimai'!R190)</f>
        <v>0</v>
      </c>
      <c r="S190" s="4">
        <f>('Planuojami Pirkimai'!S190)</f>
        <v>0</v>
      </c>
      <c r="T190" s="4">
        <f>('Planuojami Pirkimai'!T190)</f>
        <v>0</v>
      </c>
      <c r="U190" s="4"/>
      <c r="V190" s="4"/>
    </row>
    <row r="191" spans="1:22" x14ac:dyDescent="0.25">
      <c r="A191" s="4">
        <f>IFERROR(VLOOKUP('Planuojami Pirkimai'!A191,PurchaseTypeTable,2,FALSE),-1)</f>
        <v>-1</v>
      </c>
      <c r="B191" s="4">
        <f>'Planuojami Pirkimai'!B191</f>
        <v>0</v>
      </c>
      <c r="C191" s="4">
        <f>IFERROR(VLOOKUP('Planuojami Pirkimai'!C191,TypeTable,2,FALSE),-1)</f>
        <v>-1</v>
      </c>
      <c r="D191" s="4">
        <f>'Planuojami Pirkimai'!D191</f>
        <v>0</v>
      </c>
      <c r="E191" s="4">
        <f>'Planuojami Pirkimai'!E191</f>
        <v>0</v>
      </c>
      <c r="F191" s="4">
        <f>IFERROR(VLOOKUP('Planuojami Pirkimai'!F191,MeasurementTable,2,FALSE),'Planuojami Pirkimai'!F191)</f>
        <v>0</v>
      </c>
      <c r="G191" s="9">
        <f>'Planuojami Pirkimai'!G191</f>
        <v>0</v>
      </c>
      <c r="H191" s="4">
        <f>'Planuojami Pirkimai'!H191</f>
        <v>0</v>
      </c>
      <c r="I191" s="9">
        <f>'Planuojami Pirkimai'!I191</f>
        <v>0</v>
      </c>
      <c r="J191" s="4">
        <f>IFERROR(VLOOKUP('Planuojami Pirkimai'!J191,QuarterTable,2,FALSE),'Planuojami Pirkimai'!J191)</f>
        <v>0</v>
      </c>
      <c r="K191" s="4">
        <f>IFERROR(VLOOKUP('Planuojami Pirkimai'!K191,QuarterTable,2,FALSE),'Planuojami Pirkimai'!K191)</f>
        <v>0</v>
      </c>
      <c r="L191" s="4">
        <f>IFERROR(VLOOKUP('Planuojami Pirkimai'!L191,YesNoTable,2,FALSE),-1)</f>
        <v>-1</v>
      </c>
      <c r="M191" s="4">
        <f>IFERROR(VLOOKUP('Planuojami Pirkimai'!M191,YesNoTable,2,FALSE),-1)</f>
        <v>-1</v>
      </c>
      <c r="N191" s="4">
        <f>IFERROR(VLOOKUP('Planuojami Pirkimai'!N191,YesNoTable,2,FALSE),-1)</f>
        <v>-1</v>
      </c>
      <c r="O191">
        <f>IFERROR(VLOOKUP('Planuojami Pirkimai'!O191,TitleTable,2,FALSE),'Planuojami Pirkimai'!O191)</f>
        <v>0</v>
      </c>
      <c r="P191" s="4">
        <f>('Planuojami Pirkimai'!P191)</f>
        <v>0</v>
      </c>
      <c r="Q191" s="4">
        <f>('Planuojami Pirkimai'!Q191)</f>
        <v>0</v>
      </c>
      <c r="R191" s="4">
        <f>('Planuojami Pirkimai'!R191)</f>
        <v>0</v>
      </c>
      <c r="S191" s="4">
        <f>('Planuojami Pirkimai'!S191)</f>
        <v>0</v>
      </c>
      <c r="T191" s="4">
        <f>('Planuojami Pirkimai'!T191)</f>
        <v>0</v>
      </c>
      <c r="U191" s="4"/>
      <c r="V191" s="4"/>
    </row>
    <row r="192" spans="1:22" x14ac:dyDescent="0.25">
      <c r="A192" s="4">
        <f>IFERROR(VLOOKUP('Planuojami Pirkimai'!A192,PurchaseTypeTable,2,FALSE),-1)</f>
        <v>-1</v>
      </c>
      <c r="B192" s="4">
        <f>'Planuojami Pirkimai'!B192</f>
        <v>0</v>
      </c>
      <c r="C192" s="4">
        <f>IFERROR(VLOOKUP('Planuojami Pirkimai'!C192,TypeTable,2,FALSE),-1)</f>
        <v>-1</v>
      </c>
      <c r="D192" s="4">
        <f>'Planuojami Pirkimai'!D192</f>
        <v>0</v>
      </c>
      <c r="E192" s="4">
        <f>'Planuojami Pirkimai'!E192</f>
        <v>0</v>
      </c>
      <c r="F192" s="4">
        <f>IFERROR(VLOOKUP('Planuojami Pirkimai'!F192,MeasurementTable,2,FALSE),'Planuojami Pirkimai'!F192)</f>
        <v>0</v>
      </c>
      <c r="G192" s="9">
        <f>'Planuojami Pirkimai'!G192</f>
        <v>0</v>
      </c>
      <c r="H192" s="4">
        <f>'Planuojami Pirkimai'!H192</f>
        <v>0</v>
      </c>
      <c r="I192" s="9">
        <f>'Planuojami Pirkimai'!I192</f>
        <v>0</v>
      </c>
      <c r="J192" s="4">
        <f>IFERROR(VLOOKUP('Planuojami Pirkimai'!J192,QuarterTable,2,FALSE),'Planuojami Pirkimai'!J192)</f>
        <v>0</v>
      </c>
      <c r="K192" s="4">
        <f>IFERROR(VLOOKUP('Planuojami Pirkimai'!K192,QuarterTable,2,FALSE),'Planuojami Pirkimai'!K192)</f>
        <v>0</v>
      </c>
      <c r="L192" s="4">
        <f>IFERROR(VLOOKUP('Planuojami Pirkimai'!L192,YesNoTable,2,FALSE),-1)</f>
        <v>-1</v>
      </c>
      <c r="M192" s="4">
        <f>IFERROR(VLOOKUP('Planuojami Pirkimai'!M192,YesNoTable,2,FALSE),-1)</f>
        <v>-1</v>
      </c>
      <c r="N192" s="4">
        <f>IFERROR(VLOOKUP('Planuojami Pirkimai'!N192,YesNoTable,2,FALSE),-1)</f>
        <v>-1</v>
      </c>
      <c r="O192">
        <f>IFERROR(VLOOKUP('Planuojami Pirkimai'!O192,TitleTable,2,FALSE),'Planuojami Pirkimai'!O192)</f>
        <v>0</v>
      </c>
      <c r="P192" s="4">
        <f>('Planuojami Pirkimai'!P192)</f>
        <v>0</v>
      </c>
      <c r="Q192" s="4">
        <f>('Planuojami Pirkimai'!Q192)</f>
        <v>0</v>
      </c>
      <c r="R192" s="4">
        <f>('Planuojami Pirkimai'!R192)</f>
        <v>0</v>
      </c>
      <c r="S192" s="4">
        <f>('Planuojami Pirkimai'!S192)</f>
        <v>0</v>
      </c>
      <c r="T192" s="4">
        <f>('Planuojami Pirkimai'!T192)</f>
        <v>0</v>
      </c>
      <c r="U192" s="4"/>
      <c r="V192" s="4"/>
    </row>
    <row r="193" spans="1:22" x14ac:dyDescent="0.25">
      <c r="A193" s="4">
        <f>IFERROR(VLOOKUP('Planuojami Pirkimai'!A193,PurchaseTypeTable,2,FALSE),-1)</f>
        <v>-1</v>
      </c>
      <c r="B193" s="4">
        <f>'Planuojami Pirkimai'!B193</f>
        <v>0</v>
      </c>
      <c r="C193" s="4">
        <f>IFERROR(VLOOKUP('Planuojami Pirkimai'!C193,TypeTable,2,FALSE),-1)</f>
        <v>-1</v>
      </c>
      <c r="D193" s="4">
        <f>'Planuojami Pirkimai'!D193</f>
        <v>0</v>
      </c>
      <c r="E193" s="4">
        <f>'Planuojami Pirkimai'!E193</f>
        <v>0</v>
      </c>
      <c r="F193" s="4">
        <f>IFERROR(VLOOKUP('Planuojami Pirkimai'!F193,MeasurementTable,2,FALSE),'Planuojami Pirkimai'!F193)</f>
        <v>0</v>
      </c>
      <c r="G193" s="9">
        <f>'Planuojami Pirkimai'!G193</f>
        <v>0</v>
      </c>
      <c r="H193" s="4">
        <f>'Planuojami Pirkimai'!H193</f>
        <v>0</v>
      </c>
      <c r="I193" s="9">
        <f>'Planuojami Pirkimai'!I193</f>
        <v>0</v>
      </c>
      <c r="J193" s="4">
        <f>IFERROR(VLOOKUP('Planuojami Pirkimai'!J193,QuarterTable,2,FALSE),'Planuojami Pirkimai'!J193)</f>
        <v>0</v>
      </c>
      <c r="K193" s="4">
        <f>IFERROR(VLOOKUP('Planuojami Pirkimai'!K193,QuarterTable,2,FALSE),'Planuojami Pirkimai'!K193)</f>
        <v>0</v>
      </c>
      <c r="L193" s="4">
        <f>IFERROR(VLOOKUP('Planuojami Pirkimai'!L193,YesNoTable,2,FALSE),-1)</f>
        <v>-1</v>
      </c>
      <c r="M193" s="4">
        <f>IFERROR(VLOOKUP('Planuojami Pirkimai'!M193,YesNoTable,2,FALSE),-1)</f>
        <v>-1</v>
      </c>
      <c r="N193" s="4">
        <f>IFERROR(VLOOKUP('Planuojami Pirkimai'!N193,YesNoTable,2,FALSE),-1)</f>
        <v>-1</v>
      </c>
      <c r="O193">
        <f>IFERROR(VLOOKUP('Planuojami Pirkimai'!O193,TitleTable,2,FALSE),'Planuojami Pirkimai'!O193)</f>
        <v>0</v>
      </c>
      <c r="P193" s="4">
        <f>('Planuojami Pirkimai'!P193)</f>
        <v>0</v>
      </c>
      <c r="Q193" s="4">
        <f>('Planuojami Pirkimai'!Q193)</f>
        <v>0</v>
      </c>
      <c r="R193" s="4">
        <f>('Planuojami Pirkimai'!R193)</f>
        <v>0</v>
      </c>
      <c r="S193" s="4">
        <f>('Planuojami Pirkimai'!S193)</f>
        <v>0</v>
      </c>
      <c r="T193" s="4">
        <f>('Planuojami Pirkimai'!T193)</f>
        <v>0</v>
      </c>
      <c r="U193" s="4"/>
      <c r="V193" s="4"/>
    </row>
    <row r="194" spans="1:22" x14ac:dyDescent="0.25">
      <c r="A194" s="4">
        <f>IFERROR(VLOOKUP('Planuojami Pirkimai'!A194,PurchaseTypeTable,2,FALSE),-1)</f>
        <v>-1</v>
      </c>
      <c r="B194" s="4">
        <f>'Planuojami Pirkimai'!B194</f>
        <v>0</v>
      </c>
      <c r="C194" s="4">
        <f>IFERROR(VLOOKUP('Planuojami Pirkimai'!C194,TypeTable,2,FALSE),-1)</f>
        <v>-1</v>
      </c>
      <c r="D194" s="4">
        <f>'Planuojami Pirkimai'!D194</f>
        <v>0</v>
      </c>
      <c r="E194" s="4">
        <f>'Planuojami Pirkimai'!E194</f>
        <v>0</v>
      </c>
      <c r="F194" s="4">
        <f>IFERROR(VLOOKUP('Planuojami Pirkimai'!F194,MeasurementTable,2,FALSE),'Planuojami Pirkimai'!F194)</f>
        <v>0</v>
      </c>
      <c r="G194" s="9">
        <f>'Planuojami Pirkimai'!G194</f>
        <v>0</v>
      </c>
      <c r="H194" s="4">
        <f>'Planuojami Pirkimai'!H194</f>
        <v>0</v>
      </c>
      <c r="I194" s="9">
        <f>'Planuojami Pirkimai'!I194</f>
        <v>0</v>
      </c>
      <c r="J194" s="4">
        <f>IFERROR(VLOOKUP('Planuojami Pirkimai'!J194,QuarterTable,2,FALSE),'Planuojami Pirkimai'!J194)</f>
        <v>0</v>
      </c>
      <c r="K194" s="4">
        <f>IFERROR(VLOOKUP('Planuojami Pirkimai'!K194,QuarterTable,2,FALSE),'Planuojami Pirkimai'!K194)</f>
        <v>0</v>
      </c>
      <c r="L194" s="4">
        <f>IFERROR(VLOOKUP('Planuojami Pirkimai'!L194,YesNoTable,2,FALSE),-1)</f>
        <v>-1</v>
      </c>
      <c r="M194" s="4">
        <f>IFERROR(VLOOKUP('Planuojami Pirkimai'!M194,YesNoTable,2,FALSE),-1)</f>
        <v>-1</v>
      </c>
      <c r="N194" s="4">
        <f>IFERROR(VLOOKUP('Planuojami Pirkimai'!N194,YesNoTable,2,FALSE),-1)</f>
        <v>-1</v>
      </c>
      <c r="O194">
        <f>IFERROR(VLOOKUP('Planuojami Pirkimai'!O194,TitleTable,2,FALSE),'Planuojami Pirkimai'!O194)</f>
        <v>0</v>
      </c>
      <c r="P194" s="4">
        <f>('Planuojami Pirkimai'!P194)</f>
        <v>0</v>
      </c>
      <c r="Q194" s="4">
        <f>('Planuojami Pirkimai'!Q194)</f>
        <v>0</v>
      </c>
      <c r="R194" s="4">
        <f>('Planuojami Pirkimai'!R194)</f>
        <v>0</v>
      </c>
      <c r="S194" s="4">
        <f>('Planuojami Pirkimai'!S194)</f>
        <v>0</v>
      </c>
      <c r="T194" s="4">
        <f>('Planuojami Pirkimai'!T194)</f>
        <v>0</v>
      </c>
      <c r="U194" s="4"/>
      <c r="V194" s="4"/>
    </row>
    <row r="195" spans="1:22" x14ac:dyDescent="0.25">
      <c r="A195" s="4">
        <f>IFERROR(VLOOKUP('Planuojami Pirkimai'!A195,PurchaseTypeTable,2,FALSE),-1)</f>
        <v>-1</v>
      </c>
      <c r="B195" s="4">
        <f>'Planuojami Pirkimai'!B195</f>
        <v>0</v>
      </c>
      <c r="C195" s="4">
        <f>IFERROR(VLOOKUP('Planuojami Pirkimai'!C195,TypeTable,2,FALSE),-1)</f>
        <v>-1</v>
      </c>
      <c r="D195" s="4">
        <f>'Planuojami Pirkimai'!D195</f>
        <v>0</v>
      </c>
      <c r="E195" s="4">
        <f>'Planuojami Pirkimai'!E195</f>
        <v>0</v>
      </c>
      <c r="F195" s="4">
        <f>IFERROR(VLOOKUP('Planuojami Pirkimai'!F195,MeasurementTable,2,FALSE),'Planuojami Pirkimai'!F195)</f>
        <v>0</v>
      </c>
      <c r="G195" s="9">
        <f>'Planuojami Pirkimai'!G195</f>
        <v>0</v>
      </c>
      <c r="H195" s="4">
        <f>'Planuojami Pirkimai'!H195</f>
        <v>0</v>
      </c>
      <c r="I195" s="9">
        <f>'Planuojami Pirkimai'!I195</f>
        <v>0</v>
      </c>
      <c r="J195" s="4">
        <f>IFERROR(VLOOKUP('Planuojami Pirkimai'!J195,QuarterTable,2,FALSE),'Planuojami Pirkimai'!J195)</f>
        <v>0</v>
      </c>
      <c r="K195" s="4">
        <f>IFERROR(VLOOKUP('Planuojami Pirkimai'!K195,QuarterTable,2,FALSE),'Planuojami Pirkimai'!K195)</f>
        <v>0</v>
      </c>
      <c r="L195" s="4">
        <f>IFERROR(VLOOKUP('Planuojami Pirkimai'!L195,YesNoTable,2,FALSE),-1)</f>
        <v>-1</v>
      </c>
      <c r="M195" s="4">
        <f>IFERROR(VLOOKUP('Planuojami Pirkimai'!M195,YesNoTable,2,FALSE),-1)</f>
        <v>-1</v>
      </c>
      <c r="N195" s="4">
        <f>IFERROR(VLOOKUP('Planuojami Pirkimai'!N195,YesNoTable,2,FALSE),-1)</f>
        <v>-1</v>
      </c>
      <c r="O195">
        <f>IFERROR(VLOOKUP('Planuojami Pirkimai'!O195,TitleTable,2,FALSE),'Planuojami Pirkimai'!O195)</f>
        <v>0</v>
      </c>
      <c r="P195" s="4">
        <f>('Planuojami Pirkimai'!P195)</f>
        <v>0</v>
      </c>
      <c r="Q195" s="4">
        <f>('Planuojami Pirkimai'!Q195)</f>
        <v>0</v>
      </c>
      <c r="R195" s="4">
        <f>('Planuojami Pirkimai'!R195)</f>
        <v>0</v>
      </c>
      <c r="S195" s="4">
        <f>('Planuojami Pirkimai'!S195)</f>
        <v>0</v>
      </c>
      <c r="T195" s="4">
        <f>('Planuojami Pirkimai'!T195)</f>
        <v>0</v>
      </c>
      <c r="U195" s="4"/>
      <c r="V195" s="4"/>
    </row>
    <row r="196" spans="1:22" x14ac:dyDescent="0.25">
      <c r="A196" s="4">
        <f>IFERROR(VLOOKUP('Planuojami Pirkimai'!A196,PurchaseTypeTable,2,FALSE),-1)</f>
        <v>-1</v>
      </c>
      <c r="B196" s="4">
        <f>'Planuojami Pirkimai'!B196</f>
        <v>0</v>
      </c>
      <c r="C196" s="4">
        <f>IFERROR(VLOOKUP('Planuojami Pirkimai'!C196,TypeTable,2,FALSE),-1)</f>
        <v>-1</v>
      </c>
      <c r="D196" s="4">
        <f>'Planuojami Pirkimai'!D196</f>
        <v>0</v>
      </c>
      <c r="E196" s="4">
        <f>'Planuojami Pirkimai'!E196</f>
        <v>0</v>
      </c>
      <c r="F196" s="4">
        <f>IFERROR(VLOOKUP('Planuojami Pirkimai'!F196,MeasurementTable,2,FALSE),'Planuojami Pirkimai'!F196)</f>
        <v>0</v>
      </c>
      <c r="G196" s="9">
        <f>'Planuojami Pirkimai'!G196</f>
        <v>0</v>
      </c>
      <c r="H196" s="4">
        <f>'Planuojami Pirkimai'!H196</f>
        <v>0</v>
      </c>
      <c r="I196" s="9">
        <f>'Planuojami Pirkimai'!I196</f>
        <v>0</v>
      </c>
      <c r="J196" s="4">
        <f>IFERROR(VLOOKUP('Planuojami Pirkimai'!J196,QuarterTable,2,FALSE),'Planuojami Pirkimai'!J196)</f>
        <v>0</v>
      </c>
      <c r="K196" s="4">
        <f>IFERROR(VLOOKUP('Planuojami Pirkimai'!K196,QuarterTable,2,FALSE),'Planuojami Pirkimai'!K196)</f>
        <v>0</v>
      </c>
      <c r="L196" s="4">
        <f>IFERROR(VLOOKUP('Planuojami Pirkimai'!L196,YesNoTable,2,FALSE),-1)</f>
        <v>-1</v>
      </c>
      <c r="M196" s="4">
        <f>IFERROR(VLOOKUP('Planuojami Pirkimai'!M196,YesNoTable,2,FALSE),-1)</f>
        <v>-1</v>
      </c>
      <c r="N196" s="4">
        <f>IFERROR(VLOOKUP('Planuojami Pirkimai'!N196,YesNoTable,2,FALSE),-1)</f>
        <v>-1</v>
      </c>
      <c r="O196">
        <f>IFERROR(VLOOKUP('Planuojami Pirkimai'!O196,TitleTable,2,FALSE),'Planuojami Pirkimai'!O196)</f>
        <v>0</v>
      </c>
      <c r="P196" s="4">
        <f>('Planuojami Pirkimai'!P196)</f>
        <v>0</v>
      </c>
      <c r="Q196" s="4">
        <f>('Planuojami Pirkimai'!Q196)</f>
        <v>0</v>
      </c>
      <c r="R196" s="4">
        <f>('Planuojami Pirkimai'!R196)</f>
        <v>0</v>
      </c>
      <c r="S196" s="4">
        <f>('Planuojami Pirkimai'!S196)</f>
        <v>0</v>
      </c>
      <c r="T196" s="4">
        <f>('Planuojami Pirkimai'!T196)</f>
        <v>0</v>
      </c>
      <c r="U196" s="4"/>
      <c r="V196" s="4"/>
    </row>
    <row r="197" spans="1:22" x14ac:dyDescent="0.25">
      <c r="A197" s="4">
        <f>IFERROR(VLOOKUP('Planuojami Pirkimai'!A197,PurchaseTypeTable,2,FALSE),-1)</f>
        <v>-1</v>
      </c>
      <c r="B197" s="4">
        <f>'Planuojami Pirkimai'!B197</f>
        <v>0</v>
      </c>
      <c r="C197" s="4">
        <f>IFERROR(VLOOKUP('Planuojami Pirkimai'!C197,TypeTable,2,FALSE),-1)</f>
        <v>-1</v>
      </c>
      <c r="D197" s="4">
        <f>'Planuojami Pirkimai'!D197</f>
        <v>0</v>
      </c>
      <c r="E197" s="4">
        <f>'Planuojami Pirkimai'!E197</f>
        <v>0</v>
      </c>
      <c r="F197" s="4">
        <f>IFERROR(VLOOKUP('Planuojami Pirkimai'!F197,MeasurementTable,2,FALSE),'Planuojami Pirkimai'!F197)</f>
        <v>0</v>
      </c>
      <c r="G197" s="9">
        <f>'Planuojami Pirkimai'!G197</f>
        <v>0</v>
      </c>
      <c r="H197" s="4">
        <f>'Planuojami Pirkimai'!H197</f>
        <v>0</v>
      </c>
      <c r="I197" s="9">
        <f>'Planuojami Pirkimai'!I197</f>
        <v>0</v>
      </c>
      <c r="J197" s="4">
        <f>IFERROR(VLOOKUP('Planuojami Pirkimai'!J197,QuarterTable,2,FALSE),'Planuojami Pirkimai'!J197)</f>
        <v>0</v>
      </c>
      <c r="K197" s="4">
        <f>IFERROR(VLOOKUP('Planuojami Pirkimai'!K197,QuarterTable,2,FALSE),'Planuojami Pirkimai'!K197)</f>
        <v>0</v>
      </c>
      <c r="L197" s="4">
        <f>IFERROR(VLOOKUP('Planuojami Pirkimai'!L197,YesNoTable,2,FALSE),-1)</f>
        <v>-1</v>
      </c>
      <c r="M197" s="4">
        <f>IFERROR(VLOOKUP('Planuojami Pirkimai'!M197,YesNoTable,2,FALSE),-1)</f>
        <v>-1</v>
      </c>
      <c r="N197" s="4">
        <f>IFERROR(VLOOKUP('Planuojami Pirkimai'!N197,YesNoTable,2,FALSE),-1)</f>
        <v>-1</v>
      </c>
      <c r="O197">
        <f>IFERROR(VLOOKUP('Planuojami Pirkimai'!O197,TitleTable,2,FALSE),'Planuojami Pirkimai'!O197)</f>
        <v>0</v>
      </c>
      <c r="P197" s="4">
        <f>('Planuojami Pirkimai'!P197)</f>
        <v>0</v>
      </c>
      <c r="Q197" s="4">
        <f>('Planuojami Pirkimai'!Q197)</f>
        <v>0</v>
      </c>
      <c r="R197" s="4">
        <f>('Planuojami Pirkimai'!R197)</f>
        <v>0</v>
      </c>
      <c r="S197" s="4">
        <f>('Planuojami Pirkimai'!S197)</f>
        <v>0</v>
      </c>
      <c r="T197" s="4">
        <f>('Planuojami Pirkimai'!T197)</f>
        <v>0</v>
      </c>
      <c r="U197" s="4"/>
      <c r="V197" s="4"/>
    </row>
    <row r="198" spans="1:22" x14ac:dyDescent="0.25">
      <c r="A198" s="4">
        <f>IFERROR(VLOOKUP('Planuojami Pirkimai'!A198,PurchaseTypeTable,2,FALSE),-1)</f>
        <v>-1</v>
      </c>
      <c r="B198" s="4">
        <f>'Planuojami Pirkimai'!B198</f>
        <v>0</v>
      </c>
      <c r="C198" s="4">
        <f>IFERROR(VLOOKUP('Planuojami Pirkimai'!C198,TypeTable,2,FALSE),-1)</f>
        <v>-1</v>
      </c>
      <c r="D198" s="4">
        <f>'Planuojami Pirkimai'!D198</f>
        <v>0</v>
      </c>
      <c r="E198" s="4">
        <f>'Planuojami Pirkimai'!E198</f>
        <v>0</v>
      </c>
      <c r="F198" s="4">
        <f>IFERROR(VLOOKUP('Planuojami Pirkimai'!F198,MeasurementTable,2,FALSE),'Planuojami Pirkimai'!F198)</f>
        <v>0</v>
      </c>
      <c r="G198" s="9">
        <f>'Planuojami Pirkimai'!G198</f>
        <v>0</v>
      </c>
      <c r="H198" s="4">
        <f>'Planuojami Pirkimai'!H198</f>
        <v>0</v>
      </c>
      <c r="I198" s="9">
        <f>'Planuojami Pirkimai'!I198</f>
        <v>0</v>
      </c>
      <c r="J198" s="4">
        <f>IFERROR(VLOOKUP('Planuojami Pirkimai'!J198,QuarterTable,2,FALSE),'Planuojami Pirkimai'!J198)</f>
        <v>0</v>
      </c>
      <c r="K198" s="4">
        <f>IFERROR(VLOOKUP('Planuojami Pirkimai'!K198,QuarterTable,2,FALSE),'Planuojami Pirkimai'!K198)</f>
        <v>0</v>
      </c>
      <c r="L198" s="4">
        <f>IFERROR(VLOOKUP('Planuojami Pirkimai'!L198,YesNoTable,2,FALSE),-1)</f>
        <v>-1</v>
      </c>
      <c r="M198" s="4">
        <f>IFERROR(VLOOKUP('Planuojami Pirkimai'!M198,YesNoTable,2,FALSE),-1)</f>
        <v>-1</v>
      </c>
      <c r="N198" s="4">
        <f>IFERROR(VLOOKUP('Planuojami Pirkimai'!N198,YesNoTable,2,FALSE),-1)</f>
        <v>-1</v>
      </c>
      <c r="O198">
        <f>IFERROR(VLOOKUP('Planuojami Pirkimai'!O198,TitleTable,2,FALSE),'Planuojami Pirkimai'!O198)</f>
        <v>0</v>
      </c>
      <c r="P198" s="4">
        <f>('Planuojami Pirkimai'!P198)</f>
        <v>0</v>
      </c>
      <c r="Q198" s="4">
        <f>('Planuojami Pirkimai'!Q198)</f>
        <v>0</v>
      </c>
      <c r="R198" s="4">
        <f>('Planuojami Pirkimai'!R198)</f>
        <v>0</v>
      </c>
      <c r="S198" s="4">
        <f>('Planuojami Pirkimai'!S198)</f>
        <v>0</v>
      </c>
      <c r="T198" s="4">
        <f>('Planuojami Pirkimai'!T198)</f>
        <v>0</v>
      </c>
      <c r="U198" s="4"/>
      <c r="V198" s="4"/>
    </row>
    <row r="199" spans="1:22" x14ac:dyDescent="0.25">
      <c r="A199" s="4">
        <f>IFERROR(VLOOKUP('Planuojami Pirkimai'!A199,PurchaseTypeTable,2,FALSE),-1)</f>
        <v>-1</v>
      </c>
      <c r="B199" s="4">
        <f>'Planuojami Pirkimai'!B199</f>
        <v>0</v>
      </c>
      <c r="C199" s="4">
        <f>IFERROR(VLOOKUP('Planuojami Pirkimai'!C199,TypeTable,2,FALSE),-1)</f>
        <v>-1</v>
      </c>
      <c r="D199" s="4">
        <f>'Planuojami Pirkimai'!D199</f>
        <v>0</v>
      </c>
      <c r="E199" s="4">
        <f>'Planuojami Pirkimai'!E199</f>
        <v>0</v>
      </c>
      <c r="F199" s="4">
        <f>IFERROR(VLOOKUP('Planuojami Pirkimai'!F199,MeasurementTable,2,FALSE),'Planuojami Pirkimai'!F199)</f>
        <v>0</v>
      </c>
      <c r="G199" s="9">
        <f>'Planuojami Pirkimai'!G199</f>
        <v>0</v>
      </c>
      <c r="H199" s="4">
        <f>'Planuojami Pirkimai'!H199</f>
        <v>0</v>
      </c>
      <c r="I199" s="9">
        <f>'Planuojami Pirkimai'!I199</f>
        <v>0</v>
      </c>
      <c r="J199" s="4">
        <f>IFERROR(VLOOKUP('Planuojami Pirkimai'!J199,QuarterTable,2,FALSE),'Planuojami Pirkimai'!J199)</f>
        <v>0</v>
      </c>
      <c r="K199" s="4">
        <f>IFERROR(VLOOKUP('Planuojami Pirkimai'!K199,QuarterTable,2,FALSE),'Planuojami Pirkimai'!K199)</f>
        <v>0</v>
      </c>
      <c r="L199" s="4">
        <f>IFERROR(VLOOKUP('Planuojami Pirkimai'!L199,YesNoTable,2,FALSE),-1)</f>
        <v>-1</v>
      </c>
      <c r="M199" s="4">
        <f>IFERROR(VLOOKUP('Planuojami Pirkimai'!M199,YesNoTable,2,FALSE),-1)</f>
        <v>-1</v>
      </c>
      <c r="N199" s="4">
        <f>IFERROR(VLOOKUP('Planuojami Pirkimai'!N199,YesNoTable,2,FALSE),-1)</f>
        <v>-1</v>
      </c>
      <c r="O199">
        <f>IFERROR(VLOOKUP('Planuojami Pirkimai'!O199,TitleTable,2,FALSE),'Planuojami Pirkimai'!O199)</f>
        <v>0</v>
      </c>
      <c r="P199" s="4">
        <f>('Planuojami Pirkimai'!P199)</f>
        <v>0</v>
      </c>
      <c r="Q199" s="4">
        <f>('Planuojami Pirkimai'!Q199)</f>
        <v>0</v>
      </c>
      <c r="R199" s="4">
        <f>('Planuojami Pirkimai'!R199)</f>
        <v>0</v>
      </c>
      <c r="S199" s="4">
        <f>('Planuojami Pirkimai'!S199)</f>
        <v>0</v>
      </c>
      <c r="T199" s="4">
        <f>('Planuojami Pirkimai'!T199)</f>
        <v>0</v>
      </c>
      <c r="U199" s="4"/>
      <c r="V199" s="4"/>
    </row>
    <row r="200" spans="1:22" x14ac:dyDescent="0.25">
      <c r="A200" s="4">
        <f>IFERROR(VLOOKUP('Planuojami Pirkimai'!A200,PurchaseTypeTable,2,FALSE),-1)</f>
        <v>-1</v>
      </c>
      <c r="B200" s="4">
        <f>'Planuojami Pirkimai'!B200</f>
        <v>0</v>
      </c>
      <c r="C200" s="4">
        <f>IFERROR(VLOOKUP('Planuojami Pirkimai'!C200,TypeTable,2,FALSE),-1)</f>
        <v>-1</v>
      </c>
      <c r="D200" s="4">
        <f>'Planuojami Pirkimai'!D200</f>
        <v>0</v>
      </c>
      <c r="E200" s="4">
        <f>'Planuojami Pirkimai'!E200</f>
        <v>0</v>
      </c>
      <c r="F200" s="4">
        <f>IFERROR(VLOOKUP('Planuojami Pirkimai'!F200,MeasurementTable,2,FALSE),'Planuojami Pirkimai'!F200)</f>
        <v>0</v>
      </c>
      <c r="G200" s="9">
        <f>'Planuojami Pirkimai'!G200</f>
        <v>0</v>
      </c>
      <c r="H200" s="4">
        <f>'Planuojami Pirkimai'!H200</f>
        <v>0</v>
      </c>
      <c r="I200" s="9">
        <f>'Planuojami Pirkimai'!I200</f>
        <v>0</v>
      </c>
      <c r="J200" s="4">
        <f>IFERROR(VLOOKUP('Planuojami Pirkimai'!J200,QuarterTable,2,FALSE),'Planuojami Pirkimai'!J200)</f>
        <v>0</v>
      </c>
      <c r="K200" s="4">
        <f>IFERROR(VLOOKUP('Planuojami Pirkimai'!K200,QuarterTable,2,FALSE),'Planuojami Pirkimai'!K200)</f>
        <v>0</v>
      </c>
      <c r="L200" s="4">
        <f>IFERROR(VLOOKUP('Planuojami Pirkimai'!L200,YesNoTable,2,FALSE),-1)</f>
        <v>-1</v>
      </c>
      <c r="M200" s="4">
        <f>IFERROR(VLOOKUP('Planuojami Pirkimai'!M200,YesNoTable,2,FALSE),-1)</f>
        <v>-1</v>
      </c>
      <c r="N200" s="4">
        <f>IFERROR(VLOOKUP('Planuojami Pirkimai'!N200,YesNoTable,2,FALSE),-1)</f>
        <v>-1</v>
      </c>
      <c r="O200">
        <f>IFERROR(VLOOKUP('Planuojami Pirkimai'!O200,TitleTable,2,FALSE),'Planuojami Pirkimai'!O200)</f>
        <v>0</v>
      </c>
      <c r="P200" s="4">
        <f>('Planuojami Pirkimai'!P200)</f>
        <v>0</v>
      </c>
      <c r="Q200" s="4">
        <f>('Planuojami Pirkimai'!Q200)</f>
        <v>0</v>
      </c>
      <c r="R200" s="4">
        <f>('Planuojami Pirkimai'!R200)</f>
        <v>0</v>
      </c>
      <c r="S200" s="4">
        <f>('Planuojami Pirkimai'!S200)</f>
        <v>0</v>
      </c>
      <c r="T200" s="4">
        <f>('Planuojami Pirkimai'!T200)</f>
        <v>0</v>
      </c>
      <c r="U200" s="4"/>
      <c r="V200" s="4"/>
    </row>
    <row r="201" spans="1:22" x14ac:dyDescent="0.25">
      <c r="A201" s="4">
        <f>IFERROR(VLOOKUP('Planuojami Pirkimai'!A201,PurchaseTypeTable,2,FALSE),-1)</f>
        <v>-1</v>
      </c>
      <c r="B201" s="4">
        <f>'Planuojami Pirkimai'!B201</f>
        <v>0</v>
      </c>
      <c r="C201" s="4">
        <f>IFERROR(VLOOKUP('Planuojami Pirkimai'!C201,TypeTable,2,FALSE),-1)</f>
        <v>-1</v>
      </c>
      <c r="D201" s="4">
        <f>'Planuojami Pirkimai'!D201</f>
        <v>0</v>
      </c>
      <c r="E201" s="4">
        <f>'Planuojami Pirkimai'!E201</f>
        <v>0</v>
      </c>
      <c r="F201" s="4">
        <f>IFERROR(VLOOKUP('Planuojami Pirkimai'!F201,MeasurementTable,2,FALSE),'Planuojami Pirkimai'!F201)</f>
        <v>0</v>
      </c>
      <c r="G201" s="9">
        <f>'Planuojami Pirkimai'!G201</f>
        <v>0</v>
      </c>
      <c r="H201" s="4">
        <f>'Planuojami Pirkimai'!H201</f>
        <v>0</v>
      </c>
      <c r="I201" s="9">
        <f>'Planuojami Pirkimai'!I201</f>
        <v>0</v>
      </c>
      <c r="J201" s="4">
        <f>IFERROR(VLOOKUP('Planuojami Pirkimai'!J201,QuarterTable,2,FALSE),'Planuojami Pirkimai'!J201)</f>
        <v>0</v>
      </c>
      <c r="K201" s="4">
        <f>IFERROR(VLOOKUP('Planuojami Pirkimai'!K201,QuarterTable,2,FALSE),'Planuojami Pirkimai'!K201)</f>
        <v>0</v>
      </c>
      <c r="L201" s="4">
        <f>IFERROR(VLOOKUP('Planuojami Pirkimai'!L201,YesNoTable,2,FALSE),-1)</f>
        <v>-1</v>
      </c>
      <c r="M201" s="4">
        <f>IFERROR(VLOOKUP('Planuojami Pirkimai'!M201,YesNoTable,2,FALSE),-1)</f>
        <v>-1</v>
      </c>
      <c r="N201" s="4">
        <f>IFERROR(VLOOKUP('Planuojami Pirkimai'!N201,YesNoTable,2,FALSE),-1)</f>
        <v>-1</v>
      </c>
      <c r="O201">
        <f>IFERROR(VLOOKUP('Planuojami Pirkimai'!O201,TitleTable,2,FALSE),'Planuojami Pirkimai'!O201)</f>
        <v>0</v>
      </c>
      <c r="P201" s="4">
        <f>('Planuojami Pirkimai'!P201)</f>
        <v>0</v>
      </c>
      <c r="Q201" s="4">
        <f>('Planuojami Pirkimai'!Q201)</f>
        <v>0</v>
      </c>
      <c r="R201" s="4">
        <f>('Planuojami Pirkimai'!R201)</f>
        <v>0</v>
      </c>
      <c r="S201" s="4">
        <f>('Planuojami Pirkimai'!S201)</f>
        <v>0</v>
      </c>
      <c r="T201" s="4">
        <f>('Planuojami Pirkimai'!T201)</f>
        <v>0</v>
      </c>
      <c r="U201" s="4"/>
      <c r="V201" s="4"/>
    </row>
    <row r="202" spans="1:22" x14ac:dyDescent="0.25">
      <c r="A202" s="4">
        <f>IFERROR(VLOOKUP('Planuojami Pirkimai'!A202,PurchaseTypeTable,2,FALSE),-1)</f>
        <v>-1</v>
      </c>
      <c r="B202" s="4">
        <f>'Planuojami Pirkimai'!B202</f>
        <v>0</v>
      </c>
      <c r="C202" s="4">
        <f>IFERROR(VLOOKUP('Planuojami Pirkimai'!C202,TypeTable,2,FALSE),-1)</f>
        <v>-1</v>
      </c>
      <c r="D202" s="4">
        <f>'Planuojami Pirkimai'!D202</f>
        <v>0</v>
      </c>
      <c r="E202" s="4">
        <f>'Planuojami Pirkimai'!E202</f>
        <v>0</v>
      </c>
      <c r="F202" s="4">
        <f>IFERROR(VLOOKUP('Planuojami Pirkimai'!F202,MeasurementTable,2,FALSE),'Planuojami Pirkimai'!F202)</f>
        <v>0</v>
      </c>
      <c r="G202" s="9">
        <f>'Planuojami Pirkimai'!G202</f>
        <v>0</v>
      </c>
      <c r="H202" s="4">
        <f>'Planuojami Pirkimai'!H202</f>
        <v>0</v>
      </c>
      <c r="I202" s="9">
        <f>'Planuojami Pirkimai'!I202</f>
        <v>0</v>
      </c>
      <c r="J202" s="4">
        <f>IFERROR(VLOOKUP('Planuojami Pirkimai'!J202,QuarterTable,2,FALSE),'Planuojami Pirkimai'!J202)</f>
        <v>0</v>
      </c>
      <c r="K202" s="4">
        <f>IFERROR(VLOOKUP('Planuojami Pirkimai'!K202,QuarterTable,2,FALSE),'Planuojami Pirkimai'!K202)</f>
        <v>0</v>
      </c>
      <c r="L202" s="4">
        <f>IFERROR(VLOOKUP('Planuojami Pirkimai'!L202,YesNoTable,2,FALSE),-1)</f>
        <v>-1</v>
      </c>
      <c r="M202" s="4">
        <f>IFERROR(VLOOKUP('Planuojami Pirkimai'!M202,YesNoTable,2,FALSE),-1)</f>
        <v>-1</v>
      </c>
      <c r="N202" s="4">
        <f>IFERROR(VLOOKUP('Planuojami Pirkimai'!N202,YesNoTable,2,FALSE),-1)</f>
        <v>-1</v>
      </c>
      <c r="O202">
        <f>IFERROR(VLOOKUP('Planuojami Pirkimai'!O202,TitleTable,2,FALSE),'Planuojami Pirkimai'!O202)</f>
        <v>0</v>
      </c>
      <c r="P202" s="4">
        <f>('Planuojami Pirkimai'!P202)</f>
        <v>0</v>
      </c>
      <c r="Q202" s="4">
        <f>('Planuojami Pirkimai'!Q202)</f>
        <v>0</v>
      </c>
      <c r="R202" s="4">
        <f>('Planuojami Pirkimai'!R202)</f>
        <v>0</v>
      </c>
      <c r="S202" s="4">
        <f>('Planuojami Pirkimai'!S202)</f>
        <v>0</v>
      </c>
      <c r="T202" s="4">
        <f>('Planuojami Pirkimai'!T202)</f>
        <v>0</v>
      </c>
      <c r="U202" s="4"/>
      <c r="V202" s="4"/>
    </row>
    <row r="203" spans="1:22" x14ac:dyDescent="0.25">
      <c r="A203" s="4">
        <f>IFERROR(VLOOKUP('Planuojami Pirkimai'!A203,PurchaseTypeTable,2,FALSE),-1)</f>
        <v>-1</v>
      </c>
      <c r="B203" s="4">
        <f>'Planuojami Pirkimai'!B203</f>
        <v>0</v>
      </c>
      <c r="C203" s="4">
        <f>IFERROR(VLOOKUP('Planuojami Pirkimai'!C203,TypeTable,2,FALSE),-1)</f>
        <v>-1</v>
      </c>
      <c r="D203" s="4">
        <f>'Planuojami Pirkimai'!D203</f>
        <v>0</v>
      </c>
      <c r="E203" s="4">
        <f>'Planuojami Pirkimai'!E203</f>
        <v>0</v>
      </c>
      <c r="F203" s="4">
        <f>IFERROR(VLOOKUP('Planuojami Pirkimai'!F203,MeasurementTable,2,FALSE),'Planuojami Pirkimai'!F203)</f>
        <v>0</v>
      </c>
      <c r="G203" s="9">
        <f>'Planuojami Pirkimai'!G203</f>
        <v>0</v>
      </c>
      <c r="H203" s="4">
        <f>'Planuojami Pirkimai'!H203</f>
        <v>0</v>
      </c>
      <c r="I203" s="9">
        <f>'Planuojami Pirkimai'!I203</f>
        <v>0</v>
      </c>
      <c r="J203" s="4">
        <f>IFERROR(VLOOKUP('Planuojami Pirkimai'!J203,QuarterTable,2,FALSE),'Planuojami Pirkimai'!J203)</f>
        <v>0</v>
      </c>
      <c r="K203" s="4">
        <f>IFERROR(VLOOKUP('Planuojami Pirkimai'!K203,QuarterTable,2,FALSE),'Planuojami Pirkimai'!K203)</f>
        <v>0</v>
      </c>
      <c r="L203" s="4">
        <f>IFERROR(VLOOKUP('Planuojami Pirkimai'!L203,YesNoTable,2,FALSE),-1)</f>
        <v>-1</v>
      </c>
      <c r="M203" s="4">
        <f>IFERROR(VLOOKUP('Planuojami Pirkimai'!M203,YesNoTable,2,FALSE),-1)</f>
        <v>-1</v>
      </c>
      <c r="N203" s="4">
        <f>IFERROR(VLOOKUP('Planuojami Pirkimai'!N203,YesNoTable,2,FALSE),-1)</f>
        <v>-1</v>
      </c>
      <c r="O203">
        <f>IFERROR(VLOOKUP('Planuojami Pirkimai'!O203,TitleTable,2,FALSE),'Planuojami Pirkimai'!O203)</f>
        <v>0</v>
      </c>
      <c r="P203" s="4">
        <f>('Planuojami Pirkimai'!P203)</f>
        <v>0</v>
      </c>
      <c r="Q203" s="4">
        <f>('Planuojami Pirkimai'!Q203)</f>
        <v>0</v>
      </c>
      <c r="R203" s="4">
        <f>('Planuojami Pirkimai'!R203)</f>
        <v>0</v>
      </c>
      <c r="S203" s="4">
        <f>('Planuojami Pirkimai'!S203)</f>
        <v>0</v>
      </c>
      <c r="T203" s="4">
        <f>('Planuojami Pirkimai'!T203)</f>
        <v>0</v>
      </c>
      <c r="U203" s="4"/>
      <c r="V203" s="4"/>
    </row>
    <row r="204" spans="1:22" x14ac:dyDescent="0.25">
      <c r="A204" s="4">
        <f>IFERROR(VLOOKUP('Planuojami Pirkimai'!A204,PurchaseTypeTable,2,FALSE),-1)</f>
        <v>-1</v>
      </c>
      <c r="B204" s="4">
        <f>'Planuojami Pirkimai'!B204</f>
        <v>0</v>
      </c>
      <c r="C204" s="4">
        <f>IFERROR(VLOOKUP('Planuojami Pirkimai'!C204,TypeTable,2,FALSE),-1)</f>
        <v>-1</v>
      </c>
      <c r="D204" s="4">
        <f>'Planuojami Pirkimai'!D204</f>
        <v>0</v>
      </c>
      <c r="E204" s="4">
        <f>'Planuojami Pirkimai'!E204</f>
        <v>0</v>
      </c>
      <c r="F204" s="4">
        <f>IFERROR(VLOOKUP('Planuojami Pirkimai'!F204,MeasurementTable,2,FALSE),'Planuojami Pirkimai'!F204)</f>
        <v>0</v>
      </c>
      <c r="G204" s="9">
        <f>'Planuojami Pirkimai'!G204</f>
        <v>0</v>
      </c>
      <c r="H204" s="4">
        <f>'Planuojami Pirkimai'!H204</f>
        <v>0</v>
      </c>
      <c r="I204" s="9">
        <f>'Planuojami Pirkimai'!I204</f>
        <v>0</v>
      </c>
      <c r="J204" s="4">
        <f>IFERROR(VLOOKUP('Planuojami Pirkimai'!J204,QuarterTable,2,FALSE),'Planuojami Pirkimai'!J204)</f>
        <v>0</v>
      </c>
      <c r="K204" s="4">
        <f>IFERROR(VLOOKUP('Planuojami Pirkimai'!K204,QuarterTable,2,FALSE),'Planuojami Pirkimai'!K204)</f>
        <v>0</v>
      </c>
      <c r="L204" s="4">
        <f>IFERROR(VLOOKUP('Planuojami Pirkimai'!L204,YesNoTable,2,FALSE),-1)</f>
        <v>-1</v>
      </c>
      <c r="M204" s="4">
        <f>IFERROR(VLOOKUP('Planuojami Pirkimai'!M204,YesNoTable,2,FALSE),-1)</f>
        <v>-1</v>
      </c>
      <c r="N204" s="4">
        <f>IFERROR(VLOOKUP('Planuojami Pirkimai'!N204,YesNoTable,2,FALSE),-1)</f>
        <v>-1</v>
      </c>
      <c r="O204">
        <f>IFERROR(VLOOKUP('Planuojami Pirkimai'!O204,TitleTable,2,FALSE),'Planuojami Pirkimai'!O204)</f>
        <v>0</v>
      </c>
      <c r="P204" s="4">
        <f>('Planuojami Pirkimai'!P204)</f>
        <v>0</v>
      </c>
      <c r="Q204" s="4">
        <f>('Planuojami Pirkimai'!Q204)</f>
        <v>0</v>
      </c>
      <c r="R204" s="4">
        <f>('Planuojami Pirkimai'!R204)</f>
        <v>0</v>
      </c>
      <c r="S204" s="4">
        <f>('Planuojami Pirkimai'!S204)</f>
        <v>0</v>
      </c>
      <c r="T204" s="4">
        <f>('Planuojami Pirkimai'!T204)</f>
        <v>0</v>
      </c>
      <c r="U204" s="4"/>
      <c r="V204" s="4"/>
    </row>
    <row r="205" spans="1:22" x14ac:dyDescent="0.25">
      <c r="A205" s="4">
        <f>IFERROR(VLOOKUP('Planuojami Pirkimai'!A205,PurchaseTypeTable,2,FALSE),-1)</f>
        <v>-1</v>
      </c>
      <c r="B205" s="4">
        <f>'Planuojami Pirkimai'!B205</f>
        <v>0</v>
      </c>
      <c r="C205" s="4">
        <f>IFERROR(VLOOKUP('Planuojami Pirkimai'!C205,TypeTable,2,FALSE),-1)</f>
        <v>-1</v>
      </c>
      <c r="D205" s="4">
        <f>'Planuojami Pirkimai'!D205</f>
        <v>0</v>
      </c>
      <c r="E205" s="4">
        <f>'Planuojami Pirkimai'!E205</f>
        <v>0</v>
      </c>
      <c r="F205" s="4">
        <f>IFERROR(VLOOKUP('Planuojami Pirkimai'!F205,MeasurementTable,2,FALSE),'Planuojami Pirkimai'!F205)</f>
        <v>0</v>
      </c>
      <c r="G205" s="9">
        <f>'Planuojami Pirkimai'!G205</f>
        <v>0</v>
      </c>
      <c r="H205" s="4">
        <f>'Planuojami Pirkimai'!H205</f>
        <v>0</v>
      </c>
      <c r="I205" s="9">
        <f>'Planuojami Pirkimai'!I205</f>
        <v>0</v>
      </c>
      <c r="J205" s="4">
        <f>IFERROR(VLOOKUP('Planuojami Pirkimai'!J205,QuarterTable,2,FALSE),'Planuojami Pirkimai'!J205)</f>
        <v>0</v>
      </c>
      <c r="K205" s="4">
        <f>IFERROR(VLOOKUP('Planuojami Pirkimai'!K205,QuarterTable,2,FALSE),'Planuojami Pirkimai'!K205)</f>
        <v>0</v>
      </c>
      <c r="L205" s="4">
        <f>IFERROR(VLOOKUP('Planuojami Pirkimai'!L205,YesNoTable,2,FALSE),-1)</f>
        <v>-1</v>
      </c>
      <c r="M205" s="4">
        <f>IFERROR(VLOOKUP('Planuojami Pirkimai'!M205,YesNoTable,2,FALSE),-1)</f>
        <v>-1</v>
      </c>
      <c r="N205" s="4">
        <f>IFERROR(VLOOKUP('Planuojami Pirkimai'!N205,YesNoTable,2,FALSE),-1)</f>
        <v>-1</v>
      </c>
      <c r="O205">
        <f>IFERROR(VLOOKUP('Planuojami Pirkimai'!O205,TitleTable,2,FALSE),'Planuojami Pirkimai'!O205)</f>
        <v>0</v>
      </c>
      <c r="P205" s="4">
        <f>('Planuojami Pirkimai'!P205)</f>
        <v>0</v>
      </c>
      <c r="Q205" s="4">
        <f>('Planuojami Pirkimai'!Q205)</f>
        <v>0</v>
      </c>
      <c r="R205" s="4">
        <f>('Planuojami Pirkimai'!R205)</f>
        <v>0</v>
      </c>
      <c r="S205" s="4">
        <f>('Planuojami Pirkimai'!S205)</f>
        <v>0</v>
      </c>
      <c r="T205" s="4">
        <f>('Planuojami Pirkimai'!T205)</f>
        <v>0</v>
      </c>
      <c r="U205" s="4"/>
      <c r="V205" s="4"/>
    </row>
    <row r="206" spans="1:22" x14ac:dyDescent="0.25">
      <c r="A206" s="4">
        <f>IFERROR(VLOOKUP('Planuojami Pirkimai'!A206,PurchaseTypeTable,2,FALSE),-1)</f>
        <v>-1</v>
      </c>
      <c r="B206" s="4">
        <f>'Planuojami Pirkimai'!B206</f>
        <v>0</v>
      </c>
      <c r="C206" s="4">
        <f>IFERROR(VLOOKUP('Planuojami Pirkimai'!C206,TypeTable,2,FALSE),-1)</f>
        <v>-1</v>
      </c>
      <c r="D206" s="4">
        <f>'Planuojami Pirkimai'!D206</f>
        <v>0</v>
      </c>
      <c r="E206" s="4">
        <f>'Planuojami Pirkimai'!E206</f>
        <v>0</v>
      </c>
      <c r="F206" s="4">
        <f>IFERROR(VLOOKUP('Planuojami Pirkimai'!F206,MeasurementTable,2,FALSE),'Planuojami Pirkimai'!F206)</f>
        <v>0</v>
      </c>
      <c r="G206" s="9">
        <f>'Planuojami Pirkimai'!G206</f>
        <v>0</v>
      </c>
      <c r="H206" s="4">
        <f>'Planuojami Pirkimai'!H206</f>
        <v>0</v>
      </c>
      <c r="I206" s="9">
        <f>'Planuojami Pirkimai'!I206</f>
        <v>0</v>
      </c>
      <c r="J206" s="4">
        <f>IFERROR(VLOOKUP('Planuojami Pirkimai'!J206,QuarterTable,2,FALSE),'Planuojami Pirkimai'!J206)</f>
        <v>0</v>
      </c>
      <c r="K206" s="4">
        <f>IFERROR(VLOOKUP('Planuojami Pirkimai'!K206,QuarterTable,2,FALSE),'Planuojami Pirkimai'!K206)</f>
        <v>0</v>
      </c>
      <c r="L206" s="4">
        <f>IFERROR(VLOOKUP('Planuojami Pirkimai'!L206,YesNoTable,2,FALSE),-1)</f>
        <v>-1</v>
      </c>
      <c r="M206" s="4">
        <f>IFERROR(VLOOKUP('Planuojami Pirkimai'!M206,YesNoTable,2,FALSE),-1)</f>
        <v>-1</v>
      </c>
      <c r="N206" s="4">
        <f>IFERROR(VLOOKUP('Planuojami Pirkimai'!N206,YesNoTable,2,FALSE),-1)</f>
        <v>-1</v>
      </c>
      <c r="O206">
        <f>IFERROR(VLOOKUP('Planuojami Pirkimai'!O206,TitleTable,2,FALSE),'Planuojami Pirkimai'!O206)</f>
        <v>0</v>
      </c>
      <c r="P206" s="4">
        <f>('Planuojami Pirkimai'!P206)</f>
        <v>0</v>
      </c>
      <c r="Q206" s="4">
        <f>('Planuojami Pirkimai'!Q206)</f>
        <v>0</v>
      </c>
      <c r="R206" s="4">
        <f>('Planuojami Pirkimai'!R206)</f>
        <v>0</v>
      </c>
      <c r="S206" s="4">
        <f>('Planuojami Pirkimai'!S206)</f>
        <v>0</v>
      </c>
      <c r="T206" s="4">
        <f>('Planuojami Pirkimai'!T206)</f>
        <v>0</v>
      </c>
      <c r="U206" s="4"/>
      <c r="V206" s="4"/>
    </row>
    <row r="207" spans="1:22" x14ac:dyDescent="0.25">
      <c r="A207" s="4">
        <f>IFERROR(VLOOKUP('Planuojami Pirkimai'!A207,PurchaseTypeTable,2,FALSE),-1)</f>
        <v>-1</v>
      </c>
      <c r="B207" s="4">
        <f>'Planuojami Pirkimai'!B207</f>
        <v>0</v>
      </c>
      <c r="C207" s="4">
        <f>IFERROR(VLOOKUP('Planuojami Pirkimai'!C207,TypeTable,2,FALSE),-1)</f>
        <v>-1</v>
      </c>
      <c r="D207" s="4">
        <f>'Planuojami Pirkimai'!D207</f>
        <v>0</v>
      </c>
      <c r="E207" s="4">
        <f>'Planuojami Pirkimai'!E207</f>
        <v>0</v>
      </c>
      <c r="F207" s="4">
        <f>IFERROR(VLOOKUP('Planuojami Pirkimai'!F207,MeasurementTable,2,FALSE),'Planuojami Pirkimai'!F207)</f>
        <v>0</v>
      </c>
      <c r="G207" s="9">
        <f>'Planuojami Pirkimai'!G207</f>
        <v>0</v>
      </c>
      <c r="H207" s="4">
        <f>'Planuojami Pirkimai'!H207</f>
        <v>0</v>
      </c>
      <c r="I207" s="9">
        <f>'Planuojami Pirkimai'!I207</f>
        <v>0</v>
      </c>
      <c r="J207" s="4">
        <f>IFERROR(VLOOKUP('Planuojami Pirkimai'!J207,QuarterTable,2,FALSE),'Planuojami Pirkimai'!J207)</f>
        <v>0</v>
      </c>
      <c r="K207" s="4">
        <f>IFERROR(VLOOKUP('Planuojami Pirkimai'!K207,QuarterTable,2,FALSE),'Planuojami Pirkimai'!K207)</f>
        <v>0</v>
      </c>
      <c r="L207" s="4">
        <f>IFERROR(VLOOKUP('Planuojami Pirkimai'!L207,YesNoTable,2,FALSE),-1)</f>
        <v>-1</v>
      </c>
      <c r="M207" s="4">
        <f>IFERROR(VLOOKUP('Planuojami Pirkimai'!M207,YesNoTable,2,FALSE),-1)</f>
        <v>-1</v>
      </c>
      <c r="N207" s="4">
        <f>IFERROR(VLOOKUP('Planuojami Pirkimai'!N207,YesNoTable,2,FALSE),-1)</f>
        <v>-1</v>
      </c>
      <c r="O207">
        <f>IFERROR(VLOOKUP('Planuojami Pirkimai'!O207,TitleTable,2,FALSE),'Planuojami Pirkimai'!O207)</f>
        <v>0</v>
      </c>
      <c r="P207" s="4">
        <f>('Planuojami Pirkimai'!P207)</f>
        <v>0</v>
      </c>
      <c r="Q207" s="4">
        <f>('Planuojami Pirkimai'!Q207)</f>
        <v>0</v>
      </c>
      <c r="R207" s="4">
        <f>('Planuojami Pirkimai'!R207)</f>
        <v>0</v>
      </c>
      <c r="S207" s="4">
        <f>('Planuojami Pirkimai'!S207)</f>
        <v>0</v>
      </c>
      <c r="T207" s="4">
        <f>('Planuojami Pirkimai'!T207)</f>
        <v>0</v>
      </c>
      <c r="U207" s="4"/>
      <c r="V207" s="4"/>
    </row>
    <row r="208" spans="1:22" x14ac:dyDescent="0.25">
      <c r="A208" s="4">
        <f>IFERROR(VLOOKUP('Planuojami Pirkimai'!A208,PurchaseTypeTable,2,FALSE),-1)</f>
        <v>-1</v>
      </c>
      <c r="B208" s="4">
        <f>'Planuojami Pirkimai'!B208</f>
        <v>0</v>
      </c>
      <c r="C208" s="4">
        <f>IFERROR(VLOOKUP('Planuojami Pirkimai'!C208,TypeTable,2,FALSE),-1)</f>
        <v>-1</v>
      </c>
      <c r="D208" s="4">
        <f>'Planuojami Pirkimai'!D208</f>
        <v>0</v>
      </c>
      <c r="E208" s="4">
        <f>'Planuojami Pirkimai'!E208</f>
        <v>0</v>
      </c>
      <c r="F208" s="4">
        <f>IFERROR(VLOOKUP('Planuojami Pirkimai'!F208,MeasurementTable,2,FALSE),'Planuojami Pirkimai'!F208)</f>
        <v>0</v>
      </c>
      <c r="G208" s="9">
        <f>'Planuojami Pirkimai'!G208</f>
        <v>0</v>
      </c>
      <c r="H208" s="4">
        <f>'Planuojami Pirkimai'!H208</f>
        <v>0</v>
      </c>
      <c r="I208" s="9">
        <f>'Planuojami Pirkimai'!I208</f>
        <v>0</v>
      </c>
      <c r="J208" s="4">
        <f>IFERROR(VLOOKUP('Planuojami Pirkimai'!J208,QuarterTable,2,FALSE),'Planuojami Pirkimai'!J208)</f>
        <v>0</v>
      </c>
      <c r="K208" s="4">
        <f>IFERROR(VLOOKUP('Planuojami Pirkimai'!K208,QuarterTable,2,FALSE),'Planuojami Pirkimai'!K208)</f>
        <v>0</v>
      </c>
      <c r="L208" s="4">
        <f>IFERROR(VLOOKUP('Planuojami Pirkimai'!L208,YesNoTable,2,FALSE),-1)</f>
        <v>-1</v>
      </c>
      <c r="M208" s="4">
        <f>IFERROR(VLOOKUP('Planuojami Pirkimai'!M208,YesNoTable,2,FALSE),-1)</f>
        <v>-1</v>
      </c>
      <c r="N208" s="4">
        <f>IFERROR(VLOOKUP('Planuojami Pirkimai'!N208,YesNoTable,2,FALSE),-1)</f>
        <v>-1</v>
      </c>
      <c r="O208">
        <f>IFERROR(VLOOKUP('Planuojami Pirkimai'!O208,TitleTable,2,FALSE),'Planuojami Pirkimai'!O208)</f>
        <v>0</v>
      </c>
      <c r="P208" s="4">
        <f>('Planuojami Pirkimai'!P208)</f>
        <v>0</v>
      </c>
      <c r="Q208" s="4">
        <f>('Planuojami Pirkimai'!Q208)</f>
        <v>0</v>
      </c>
      <c r="R208" s="4">
        <f>('Planuojami Pirkimai'!R208)</f>
        <v>0</v>
      </c>
      <c r="S208" s="4">
        <f>('Planuojami Pirkimai'!S208)</f>
        <v>0</v>
      </c>
      <c r="T208" s="4">
        <f>('Planuojami Pirkimai'!T208)</f>
        <v>0</v>
      </c>
      <c r="U208" s="4"/>
      <c r="V208" s="4"/>
    </row>
    <row r="209" spans="1:22" x14ac:dyDescent="0.25">
      <c r="A209" s="4">
        <f>IFERROR(VLOOKUP('Planuojami Pirkimai'!A209,PurchaseTypeTable,2,FALSE),-1)</f>
        <v>-1</v>
      </c>
      <c r="B209" s="4">
        <f>'Planuojami Pirkimai'!B209</f>
        <v>0</v>
      </c>
      <c r="C209" s="4">
        <f>IFERROR(VLOOKUP('Planuojami Pirkimai'!C209,TypeTable,2,FALSE),-1)</f>
        <v>-1</v>
      </c>
      <c r="D209" s="4">
        <f>'Planuojami Pirkimai'!D209</f>
        <v>0</v>
      </c>
      <c r="E209" s="4">
        <f>'Planuojami Pirkimai'!E209</f>
        <v>0</v>
      </c>
      <c r="F209" s="4">
        <f>IFERROR(VLOOKUP('Planuojami Pirkimai'!F209,MeasurementTable,2,FALSE),'Planuojami Pirkimai'!F209)</f>
        <v>0</v>
      </c>
      <c r="G209" s="9">
        <f>'Planuojami Pirkimai'!G209</f>
        <v>0</v>
      </c>
      <c r="H209" s="4">
        <f>'Planuojami Pirkimai'!H209</f>
        <v>0</v>
      </c>
      <c r="I209" s="9">
        <f>'Planuojami Pirkimai'!I209</f>
        <v>0</v>
      </c>
      <c r="J209" s="4">
        <f>IFERROR(VLOOKUP('Planuojami Pirkimai'!J209,QuarterTable,2,FALSE),'Planuojami Pirkimai'!J209)</f>
        <v>0</v>
      </c>
      <c r="K209" s="4">
        <f>IFERROR(VLOOKUP('Planuojami Pirkimai'!K209,QuarterTable,2,FALSE),'Planuojami Pirkimai'!K209)</f>
        <v>0</v>
      </c>
      <c r="L209" s="4">
        <f>IFERROR(VLOOKUP('Planuojami Pirkimai'!L209,YesNoTable,2,FALSE),-1)</f>
        <v>-1</v>
      </c>
      <c r="M209" s="4">
        <f>IFERROR(VLOOKUP('Planuojami Pirkimai'!M209,YesNoTable,2,FALSE),-1)</f>
        <v>-1</v>
      </c>
      <c r="N209" s="4">
        <f>IFERROR(VLOOKUP('Planuojami Pirkimai'!N209,YesNoTable,2,FALSE),-1)</f>
        <v>-1</v>
      </c>
      <c r="O209">
        <f>IFERROR(VLOOKUP('Planuojami Pirkimai'!O209,TitleTable,2,FALSE),'Planuojami Pirkimai'!O209)</f>
        <v>0</v>
      </c>
      <c r="P209" s="4">
        <f>('Planuojami Pirkimai'!P209)</f>
        <v>0</v>
      </c>
      <c r="Q209" s="4">
        <f>('Planuojami Pirkimai'!Q209)</f>
        <v>0</v>
      </c>
      <c r="R209" s="4">
        <f>('Planuojami Pirkimai'!R209)</f>
        <v>0</v>
      </c>
      <c r="S209" s="4">
        <f>('Planuojami Pirkimai'!S209)</f>
        <v>0</v>
      </c>
      <c r="T209" s="4">
        <f>('Planuojami Pirkimai'!T209)</f>
        <v>0</v>
      </c>
      <c r="U209" s="4"/>
      <c r="V209" s="4"/>
    </row>
    <row r="210" spans="1:22" x14ac:dyDescent="0.25">
      <c r="A210" s="4">
        <f>IFERROR(VLOOKUP('Planuojami Pirkimai'!A210,PurchaseTypeTable,2,FALSE),-1)</f>
        <v>-1</v>
      </c>
      <c r="B210" s="4">
        <f>'Planuojami Pirkimai'!B210</f>
        <v>0</v>
      </c>
      <c r="C210" s="4">
        <f>IFERROR(VLOOKUP('Planuojami Pirkimai'!C210,TypeTable,2,FALSE),-1)</f>
        <v>-1</v>
      </c>
      <c r="D210" s="4">
        <f>'Planuojami Pirkimai'!D210</f>
        <v>0</v>
      </c>
      <c r="E210" s="4">
        <f>'Planuojami Pirkimai'!E210</f>
        <v>0</v>
      </c>
      <c r="F210" s="4">
        <f>IFERROR(VLOOKUP('Planuojami Pirkimai'!F210,MeasurementTable,2,FALSE),'Planuojami Pirkimai'!F210)</f>
        <v>0</v>
      </c>
      <c r="G210" s="9">
        <f>'Planuojami Pirkimai'!G210</f>
        <v>0</v>
      </c>
      <c r="H210" s="4">
        <f>'Planuojami Pirkimai'!H210</f>
        <v>0</v>
      </c>
      <c r="I210" s="9">
        <f>'Planuojami Pirkimai'!I210</f>
        <v>0</v>
      </c>
      <c r="J210" s="4">
        <f>IFERROR(VLOOKUP('Planuojami Pirkimai'!J210,QuarterTable,2,FALSE),'Planuojami Pirkimai'!J210)</f>
        <v>0</v>
      </c>
      <c r="K210" s="4">
        <f>IFERROR(VLOOKUP('Planuojami Pirkimai'!K210,QuarterTable,2,FALSE),'Planuojami Pirkimai'!K210)</f>
        <v>0</v>
      </c>
      <c r="L210" s="4">
        <f>IFERROR(VLOOKUP('Planuojami Pirkimai'!L210,YesNoTable,2,FALSE),-1)</f>
        <v>-1</v>
      </c>
      <c r="M210" s="4">
        <f>IFERROR(VLOOKUP('Planuojami Pirkimai'!M210,YesNoTable,2,FALSE),-1)</f>
        <v>-1</v>
      </c>
      <c r="N210" s="4">
        <f>IFERROR(VLOOKUP('Planuojami Pirkimai'!N210,YesNoTable,2,FALSE),-1)</f>
        <v>-1</v>
      </c>
      <c r="O210">
        <f>IFERROR(VLOOKUP('Planuojami Pirkimai'!O210,TitleTable,2,FALSE),'Planuojami Pirkimai'!O210)</f>
        <v>0</v>
      </c>
      <c r="P210" s="4">
        <f>('Planuojami Pirkimai'!P210)</f>
        <v>0</v>
      </c>
      <c r="Q210" s="4">
        <f>('Planuojami Pirkimai'!Q210)</f>
        <v>0</v>
      </c>
      <c r="R210" s="4">
        <f>('Planuojami Pirkimai'!R210)</f>
        <v>0</v>
      </c>
      <c r="S210" s="4">
        <f>('Planuojami Pirkimai'!S210)</f>
        <v>0</v>
      </c>
      <c r="T210" s="4">
        <f>('Planuojami Pirkimai'!T210)</f>
        <v>0</v>
      </c>
      <c r="U210" s="4"/>
      <c r="V210" s="4"/>
    </row>
    <row r="211" spans="1:22" x14ac:dyDescent="0.25">
      <c r="A211" s="4">
        <f>IFERROR(VLOOKUP('Planuojami Pirkimai'!A211,PurchaseTypeTable,2,FALSE),-1)</f>
        <v>-1</v>
      </c>
      <c r="B211" s="4">
        <f>'Planuojami Pirkimai'!B211</f>
        <v>0</v>
      </c>
      <c r="C211" s="4">
        <f>IFERROR(VLOOKUP('Planuojami Pirkimai'!C211,TypeTable,2,FALSE),-1)</f>
        <v>-1</v>
      </c>
      <c r="D211" s="4">
        <f>'Planuojami Pirkimai'!D211</f>
        <v>0</v>
      </c>
      <c r="E211" s="4">
        <f>'Planuojami Pirkimai'!E211</f>
        <v>0</v>
      </c>
      <c r="F211" s="4">
        <f>IFERROR(VLOOKUP('Planuojami Pirkimai'!F211,MeasurementTable,2,FALSE),'Planuojami Pirkimai'!F211)</f>
        <v>0</v>
      </c>
      <c r="G211" s="9">
        <f>'Planuojami Pirkimai'!G211</f>
        <v>0</v>
      </c>
      <c r="H211" s="4">
        <f>'Planuojami Pirkimai'!H211</f>
        <v>0</v>
      </c>
      <c r="I211" s="9">
        <f>'Planuojami Pirkimai'!I211</f>
        <v>0</v>
      </c>
      <c r="J211" s="4">
        <f>IFERROR(VLOOKUP('Planuojami Pirkimai'!J211,QuarterTable,2,FALSE),'Planuojami Pirkimai'!J211)</f>
        <v>0</v>
      </c>
      <c r="K211" s="4">
        <f>IFERROR(VLOOKUP('Planuojami Pirkimai'!K211,QuarterTable,2,FALSE),'Planuojami Pirkimai'!K211)</f>
        <v>0</v>
      </c>
      <c r="L211" s="4">
        <f>IFERROR(VLOOKUP('Planuojami Pirkimai'!L211,YesNoTable,2,FALSE),-1)</f>
        <v>-1</v>
      </c>
      <c r="M211" s="4">
        <f>IFERROR(VLOOKUP('Planuojami Pirkimai'!M211,YesNoTable,2,FALSE),-1)</f>
        <v>-1</v>
      </c>
      <c r="N211" s="4">
        <f>IFERROR(VLOOKUP('Planuojami Pirkimai'!N211,YesNoTable,2,FALSE),-1)</f>
        <v>-1</v>
      </c>
      <c r="O211">
        <f>IFERROR(VLOOKUP('Planuojami Pirkimai'!O211,TitleTable,2,FALSE),'Planuojami Pirkimai'!O211)</f>
        <v>0</v>
      </c>
      <c r="P211" s="4">
        <f>('Planuojami Pirkimai'!P211)</f>
        <v>0</v>
      </c>
      <c r="Q211" s="4">
        <f>('Planuojami Pirkimai'!Q211)</f>
        <v>0</v>
      </c>
      <c r="R211" s="4">
        <f>('Planuojami Pirkimai'!R211)</f>
        <v>0</v>
      </c>
      <c r="S211" s="4">
        <f>('Planuojami Pirkimai'!S211)</f>
        <v>0</v>
      </c>
      <c r="T211" s="4">
        <f>('Planuojami Pirkimai'!T211)</f>
        <v>0</v>
      </c>
      <c r="U211" s="4"/>
      <c r="V211" s="4"/>
    </row>
    <row r="212" spans="1:22" x14ac:dyDescent="0.25">
      <c r="A212" s="4">
        <f>IFERROR(VLOOKUP('Planuojami Pirkimai'!A212,PurchaseTypeTable,2,FALSE),-1)</f>
        <v>-1</v>
      </c>
      <c r="B212" s="4">
        <f>'Planuojami Pirkimai'!B212</f>
        <v>0</v>
      </c>
      <c r="C212" s="4">
        <f>IFERROR(VLOOKUP('Planuojami Pirkimai'!C212,TypeTable,2,FALSE),-1)</f>
        <v>-1</v>
      </c>
      <c r="D212" s="4">
        <f>'Planuojami Pirkimai'!D212</f>
        <v>0</v>
      </c>
      <c r="E212" s="4">
        <f>'Planuojami Pirkimai'!E212</f>
        <v>0</v>
      </c>
      <c r="F212" s="4">
        <f>IFERROR(VLOOKUP('Planuojami Pirkimai'!F212,MeasurementTable,2,FALSE),'Planuojami Pirkimai'!F212)</f>
        <v>0</v>
      </c>
      <c r="G212" s="9">
        <f>'Planuojami Pirkimai'!G212</f>
        <v>0</v>
      </c>
      <c r="H212" s="4">
        <f>'Planuojami Pirkimai'!H212</f>
        <v>0</v>
      </c>
      <c r="I212" s="9">
        <f>'Planuojami Pirkimai'!I212</f>
        <v>0</v>
      </c>
      <c r="J212" s="4">
        <f>IFERROR(VLOOKUP('Planuojami Pirkimai'!J212,QuarterTable,2,FALSE),'Planuojami Pirkimai'!J212)</f>
        <v>0</v>
      </c>
      <c r="K212" s="4">
        <f>IFERROR(VLOOKUP('Planuojami Pirkimai'!K212,QuarterTable,2,FALSE),'Planuojami Pirkimai'!K212)</f>
        <v>0</v>
      </c>
      <c r="L212" s="4">
        <f>IFERROR(VLOOKUP('Planuojami Pirkimai'!L212,YesNoTable,2,FALSE),-1)</f>
        <v>-1</v>
      </c>
      <c r="M212" s="4">
        <f>IFERROR(VLOOKUP('Planuojami Pirkimai'!M212,YesNoTable,2,FALSE),-1)</f>
        <v>-1</v>
      </c>
      <c r="N212" s="4">
        <f>IFERROR(VLOOKUP('Planuojami Pirkimai'!N212,YesNoTable,2,FALSE),-1)</f>
        <v>-1</v>
      </c>
      <c r="O212">
        <f>IFERROR(VLOOKUP('Planuojami Pirkimai'!O212,TitleTable,2,FALSE),'Planuojami Pirkimai'!O212)</f>
        <v>0</v>
      </c>
      <c r="P212" s="4">
        <f>('Planuojami Pirkimai'!P212)</f>
        <v>0</v>
      </c>
      <c r="Q212" s="4">
        <f>('Planuojami Pirkimai'!Q212)</f>
        <v>0</v>
      </c>
      <c r="R212" s="4">
        <f>('Planuojami Pirkimai'!R212)</f>
        <v>0</v>
      </c>
      <c r="S212" s="4">
        <f>('Planuojami Pirkimai'!S212)</f>
        <v>0</v>
      </c>
      <c r="T212" s="4">
        <f>('Planuojami Pirkimai'!T212)</f>
        <v>0</v>
      </c>
      <c r="U212" s="4"/>
      <c r="V212" s="4"/>
    </row>
    <row r="213" spans="1:22" x14ac:dyDescent="0.25">
      <c r="A213" s="4">
        <f>IFERROR(VLOOKUP('Planuojami Pirkimai'!A213,PurchaseTypeTable,2,FALSE),-1)</f>
        <v>-1</v>
      </c>
      <c r="B213" s="4">
        <f>'Planuojami Pirkimai'!B213</f>
        <v>0</v>
      </c>
      <c r="C213" s="4">
        <f>IFERROR(VLOOKUP('Planuojami Pirkimai'!C213,TypeTable,2,FALSE),-1)</f>
        <v>-1</v>
      </c>
      <c r="D213" s="4">
        <f>'Planuojami Pirkimai'!D213</f>
        <v>0</v>
      </c>
      <c r="E213" s="4">
        <f>'Planuojami Pirkimai'!E213</f>
        <v>0</v>
      </c>
      <c r="F213" s="4">
        <f>IFERROR(VLOOKUP('Planuojami Pirkimai'!F213,MeasurementTable,2,FALSE),'Planuojami Pirkimai'!F213)</f>
        <v>0</v>
      </c>
      <c r="G213" s="9">
        <f>'Planuojami Pirkimai'!G213</f>
        <v>0</v>
      </c>
      <c r="H213" s="4">
        <f>'Planuojami Pirkimai'!H213</f>
        <v>0</v>
      </c>
      <c r="I213" s="9">
        <f>'Planuojami Pirkimai'!I213</f>
        <v>0</v>
      </c>
      <c r="J213" s="4">
        <f>IFERROR(VLOOKUP('Planuojami Pirkimai'!J213,QuarterTable,2,FALSE),'Planuojami Pirkimai'!J213)</f>
        <v>0</v>
      </c>
      <c r="K213" s="4">
        <f>IFERROR(VLOOKUP('Planuojami Pirkimai'!K213,QuarterTable,2,FALSE),'Planuojami Pirkimai'!K213)</f>
        <v>0</v>
      </c>
      <c r="L213" s="4">
        <f>IFERROR(VLOOKUP('Planuojami Pirkimai'!L213,YesNoTable,2,FALSE),-1)</f>
        <v>-1</v>
      </c>
      <c r="M213" s="4">
        <f>IFERROR(VLOOKUP('Planuojami Pirkimai'!M213,YesNoTable,2,FALSE),-1)</f>
        <v>-1</v>
      </c>
      <c r="N213" s="4">
        <f>IFERROR(VLOOKUP('Planuojami Pirkimai'!N213,YesNoTable,2,FALSE),-1)</f>
        <v>-1</v>
      </c>
      <c r="O213">
        <f>IFERROR(VLOOKUP('Planuojami Pirkimai'!O213,TitleTable,2,FALSE),'Planuojami Pirkimai'!O213)</f>
        <v>0</v>
      </c>
      <c r="P213" s="4">
        <f>('Planuojami Pirkimai'!P213)</f>
        <v>0</v>
      </c>
      <c r="Q213" s="4">
        <f>('Planuojami Pirkimai'!Q213)</f>
        <v>0</v>
      </c>
      <c r="R213" s="4">
        <f>('Planuojami Pirkimai'!R213)</f>
        <v>0</v>
      </c>
      <c r="S213" s="4">
        <f>('Planuojami Pirkimai'!S213)</f>
        <v>0</v>
      </c>
      <c r="T213" s="4">
        <f>('Planuojami Pirkimai'!T213)</f>
        <v>0</v>
      </c>
      <c r="U213" s="4"/>
      <c r="V213" s="4"/>
    </row>
    <row r="214" spans="1:22" x14ac:dyDescent="0.25">
      <c r="A214" s="4">
        <f>IFERROR(VLOOKUP('Planuojami Pirkimai'!A214,PurchaseTypeTable,2,FALSE),-1)</f>
        <v>-1</v>
      </c>
      <c r="B214" s="4">
        <f>'Planuojami Pirkimai'!B214</f>
        <v>0</v>
      </c>
      <c r="C214" s="4">
        <f>IFERROR(VLOOKUP('Planuojami Pirkimai'!C214,TypeTable,2,FALSE),-1)</f>
        <v>-1</v>
      </c>
      <c r="D214" s="4">
        <f>'Planuojami Pirkimai'!D214</f>
        <v>0</v>
      </c>
      <c r="E214" s="4">
        <f>'Planuojami Pirkimai'!E214</f>
        <v>0</v>
      </c>
      <c r="F214" s="4">
        <f>IFERROR(VLOOKUP('Planuojami Pirkimai'!F214,MeasurementTable,2,FALSE),'Planuojami Pirkimai'!F214)</f>
        <v>0</v>
      </c>
      <c r="G214" s="9">
        <f>'Planuojami Pirkimai'!G214</f>
        <v>0</v>
      </c>
      <c r="H214" s="4">
        <f>'Planuojami Pirkimai'!H214</f>
        <v>0</v>
      </c>
      <c r="I214" s="9">
        <f>'Planuojami Pirkimai'!I214</f>
        <v>0</v>
      </c>
      <c r="J214" s="4">
        <f>IFERROR(VLOOKUP('Planuojami Pirkimai'!J214,QuarterTable,2,FALSE),'Planuojami Pirkimai'!J214)</f>
        <v>0</v>
      </c>
      <c r="K214" s="4">
        <f>IFERROR(VLOOKUP('Planuojami Pirkimai'!K214,QuarterTable,2,FALSE),'Planuojami Pirkimai'!K214)</f>
        <v>0</v>
      </c>
      <c r="L214" s="4">
        <f>IFERROR(VLOOKUP('Planuojami Pirkimai'!L214,YesNoTable,2,FALSE),-1)</f>
        <v>-1</v>
      </c>
      <c r="M214" s="4">
        <f>IFERROR(VLOOKUP('Planuojami Pirkimai'!M214,YesNoTable,2,FALSE),-1)</f>
        <v>-1</v>
      </c>
      <c r="N214" s="4">
        <f>IFERROR(VLOOKUP('Planuojami Pirkimai'!N214,YesNoTable,2,FALSE),-1)</f>
        <v>-1</v>
      </c>
      <c r="O214">
        <f>IFERROR(VLOOKUP('Planuojami Pirkimai'!O214,TitleTable,2,FALSE),'Planuojami Pirkimai'!O214)</f>
        <v>0</v>
      </c>
      <c r="P214" s="4">
        <f>('Planuojami Pirkimai'!P214)</f>
        <v>0</v>
      </c>
      <c r="Q214" s="4">
        <f>('Planuojami Pirkimai'!Q214)</f>
        <v>0</v>
      </c>
      <c r="R214" s="4">
        <f>('Planuojami Pirkimai'!R214)</f>
        <v>0</v>
      </c>
      <c r="S214" s="4">
        <f>('Planuojami Pirkimai'!S214)</f>
        <v>0</v>
      </c>
      <c r="T214" s="4">
        <f>('Planuojami Pirkimai'!T214)</f>
        <v>0</v>
      </c>
      <c r="U214" s="4"/>
      <c r="V214" s="4"/>
    </row>
    <row r="215" spans="1:22" x14ac:dyDescent="0.25">
      <c r="A215" s="4">
        <f>IFERROR(VLOOKUP('Planuojami Pirkimai'!A215,PurchaseTypeTable,2,FALSE),-1)</f>
        <v>-1</v>
      </c>
      <c r="B215" s="4">
        <f>'Planuojami Pirkimai'!B215</f>
        <v>0</v>
      </c>
      <c r="C215" s="4">
        <f>IFERROR(VLOOKUP('Planuojami Pirkimai'!C215,TypeTable,2,FALSE),-1)</f>
        <v>-1</v>
      </c>
      <c r="D215" s="4">
        <f>'Planuojami Pirkimai'!D215</f>
        <v>0</v>
      </c>
      <c r="E215" s="4">
        <f>'Planuojami Pirkimai'!E215</f>
        <v>0</v>
      </c>
      <c r="F215" s="4">
        <f>IFERROR(VLOOKUP('Planuojami Pirkimai'!F215,MeasurementTable,2,FALSE),'Planuojami Pirkimai'!F215)</f>
        <v>0</v>
      </c>
      <c r="G215" s="9">
        <f>'Planuojami Pirkimai'!G215</f>
        <v>0</v>
      </c>
      <c r="H215" s="4">
        <f>'Planuojami Pirkimai'!H215</f>
        <v>0</v>
      </c>
      <c r="I215" s="9">
        <f>'Planuojami Pirkimai'!I215</f>
        <v>0</v>
      </c>
      <c r="J215" s="4">
        <f>IFERROR(VLOOKUP('Planuojami Pirkimai'!J215,QuarterTable,2,FALSE),'Planuojami Pirkimai'!J215)</f>
        <v>0</v>
      </c>
      <c r="K215" s="4">
        <f>IFERROR(VLOOKUP('Planuojami Pirkimai'!K215,QuarterTable,2,FALSE),'Planuojami Pirkimai'!K215)</f>
        <v>0</v>
      </c>
      <c r="L215" s="4">
        <f>IFERROR(VLOOKUP('Planuojami Pirkimai'!L215,YesNoTable,2,FALSE),-1)</f>
        <v>-1</v>
      </c>
      <c r="M215" s="4">
        <f>IFERROR(VLOOKUP('Planuojami Pirkimai'!M215,YesNoTable,2,FALSE),-1)</f>
        <v>-1</v>
      </c>
      <c r="N215" s="4">
        <f>IFERROR(VLOOKUP('Planuojami Pirkimai'!N215,YesNoTable,2,FALSE),-1)</f>
        <v>-1</v>
      </c>
      <c r="O215">
        <f>IFERROR(VLOOKUP('Planuojami Pirkimai'!O215,TitleTable,2,FALSE),'Planuojami Pirkimai'!O215)</f>
        <v>0</v>
      </c>
      <c r="P215" s="4">
        <f>('Planuojami Pirkimai'!P215)</f>
        <v>0</v>
      </c>
      <c r="Q215" s="4">
        <f>('Planuojami Pirkimai'!Q215)</f>
        <v>0</v>
      </c>
      <c r="R215" s="4">
        <f>('Planuojami Pirkimai'!R215)</f>
        <v>0</v>
      </c>
      <c r="S215" s="4">
        <f>('Planuojami Pirkimai'!S215)</f>
        <v>0</v>
      </c>
      <c r="T215" s="4">
        <f>('Planuojami Pirkimai'!T215)</f>
        <v>0</v>
      </c>
      <c r="U215" s="4"/>
      <c r="V215" s="4"/>
    </row>
    <row r="216" spans="1:22" x14ac:dyDescent="0.25">
      <c r="A216" s="4">
        <f>IFERROR(VLOOKUP('Planuojami Pirkimai'!A216,PurchaseTypeTable,2,FALSE),-1)</f>
        <v>-1</v>
      </c>
      <c r="B216" s="4">
        <f>'Planuojami Pirkimai'!B216</f>
        <v>0</v>
      </c>
      <c r="C216" s="4">
        <f>IFERROR(VLOOKUP('Planuojami Pirkimai'!C216,TypeTable,2,FALSE),-1)</f>
        <v>-1</v>
      </c>
      <c r="D216" s="4">
        <f>'Planuojami Pirkimai'!D216</f>
        <v>0</v>
      </c>
      <c r="E216" s="4">
        <f>'Planuojami Pirkimai'!E216</f>
        <v>0</v>
      </c>
      <c r="F216" s="4">
        <f>IFERROR(VLOOKUP('Planuojami Pirkimai'!F216,MeasurementTable,2,FALSE),'Planuojami Pirkimai'!F216)</f>
        <v>0</v>
      </c>
      <c r="G216" s="9">
        <f>'Planuojami Pirkimai'!G216</f>
        <v>0</v>
      </c>
      <c r="H216" s="4">
        <f>'Planuojami Pirkimai'!H216</f>
        <v>0</v>
      </c>
      <c r="I216" s="9">
        <f>'Planuojami Pirkimai'!I216</f>
        <v>0</v>
      </c>
      <c r="J216" s="4">
        <f>IFERROR(VLOOKUP('Planuojami Pirkimai'!J216,QuarterTable,2,FALSE),'Planuojami Pirkimai'!J216)</f>
        <v>0</v>
      </c>
      <c r="K216" s="4">
        <f>IFERROR(VLOOKUP('Planuojami Pirkimai'!K216,QuarterTable,2,FALSE),'Planuojami Pirkimai'!K216)</f>
        <v>0</v>
      </c>
      <c r="L216" s="4">
        <f>IFERROR(VLOOKUP('Planuojami Pirkimai'!L216,YesNoTable,2,FALSE),-1)</f>
        <v>-1</v>
      </c>
      <c r="M216" s="4">
        <f>IFERROR(VLOOKUP('Planuojami Pirkimai'!M216,YesNoTable,2,FALSE),-1)</f>
        <v>-1</v>
      </c>
      <c r="N216" s="4">
        <f>IFERROR(VLOOKUP('Planuojami Pirkimai'!N216,YesNoTable,2,FALSE),-1)</f>
        <v>-1</v>
      </c>
      <c r="O216">
        <f>IFERROR(VLOOKUP('Planuojami Pirkimai'!O216,TitleTable,2,FALSE),'Planuojami Pirkimai'!O216)</f>
        <v>0</v>
      </c>
      <c r="P216" s="4">
        <f>('Planuojami Pirkimai'!P216)</f>
        <v>0</v>
      </c>
      <c r="Q216" s="4">
        <f>('Planuojami Pirkimai'!Q216)</f>
        <v>0</v>
      </c>
      <c r="R216" s="4">
        <f>('Planuojami Pirkimai'!R216)</f>
        <v>0</v>
      </c>
      <c r="S216" s="4">
        <f>('Planuojami Pirkimai'!S216)</f>
        <v>0</v>
      </c>
      <c r="T216" s="4">
        <f>('Planuojami Pirkimai'!T216)</f>
        <v>0</v>
      </c>
      <c r="U216" s="4"/>
      <c r="V216" s="4"/>
    </row>
    <row r="217" spans="1:22" x14ac:dyDescent="0.25">
      <c r="A217" s="4">
        <f>IFERROR(VLOOKUP('Planuojami Pirkimai'!A217,PurchaseTypeTable,2,FALSE),-1)</f>
        <v>-1</v>
      </c>
      <c r="B217" s="4">
        <f>'Planuojami Pirkimai'!B217</f>
        <v>0</v>
      </c>
      <c r="C217" s="4">
        <f>IFERROR(VLOOKUP('Planuojami Pirkimai'!C217,TypeTable,2,FALSE),-1)</f>
        <v>-1</v>
      </c>
      <c r="D217" s="4">
        <f>'Planuojami Pirkimai'!D217</f>
        <v>0</v>
      </c>
      <c r="E217" s="4">
        <f>'Planuojami Pirkimai'!E217</f>
        <v>0</v>
      </c>
      <c r="F217" s="4">
        <f>IFERROR(VLOOKUP('Planuojami Pirkimai'!F217,MeasurementTable,2,FALSE),'Planuojami Pirkimai'!F217)</f>
        <v>0</v>
      </c>
      <c r="G217" s="9">
        <f>'Planuojami Pirkimai'!G217</f>
        <v>0</v>
      </c>
      <c r="H217" s="4">
        <f>'Planuojami Pirkimai'!H217</f>
        <v>0</v>
      </c>
      <c r="I217" s="9">
        <f>'Planuojami Pirkimai'!I217</f>
        <v>0</v>
      </c>
      <c r="J217" s="4">
        <f>IFERROR(VLOOKUP('Planuojami Pirkimai'!J217,QuarterTable,2,FALSE),'Planuojami Pirkimai'!J217)</f>
        <v>0</v>
      </c>
      <c r="K217" s="4">
        <f>IFERROR(VLOOKUP('Planuojami Pirkimai'!K217,QuarterTable,2,FALSE),'Planuojami Pirkimai'!K217)</f>
        <v>0</v>
      </c>
      <c r="L217" s="4">
        <f>IFERROR(VLOOKUP('Planuojami Pirkimai'!L217,YesNoTable,2,FALSE),-1)</f>
        <v>-1</v>
      </c>
      <c r="M217" s="4">
        <f>IFERROR(VLOOKUP('Planuojami Pirkimai'!M217,YesNoTable,2,FALSE),-1)</f>
        <v>-1</v>
      </c>
      <c r="N217" s="4">
        <f>IFERROR(VLOOKUP('Planuojami Pirkimai'!N217,YesNoTable,2,FALSE),-1)</f>
        <v>-1</v>
      </c>
      <c r="O217">
        <f>IFERROR(VLOOKUP('Planuojami Pirkimai'!O217,TitleTable,2,FALSE),'Planuojami Pirkimai'!O217)</f>
        <v>0</v>
      </c>
      <c r="P217" s="4">
        <f>('Planuojami Pirkimai'!P217)</f>
        <v>0</v>
      </c>
      <c r="Q217" s="4">
        <f>('Planuojami Pirkimai'!Q217)</f>
        <v>0</v>
      </c>
      <c r="R217" s="4">
        <f>('Planuojami Pirkimai'!R217)</f>
        <v>0</v>
      </c>
      <c r="S217" s="4">
        <f>('Planuojami Pirkimai'!S217)</f>
        <v>0</v>
      </c>
      <c r="T217" s="4">
        <f>('Planuojami Pirkimai'!T217)</f>
        <v>0</v>
      </c>
      <c r="U217" s="4"/>
      <c r="V217" s="4"/>
    </row>
    <row r="218" spans="1:22" x14ac:dyDescent="0.25">
      <c r="A218" s="4">
        <f>IFERROR(VLOOKUP('Planuojami Pirkimai'!A218,PurchaseTypeTable,2,FALSE),-1)</f>
        <v>-1</v>
      </c>
      <c r="B218" s="4">
        <f>'Planuojami Pirkimai'!B218</f>
        <v>0</v>
      </c>
      <c r="C218" s="4">
        <f>IFERROR(VLOOKUP('Planuojami Pirkimai'!C218,TypeTable,2,FALSE),-1)</f>
        <v>-1</v>
      </c>
      <c r="D218" s="4">
        <f>'Planuojami Pirkimai'!D218</f>
        <v>0</v>
      </c>
      <c r="E218" s="4">
        <f>'Planuojami Pirkimai'!E218</f>
        <v>0</v>
      </c>
      <c r="F218" s="4">
        <f>IFERROR(VLOOKUP('Planuojami Pirkimai'!F218,MeasurementTable,2,FALSE),'Planuojami Pirkimai'!F218)</f>
        <v>0</v>
      </c>
      <c r="G218" s="9">
        <f>'Planuojami Pirkimai'!G218</f>
        <v>0</v>
      </c>
      <c r="H218" s="4">
        <f>'Planuojami Pirkimai'!H218</f>
        <v>0</v>
      </c>
      <c r="I218" s="9">
        <f>'Planuojami Pirkimai'!I218</f>
        <v>0</v>
      </c>
      <c r="J218" s="4">
        <f>IFERROR(VLOOKUP('Planuojami Pirkimai'!J218,QuarterTable,2,FALSE),'Planuojami Pirkimai'!J218)</f>
        <v>0</v>
      </c>
      <c r="K218" s="4">
        <f>IFERROR(VLOOKUP('Planuojami Pirkimai'!K218,QuarterTable,2,FALSE),'Planuojami Pirkimai'!K218)</f>
        <v>0</v>
      </c>
      <c r="L218" s="4">
        <f>IFERROR(VLOOKUP('Planuojami Pirkimai'!L218,YesNoTable,2,FALSE),-1)</f>
        <v>-1</v>
      </c>
      <c r="M218" s="4">
        <f>IFERROR(VLOOKUP('Planuojami Pirkimai'!M218,YesNoTable,2,FALSE),-1)</f>
        <v>-1</v>
      </c>
      <c r="N218" s="4">
        <f>IFERROR(VLOOKUP('Planuojami Pirkimai'!N218,YesNoTable,2,FALSE),-1)</f>
        <v>-1</v>
      </c>
      <c r="O218">
        <f>IFERROR(VLOOKUP('Planuojami Pirkimai'!O218,TitleTable,2,FALSE),'Planuojami Pirkimai'!O218)</f>
        <v>0</v>
      </c>
      <c r="P218" s="4">
        <f>('Planuojami Pirkimai'!P218)</f>
        <v>0</v>
      </c>
      <c r="Q218" s="4">
        <f>('Planuojami Pirkimai'!Q218)</f>
        <v>0</v>
      </c>
      <c r="R218" s="4">
        <f>('Planuojami Pirkimai'!R218)</f>
        <v>0</v>
      </c>
      <c r="S218" s="4">
        <f>('Planuojami Pirkimai'!S218)</f>
        <v>0</v>
      </c>
      <c r="T218" s="4">
        <f>('Planuojami Pirkimai'!T218)</f>
        <v>0</v>
      </c>
      <c r="U218" s="4"/>
      <c r="V218" s="4"/>
    </row>
    <row r="219" spans="1:22" x14ac:dyDescent="0.25">
      <c r="A219" s="4">
        <f>IFERROR(VLOOKUP('Planuojami Pirkimai'!A219,PurchaseTypeTable,2,FALSE),-1)</f>
        <v>-1</v>
      </c>
      <c r="B219" s="4">
        <f>'Planuojami Pirkimai'!B219</f>
        <v>0</v>
      </c>
      <c r="C219" s="4">
        <f>IFERROR(VLOOKUP('Planuojami Pirkimai'!C219,TypeTable,2,FALSE),-1)</f>
        <v>-1</v>
      </c>
      <c r="D219" s="4">
        <f>'Planuojami Pirkimai'!D219</f>
        <v>0</v>
      </c>
      <c r="E219" s="4">
        <f>'Planuojami Pirkimai'!E219</f>
        <v>0</v>
      </c>
      <c r="F219" s="4">
        <f>IFERROR(VLOOKUP('Planuojami Pirkimai'!F219,MeasurementTable,2,FALSE),'Planuojami Pirkimai'!F219)</f>
        <v>0</v>
      </c>
      <c r="G219" s="9">
        <f>'Planuojami Pirkimai'!G219</f>
        <v>0</v>
      </c>
      <c r="H219" s="4">
        <f>'Planuojami Pirkimai'!H219</f>
        <v>0</v>
      </c>
      <c r="I219" s="9">
        <f>'Planuojami Pirkimai'!I219</f>
        <v>0</v>
      </c>
      <c r="J219" s="4">
        <f>IFERROR(VLOOKUP('Planuojami Pirkimai'!J219,QuarterTable,2,FALSE),'Planuojami Pirkimai'!J219)</f>
        <v>0</v>
      </c>
      <c r="K219" s="4">
        <f>IFERROR(VLOOKUP('Planuojami Pirkimai'!K219,QuarterTable,2,FALSE),'Planuojami Pirkimai'!K219)</f>
        <v>0</v>
      </c>
      <c r="L219" s="4">
        <f>IFERROR(VLOOKUP('Planuojami Pirkimai'!L219,YesNoTable,2,FALSE),-1)</f>
        <v>-1</v>
      </c>
      <c r="M219" s="4">
        <f>IFERROR(VLOOKUP('Planuojami Pirkimai'!M219,YesNoTable,2,FALSE),-1)</f>
        <v>-1</v>
      </c>
      <c r="N219" s="4">
        <f>IFERROR(VLOOKUP('Planuojami Pirkimai'!N219,YesNoTable,2,FALSE),-1)</f>
        <v>-1</v>
      </c>
      <c r="O219">
        <f>IFERROR(VLOOKUP('Planuojami Pirkimai'!O219,TitleTable,2,FALSE),'Planuojami Pirkimai'!O219)</f>
        <v>0</v>
      </c>
      <c r="P219" s="4">
        <f>('Planuojami Pirkimai'!P219)</f>
        <v>0</v>
      </c>
      <c r="Q219" s="4">
        <f>('Planuojami Pirkimai'!Q219)</f>
        <v>0</v>
      </c>
      <c r="R219" s="4">
        <f>('Planuojami Pirkimai'!R219)</f>
        <v>0</v>
      </c>
      <c r="S219" s="4">
        <f>('Planuojami Pirkimai'!S219)</f>
        <v>0</v>
      </c>
      <c r="T219" s="4">
        <f>('Planuojami Pirkimai'!T219)</f>
        <v>0</v>
      </c>
      <c r="U219" s="4"/>
      <c r="V219" s="4"/>
    </row>
    <row r="220" spans="1:22" x14ac:dyDescent="0.25">
      <c r="A220" s="4">
        <f>IFERROR(VLOOKUP('Planuojami Pirkimai'!A220,PurchaseTypeTable,2,FALSE),-1)</f>
        <v>-1</v>
      </c>
      <c r="B220" s="4">
        <f>'Planuojami Pirkimai'!B220</f>
        <v>0</v>
      </c>
      <c r="C220" s="4">
        <f>IFERROR(VLOOKUP('Planuojami Pirkimai'!C220,TypeTable,2,FALSE),-1)</f>
        <v>-1</v>
      </c>
      <c r="D220" s="4">
        <f>'Planuojami Pirkimai'!D220</f>
        <v>0</v>
      </c>
      <c r="E220" s="4">
        <f>'Planuojami Pirkimai'!E220</f>
        <v>0</v>
      </c>
      <c r="F220" s="4">
        <f>IFERROR(VLOOKUP('Planuojami Pirkimai'!F220,MeasurementTable,2,FALSE),'Planuojami Pirkimai'!F220)</f>
        <v>0</v>
      </c>
      <c r="G220" s="9">
        <f>'Planuojami Pirkimai'!G220</f>
        <v>0</v>
      </c>
      <c r="H220" s="4">
        <f>'Planuojami Pirkimai'!H220</f>
        <v>0</v>
      </c>
      <c r="I220" s="9">
        <f>'Planuojami Pirkimai'!I220</f>
        <v>0</v>
      </c>
      <c r="J220" s="4">
        <f>IFERROR(VLOOKUP('Planuojami Pirkimai'!J220,QuarterTable,2,FALSE),'Planuojami Pirkimai'!J220)</f>
        <v>0</v>
      </c>
      <c r="K220" s="4">
        <f>IFERROR(VLOOKUP('Planuojami Pirkimai'!K220,QuarterTable,2,FALSE),'Planuojami Pirkimai'!K220)</f>
        <v>0</v>
      </c>
      <c r="L220" s="4">
        <f>IFERROR(VLOOKUP('Planuojami Pirkimai'!L220,YesNoTable,2,FALSE),-1)</f>
        <v>-1</v>
      </c>
      <c r="M220" s="4">
        <f>IFERROR(VLOOKUP('Planuojami Pirkimai'!M220,YesNoTable,2,FALSE),-1)</f>
        <v>-1</v>
      </c>
      <c r="N220" s="4">
        <f>IFERROR(VLOOKUP('Planuojami Pirkimai'!N220,YesNoTable,2,FALSE),-1)</f>
        <v>-1</v>
      </c>
      <c r="O220">
        <f>IFERROR(VLOOKUP('Planuojami Pirkimai'!O220,TitleTable,2,FALSE),'Planuojami Pirkimai'!O220)</f>
        <v>0</v>
      </c>
      <c r="P220" s="4">
        <f>('Planuojami Pirkimai'!P220)</f>
        <v>0</v>
      </c>
      <c r="Q220" s="4">
        <f>('Planuojami Pirkimai'!Q220)</f>
        <v>0</v>
      </c>
      <c r="R220" s="4">
        <f>('Planuojami Pirkimai'!R220)</f>
        <v>0</v>
      </c>
      <c r="S220" s="4">
        <f>('Planuojami Pirkimai'!S220)</f>
        <v>0</v>
      </c>
      <c r="T220" s="4">
        <f>('Planuojami Pirkimai'!T220)</f>
        <v>0</v>
      </c>
      <c r="U220" s="4"/>
      <c r="V220" s="4"/>
    </row>
    <row r="221" spans="1:22" x14ac:dyDescent="0.25">
      <c r="A221" s="4">
        <f>IFERROR(VLOOKUP('Planuojami Pirkimai'!A221,PurchaseTypeTable,2,FALSE),-1)</f>
        <v>-1</v>
      </c>
      <c r="B221" s="4">
        <f>'Planuojami Pirkimai'!B221</f>
        <v>0</v>
      </c>
      <c r="C221" s="4">
        <f>IFERROR(VLOOKUP('Planuojami Pirkimai'!C221,TypeTable,2,FALSE),-1)</f>
        <v>-1</v>
      </c>
      <c r="D221" s="4">
        <f>'Planuojami Pirkimai'!D221</f>
        <v>0</v>
      </c>
      <c r="E221" s="4">
        <f>'Planuojami Pirkimai'!E221</f>
        <v>0</v>
      </c>
      <c r="F221" s="4">
        <f>IFERROR(VLOOKUP('Planuojami Pirkimai'!F221,MeasurementTable,2,FALSE),'Planuojami Pirkimai'!F221)</f>
        <v>0</v>
      </c>
      <c r="G221" s="9">
        <f>'Planuojami Pirkimai'!G221</f>
        <v>0</v>
      </c>
      <c r="H221" s="4">
        <f>'Planuojami Pirkimai'!H221</f>
        <v>0</v>
      </c>
      <c r="I221" s="9">
        <f>'Planuojami Pirkimai'!I221</f>
        <v>0</v>
      </c>
      <c r="J221" s="4">
        <f>IFERROR(VLOOKUP('Planuojami Pirkimai'!J221,QuarterTable,2,FALSE),'Planuojami Pirkimai'!J221)</f>
        <v>0</v>
      </c>
      <c r="K221" s="4">
        <f>IFERROR(VLOOKUP('Planuojami Pirkimai'!K221,QuarterTable,2,FALSE),'Planuojami Pirkimai'!K221)</f>
        <v>0</v>
      </c>
      <c r="L221" s="4">
        <f>IFERROR(VLOOKUP('Planuojami Pirkimai'!L221,YesNoTable,2,FALSE),-1)</f>
        <v>-1</v>
      </c>
      <c r="M221" s="4">
        <f>IFERROR(VLOOKUP('Planuojami Pirkimai'!M221,YesNoTable,2,FALSE),-1)</f>
        <v>-1</v>
      </c>
      <c r="N221" s="4">
        <f>IFERROR(VLOOKUP('Planuojami Pirkimai'!N221,YesNoTable,2,FALSE),-1)</f>
        <v>-1</v>
      </c>
      <c r="O221">
        <f>IFERROR(VLOOKUP('Planuojami Pirkimai'!O221,TitleTable,2,FALSE),'Planuojami Pirkimai'!O221)</f>
        <v>0</v>
      </c>
      <c r="P221" s="4">
        <f>('Planuojami Pirkimai'!P221)</f>
        <v>0</v>
      </c>
      <c r="Q221" s="4">
        <f>('Planuojami Pirkimai'!Q221)</f>
        <v>0</v>
      </c>
      <c r="R221" s="4">
        <f>('Planuojami Pirkimai'!R221)</f>
        <v>0</v>
      </c>
      <c r="S221" s="4">
        <f>('Planuojami Pirkimai'!S221)</f>
        <v>0</v>
      </c>
      <c r="T221" s="4">
        <f>('Planuojami Pirkimai'!T221)</f>
        <v>0</v>
      </c>
      <c r="U221" s="4"/>
      <c r="V221" s="4"/>
    </row>
    <row r="222" spans="1:22" x14ac:dyDescent="0.25">
      <c r="A222" s="4">
        <f>IFERROR(VLOOKUP('Planuojami Pirkimai'!A222,PurchaseTypeTable,2,FALSE),-1)</f>
        <v>-1</v>
      </c>
      <c r="B222" s="4">
        <f>'Planuojami Pirkimai'!B222</f>
        <v>0</v>
      </c>
      <c r="C222" s="4">
        <f>IFERROR(VLOOKUP('Planuojami Pirkimai'!C222,TypeTable,2,FALSE),-1)</f>
        <v>-1</v>
      </c>
      <c r="D222" s="4">
        <f>'Planuojami Pirkimai'!D222</f>
        <v>0</v>
      </c>
      <c r="E222" s="4">
        <f>'Planuojami Pirkimai'!E222</f>
        <v>0</v>
      </c>
      <c r="F222" s="4">
        <f>IFERROR(VLOOKUP('Planuojami Pirkimai'!F222,MeasurementTable,2,FALSE),'Planuojami Pirkimai'!F222)</f>
        <v>0</v>
      </c>
      <c r="G222" s="9">
        <f>'Planuojami Pirkimai'!G222</f>
        <v>0</v>
      </c>
      <c r="H222" s="4">
        <f>'Planuojami Pirkimai'!H222</f>
        <v>0</v>
      </c>
      <c r="I222" s="9">
        <f>'Planuojami Pirkimai'!I222</f>
        <v>0</v>
      </c>
      <c r="J222" s="4">
        <f>IFERROR(VLOOKUP('Planuojami Pirkimai'!J222,QuarterTable,2,FALSE),'Planuojami Pirkimai'!J222)</f>
        <v>0</v>
      </c>
      <c r="K222" s="4">
        <f>IFERROR(VLOOKUP('Planuojami Pirkimai'!K222,QuarterTable,2,FALSE),'Planuojami Pirkimai'!K222)</f>
        <v>0</v>
      </c>
      <c r="L222" s="4">
        <f>IFERROR(VLOOKUP('Planuojami Pirkimai'!L222,YesNoTable,2,FALSE),-1)</f>
        <v>-1</v>
      </c>
      <c r="M222" s="4">
        <f>IFERROR(VLOOKUP('Planuojami Pirkimai'!M222,YesNoTable,2,FALSE),-1)</f>
        <v>-1</v>
      </c>
      <c r="N222" s="4">
        <f>IFERROR(VLOOKUP('Planuojami Pirkimai'!N222,YesNoTable,2,FALSE),-1)</f>
        <v>-1</v>
      </c>
      <c r="O222">
        <f>IFERROR(VLOOKUP('Planuojami Pirkimai'!O222,TitleTable,2,FALSE),'Planuojami Pirkimai'!O222)</f>
        <v>0</v>
      </c>
      <c r="P222" s="4">
        <f>('Planuojami Pirkimai'!P222)</f>
        <v>0</v>
      </c>
      <c r="Q222" s="4">
        <f>('Planuojami Pirkimai'!Q222)</f>
        <v>0</v>
      </c>
      <c r="R222" s="4">
        <f>('Planuojami Pirkimai'!R222)</f>
        <v>0</v>
      </c>
      <c r="S222" s="4">
        <f>('Planuojami Pirkimai'!S222)</f>
        <v>0</v>
      </c>
      <c r="T222" s="4">
        <f>('Planuojami Pirkimai'!T222)</f>
        <v>0</v>
      </c>
      <c r="U222" s="4"/>
      <c r="V222" s="4"/>
    </row>
    <row r="223" spans="1:22" x14ac:dyDescent="0.25">
      <c r="A223" s="4">
        <f>IFERROR(VLOOKUP('Planuojami Pirkimai'!A223,PurchaseTypeTable,2,FALSE),-1)</f>
        <v>-1</v>
      </c>
      <c r="B223" s="4">
        <f>'Planuojami Pirkimai'!B223</f>
        <v>0</v>
      </c>
      <c r="C223" s="4">
        <f>IFERROR(VLOOKUP('Planuojami Pirkimai'!C223,TypeTable,2,FALSE),-1)</f>
        <v>-1</v>
      </c>
      <c r="D223" s="4">
        <f>'Planuojami Pirkimai'!D223</f>
        <v>0</v>
      </c>
      <c r="E223" s="4">
        <f>'Planuojami Pirkimai'!E223</f>
        <v>0</v>
      </c>
      <c r="F223" s="4">
        <f>IFERROR(VLOOKUP('Planuojami Pirkimai'!F223,MeasurementTable,2,FALSE),'Planuojami Pirkimai'!F223)</f>
        <v>0</v>
      </c>
      <c r="G223" s="9">
        <f>'Planuojami Pirkimai'!G223</f>
        <v>0</v>
      </c>
      <c r="H223" s="4">
        <f>'Planuojami Pirkimai'!H223</f>
        <v>0</v>
      </c>
      <c r="I223" s="9">
        <f>'Planuojami Pirkimai'!I223</f>
        <v>0</v>
      </c>
      <c r="J223" s="4">
        <f>IFERROR(VLOOKUP('Planuojami Pirkimai'!J223,QuarterTable,2,FALSE),'Planuojami Pirkimai'!J223)</f>
        <v>0</v>
      </c>
      <c r="K223" s="4">
        <f>IFERROR(VLOOKUP('Planuojami Pirkimai'!K223,QuarterTable,2,FALSE),'Planuojami Pirkimai'!K223)</f>
        <v>0</v>
      </c>
      <c r="L223" s="4">
        <f>IFERROR(VLOOKUP('Planuojami Pirkimai'!L223,YesNoTable,2,FALSE),-1)</f>
        <v>-1</v>
      </c>
      <c r="M223" s="4">
        <f>IFERROR(VLOOKUP('Planuojami Pirkimai'!M223,YesNoTable,2,FALSE),-1)</f>
        <v>-1</v>
      </c>
      <c r="N223" s="4">
        <f>IFERROR(VLOOKUP('Planuojami Pirkimai'!N223,YesNoTable,2,FALSE),-1)</f>
        <v>-1</v>
      </c>
      <c r="O223">
        <f>IFERROR(VLOOKUP('Planuojami Pirkimai'!O223,TitleTable,2,FALSE),'Planuojami Pirkimai'!O223)</f>
        <v>0</v>
      </c>
      <c r="P223" s="4">
        <f>('Planuojami Pirkimai'!P223)</f>
        <v>0</v>
      </c>
      <c r="Q223" s="4">
        <f>('Planuojami Pirkimai'!Q223)</f>
        <v>0</v>
      </c>
      <c r="R223" s="4">
        <f>('Planuojami Pirkimai'!R223)</f>
        <v>0</v>
      </c>
      <c r="S223" s="4">
        <f>('Planuojami Pirkimai'!S223)</f>
        <v>0</v>
      </c>
      <c r="T223" s="4">
        <f>('Planuojami Pirkimai'!T223)</f>
        <v>0</v>
      </c>
      <c r="U223" s="4"/>
      <c r="V223" s="4"/>
    </row>
    <row r="224" spans="1:22" x14ac:dyDescent="0.25">
      <c r="A224" s="4">
        <f>IFERROR(VLOOKUP('Planuojami Pirkimai'!A224,PurchaseTypeTable,2,FALSE),-1)</f>
        <v>-1</v>
      </c>
      <c r="B224" s="4">
        <f>'Planuojami Pirkimai'!B224</f>
        <v>0</v>
      </c>
      <c r="C224" s="4">
        <f>IFERROR(VLOOKUP('Planuojami Pirkimai'!C224,TypeTable,2,FALSE),-1)</f>
        <v>-1</v>
      </c>
      <c r="D224" s="4">
        <f>'Planuojami Pirkimai'!D224</f>
        <v>0</v>
      </c>
      <c r="E224" s="4">
        <f>'Planuojami Pirkimai'!E224</f>
        <v>0</v>
      </c>
      <c r="F224" s="4">
        <f>IFERROR(VLOOKUP('Planuojami Pirkimai'!F224,MeasurementTable,2,FALSE),'Planuojami Pirkimai'!F224)</f>
        <v>0</v>
      </c>
      <c r="G224" s="9">
        <f>'Planuojami Pirkimai'!G224</f>
        <v>0</v>
      </c>
      <c r="H224" s="4">
        <f>'Planuojami Pirkimai'!H224</f>
        <v>0</v>
      </c>
      <c r="I224" s="9">
        <f>'Planuojami Pirkimai'!I224</f>
        <v>0</v>
      </c>
      <c r="J224" s="4">
        <f>IFERROR(VLOOKUP('Planuojami Pirkimai'!J224,QuarterTable,2,FALSE),'Planuojami Pirkimai'!J224)</f>
        <v>0</v>
      </c>
      <c r="K224" s="4">
        <f>IFERROR(VLOOKUP('Planuojami Pirkimai'!K224,QuarterTable,2,FALSE),'Planuojami Pirkimai'!K224)</f>
        <v>0</v>
      </c>
      <c r="L224" s="4">
        <f>IFERROR(VLOOKUP('Planuojami Pirkimai'!L224,YesNoTable,2,FALSE),-1)</f>
        <v>-1</v>
      </c>
      <c r="M224" s="4">
        <f>IFERROR(VLOOKUP('Planuojami Pirkimai'!M224,YesNoTable,2,FALSE),-1)</f>
        <v>-1</v>
      </c>
      <c r="N224" s="4">
        <f>IFERROR(VLOOKUP('Planuojami Pirkimai'!N224,YesNoTable,2,FALSE),-1)</f>
        <v>-1</v>
      </c>
      <c r="O224">
        <f>IFERROR(VLOOKUP('Planuojami Pirkimai'!O224,TitleTable,2,FALSE),'Planuojami Pirkimai'!O224)</f>
        <v>0</v>
      </c>
      <c r="P224" s="4">
        <f>('Planuojami Pirkimai'!P224)</f>
        <v>0</v>
      </c>
      <c r="Q224" s="4">
        <f>('Planuojami Pirkimai'!Q224)</f>
        <v>0</v>
      </c>
      <c r="R224" s="4">
        <f>('Planuojami Pirkimai'!R224)</f>
        <v>0</v>
      </c>
      <c r="S224" s="4">
        <f>('Planuojami Pirkimai'!S224)</f>
        <v>0</v>
      </c>
      <c r="T224" s="4">
        <f>('Planuojami Pirkimai'!T224)</f>
        <v>0</v>
      </c>
      <c r="U224" s="4"/>
      <c r="V224" s="4"/>
    </row>
    <row r="225" spans="1:22" x14ac:dyDescent="0.25">
      <c r="A225" s="4">
        <f>IFERROR(VLOOKUP('Planuojami Pirkimai'!A225,PurchaseTypeTable,2,FALSE),-1)</f>
        <v>-1</v>
      </c>
      <c r="B225" s="4">
        <f>'Planuojami Pirkimai'!B225</f>
        <v>0</v>
      </c>
      <c r="C225" s="4">
        <f>IFERROR(VLOOKUP('Planuojami Pirkimai'!C225,TypeTable,2,FALSE),-1)</f>
        <v>-1</v>
      </c>
      <c r="D225" s="4">
        <f>'Planuojami Pirkimai'!D225</f>
        <v>0</v>
      </c>
      <c r="E225" s="4">
        <f>'Planuojami Pirkimai'!E225</f>
        <v>0</v>
      </c>
      <c r="F225" s="4">
        <f>IFERROR(VLOOKUP('Planuojami Pirkimai'!F225,MeasurementTable,2,FALSE),'Planuojami Pirkimai'!F225)</f>
        <v>0</v>
      </c>
      <c r="G225" s="9">
        <f>'Planuojami Pirkimai'!G225</f>
        <v>0</v>
      </c>
      <c r="H225" s="4">
        <f>'Planuojami Pirkimai'!H225</f>
        <v>0</v>
      </c>
      <c r="I225" s="9">
        <f>'Planuojami Pirkimai'!I225</f>
        <v>0</v>
      </c>
      <c r="J225" s="4">
        <f>IFERROR(VLOOKUP('Planuojami Pirkimai'!J225,QuarterTable,2,FALSE),'Planuojami Pirkimai'!J225)</f>
        <v>0</v>
      </c>
      <c r="K225" s="4">
        <f>IFERROR(VLOOKUP('Planuojami Pirkimai'!K225,QuarterTable,2,FALSE),'Planuojami Pirkimai'!K225)</f>
        <v>0</v>
      </c>
      <c r="L225" s="4">
        <f>IFERROR(VLOOKUP('Planuojami Pirkimai'!L225,YesNoTable,2,FALSE),-1)</f>
        <v>-1</v>
      </c>
      <c r="M225" s="4">
        <f>IFERROR(VLOOKUP('Planuojami Pirkimai'!M225,YesNoTable,2,FALSE),-1)</f>
        <v>-1</v>
      </c>
      <c r="N225" s="4">
        <f>IFERROR(VLOOKUP('Planuojami Pirkimai'!N225,YesNoTable,2,FALSE),-1)</f>
        <v>-1</v>
      </c>
      <c r="O225">
        <f>IFERROR(VLOOKUP('Planuojami Pirkimai'!O225,TitleTable,2,FALSE),'Planuojami Pirkimai'!O225)</f>
        <v>0</v>
      </c>
      <c r="P225" s="4">
        <f>('Planuojami Pirkimai'!P225)</f>
        <v>0</v>
      </c>
      <c r="Q225" s="4">
        <f>('Planuojami Pirkimai'!Q225)</f>
        <v>0</v>
      </c>
      <c r="R225" s="4">
        <f>('Planuojami Pirkimai'!R225)</f>
        <v>0</v>
      </c>
      <c r="S225" s="4">
        <f>('Planuojami Pirkimai'!S225)</f>
        <v>0</v>
      </c>
      <c r="T225" s="4">
        <f>('Planuojami Pirkimai'!T225)</f>
        <v>0</v>
      </c>
      <c r="U225" s="4"/>
      <c r="V225" s="4"/>
    </row>
    <row r="226" spans="1:22" x14ac:dyDescent="0.25">
      <c r="A226" s="4">
        <f>IFERROR(VLOOKUP('Planuojami Pirkimai'!A226,PurchaseTypeTable,2,FALSE),-1)</f>
        <v>-1</v>
      </c>
      <c r="B226" s="4">
        <f>'Planuojami Pirkimai'!B226</f>
        <v>0</v>
      </c>
      <c r="C226" s="4">
        <f>IFERROR(VLOOKUP('Planuojami Pirkimai'!C226,TypeTable,2,FALSE),-1)</f>
        <v>-1</v>
      </c>
      <c r="D226" s="4">
        <f>'Planuojami Pirkimai'!D226</f>
        <v>0</v>
      </c>
      <c r="E226" s="4">
        <f>'Planuojami Pirkimai'!E226</f>
        <v>0</v>
      </c>
      <c r="F226" s="4">
        <f>IFERROR(VLOOKUP('Planuojami Pirkimai'!F226,MeasurementTable,2,FALSE),'Planuojami Pirkimai'!F226)</f>
        <v>0</v>
      </c>
      <c r="G226" s="9">
        <f>'Planuojami Pirkimai'!G226</f>
        <v>0</v>
      </c>
      <c r="H226" s="4">
        <f>'Planuojami Pirkimai'!H226</f>
        <v>0</v>
      </c>
      <c r="I226" s="9">
        <f>'Planuojami Pirkimai'!I226</f>
        <v>0</v>
      </c>
      <c r="J226" s="4">
        <f>IFERROR(VLOOKUP('Planuojami Pirkimai'!J226,QuarterTable,2,FALSE),'Planuojami Pirkimai'!J226)</f>
        <v>0</v>
      </c>
      <c r="K226" s="4">
        <f>IFERROR(VLOOKUP('Planuojami Pirkimai'!K226,QuarterTable,2,FALSE),'Planuojami Pirkimai'!K226)</f>
        <v>0</v>
      </c>
      <c r="L226" s="4">
        <f>IFERROR(VLOOKUP('Planuojami Pirkimai'!L226,YesNoTable,2,FALSE),-1)</f>
        <v>-1</v>
      </c>
      <c r="M226" s="4">
        <f>IFERROR(VLOOKUP('Planuojami Pirkimai'!M226,YesNoTable,2,FALSE),-1)</f>
        <v>-1</v>
      </c>
      <c r="N226" s="4">
        <f>IFERROR(VLOOKUP('Planuojami Pirkimai'!N226,YesNoTable,2,FALSE),-1)</f>
        <v>-1</v>
      </c>
      <c r="O226">
        <f>IFERROR(VLOOKUP('Planuojami Pirkimai'!O226,TitleTable,2,FALSE),'Planuojami Pirkimai'!O226)</f>
        <v>0</v>
      </c>
      <c r="P226" s="4">
        <f>('Planuojami Pirkimai'!P226)</f>
        <v>0</v>
      </c>
      <c r="Q226" s="4">
        <f>('Planuojami Pirkimai'!Q226)</f>
        <v>0</v>
      </c>
      <c r="R226" s="4">
        <f>('Planuojami Pirkimai'!R226)</f>
        <v>0</v>
      </c>
      <c r="S226" s="4">
        <f>('Planuojami Pirkimai'!S226)</f>
        <v>0</v>
      </c>
      <c r="T226" s="4">
        <f>('Planuojami Pirkimai'!T226)</f>
        <v>0</v>
      </c>
      <c r="U226" s="4"/>
      <c r="V226" s="4"/>
    </row>
    <row r="227" spans="1:22" x14ac:dyDescent="0.25">
      <c r="A227" s="4">
        <f>IFERROR(VLOOKUP('Planuojami Pirkimai'!A227,PurchaseTypeTable,2,FALSE),-1)</f>
        <v>-1</v>
      </c>
      <c r="B227" s="4">
        <f>'Planuojami Pirkimai'!B227</f>
        <v>0</v>
      </c>
      <c r="C227" s="4">
        <f>IFERROR(VLOOKUP('Planuojami Pirkimai'!C227,TypeTable,2,FALSE),-1)</f>
        <v>-1</v>
      </c>
      <c r="D227" s="4">
        <f>'Planuojami Pirkimai'!D227</f>
        <v>0</v>
      </c>
      <c r="E227" s="4">
        <f>'Planuojami Pirkimai'!E227</f>
        <v>0</v>
      </c>
      <c r="F227" s="4">
        <f>IFERROR(VLOOKUP('Planuojami Pirkimai'!F227,MeasurementTable,2,FALSE),'Planuojami Pirkimai'!F227)</f>
        <v>0</v>
      </c>
      <c r="G227" s="9">
        <f>'Planuojami Pirkimai'!G227</f>
        <v>0</v>
      </c>
      <c r="H227" s="4">
        <f>'Planuojami Pirkimai'!H227</f>
        <v>0</v>
      </c>
      <c r="I227" s="9">
        <f>'Planuojami Pirkimai'!I227</f>
        <v>0</v>
      </c>
      <c r="J227" s="4">
        <f>IFERROR(VLOOKUP('Planuojami Pirkimai'!J227,QuarterTable,2,FALSE),'Planuojami Pirkimai'!J227)</f>
        <v>0</v>
      </c>
      <c r="K227" s="4">
        <f>IFERROR(VLOOKUP('Planuojami Pirkimai'!K227,QuarterTable,2,FALSE),'Planuojami Pirkimai'!K227)</f>
        <v>0</v>
      </c>
      <c r="L227" s="4">
        <f>IFERROR(VLOOKUP('Planuojami Pirkimai'!L227,YesNoTable,2,FALSE),-1)</f>
        <v>-1</v>
      </c>
      <c r="M227" s="4">
        <f>IFERROR(VLOOKUP('Planuojami Pirkimai'!M227,YesNoTable,2,FALSE),-1)</f>
        <v>-1</v>
      </c>
      <c r="N227" s="4">
        <f>IFERROR(VLOOKUP('Planuojami Pirkimai'!N227,YesNoTable,2,FALSE),-1)</f>
        <v>-1</v>
      </c>
      <c r="O227">
        <f>IFERROR(VLOOKUP('Planuojami Pirkimai'!O227,TitleTable,2,FALSE),'Planuojami Pirkimai'!O227)</f>
        <v>0</v>
      </c>
      <c r="P227" s="4">
        <f>('Planuojami Pirkimai'!P227)</f>
        <v>0</v>
      </c>
      <c r="Q227" s="4">
        <f>('Planuojami Pirkimai'!Q227)</f>
        <v>0</v>
      </c>
      <c r="R227" s="4">
        <f>('Planuojami Pirkimai'!R227)</f>
        <v>0</v>
      </c>
      <c r="S227" s="4">
        <f>('Planuojami Pirkimai'!S227)</f>
        <v>0</v>
      </c>
      <c r="T227" s="4">
        <f>('Planuojami Pirkimai'!T227)</f>
        <v>0</v>
      </c>
      <c r="U227" s="4"/>
      <c r="V227" s="4"/>
    </row>
    <row r="228" spans="1:22" x14ac:dyDescent="0.25">
      <c r="A228" s="4">
        <f>IFERROR(VLOOKUP('Planuojami Pirkimai'!A228,PurchaseTypeTable,2,FALSE),-1)</f>
        <v>-1</v>
      </c>
      <c r="B228" s="4">
        <f>'Planuojami Pirkimai'!B228</f>
        <v>0</v>
      </c>
      <c r="C228" s="4">
        <f>IFERROR(VLOOKUP('Planuojami Pirkimai'!C228,TypeTable,2,FALSE),-1)</f>
        <v>-1</v>
      </c>
      <c r="D228" s="4">
        <f>'Planuojami Pirkimai'!D228</f>
        <v>0</v>
      </c>
      <c r="E228" s="4">
        <f>'Planuojami Pirkimai'!E228</f>
        <v>0</v>
      </c>
      <c r="F228" s="4">
        <f>IFERROR(VLOOKUP('Planuojami Pirkimai'!F228,MeasurementTable,2,FALSE),'Planuojami Pirkimai'!F228)</f>
        <v>0</v>
      </c>
      <c r="G228" s="9">
        <f>'Planuojami Pirkimai'!G228</f>
        <v>0</v>
      </c>
      <c r="H228" s="4">
        <f>'Planuojami Pirkimai'!H228</f>
        <v>0</v>
      </c>
      <c r="I228" s="9">
        <f>'Planuojami Pirkimai'!I228</f>
        <v>0</v>
      </c>
      <c r="J228" s="4">
        <f>IFERROR(VLOOKUP('Planuojami Pirkimai'!J228,QuarterTable,2,FALSE),'Planuojami Pirkimai'!J228)</f>
        <v>0</v>
      </c>
      <c r="K228" s="4">
        <f>IFERROR(VLOOKUP('Planuojami Pirkimai'!K228,QuarterTable,2,FALSE),'Planuojami Pirkimai'!K228)</f>
        <v>0</v>
      </c>
      <c r="L228" s="4">
        <f>IFERROR(VLOOKUP('Planuojami Pirkimai'!L228,YesNoTable,2,FALSE),-1)</f>
        <v>-1</v>
      </c>
      <c r="M228" s="4">
        <f>IFERROR(VLOOKUP('Planuojami Pirkimai'!M228,YesNoTable,2,FALSE),-1)</f>
        <v>-1</v>
      </c>
      <c r="N228" s="4">
        <f>IFERROR(VLOOKUP('Planuojami Pirkimai'!N228,YesNoTable,2,FALSE),-1)</f>
        <v>-1</v>
      </c>
      <c r="O228">
        <f>IFERROR(VLOOKUP('Planuojami Pirkimai'!O228,TitleTable,2,FALSE),'Planuojami Pirkimai'!O228)</f>
        <v>0</v>
      </c>
      <c r="P228" s="4">
        <f>('Planuojami Pirkimai'!P228)</f>
        <v>0</v>
      </c>
      <c r="Q228" s="4">
        <f>('Planuojami Pirkimai'!Q228)</f>
        <v>0</v>
      </c>
      <c r="R228" s="4">
        <f>('Planuojami Pirkimai'!R228)</f>
        <v>0</v>
      </c>
      <c r="S228" s="4">
        <f>('Planuojami Pirkimai'!S228)</f>
        <v>0</v>
      </c>
      <c r="T228" s="4">
        <f>('Planuojami Pirkimai'!T228)</f>
        <v>0</v>
      </c>
      <c r="U228" s="4"/>
      <c r="V228" s="4"/>
    </row>
    <row r="229" spans="1:22" x14ac:dyDescent="0.25">
      <c r="A229" s="4">
        <f>IFERROR(VLOOKUP('Planuojami Pirkimai'!A229,PurchaseTypeTable,2,FALSE),-1)</f>
        <v>-1</v>
      </c>
      <c r="B229" s="4">
        <f>'Planuojami Pirkimai'!B229</f>
        <v>0</v>
      </c>
      <c r="C229" s="4">
        <f>IFERROR(VLOOKUP('Planuojami Pirkimai'!C229,TypeTable,2,FALSE),-1)</f>
        <v>-1</v>
      </c>
      <c r="D229" s="4">
        <f>'Planuojami Pirkimai'!D229</f>
        <v>0</v>
      </c>
      <c r="E229" s="4">
        <f>'Planuojami Pirkimai'!E229</f>
        <v>0</v>
      </c>
      <c r="F229" s="4">
        <f>IFERROR(VLOOKUP('Planuojami Pirkimai'!F229,MeasurementTable,2,FALSE),'Planuojami Pirkimai'!F229)</f>
        <v>0</v>
      </c>
      <c r="G229" s="9">
        <f>'Planuojami Pirkimai'!G229</f>
        <v>0</v>
      </c>
      <c r="H229" s="4">
        <f>'Planuojami Pirkimai'!H229</f>
        <v>0</v>
      </c>
      <c r="I229" s="9">
        <f>'Planuojami Pirkimai'!I229</f>
        <v>0</v>
      </c>
      <c r="J229" s="4">
        <f>IFERROR(VLOOKUP('Planuojami Pirkimai'!J229,QuarterTable,2,FALSE),'Planuojami Pirkimai'!J229)</f>
        <v>0</v>
      </c>
      <c r="K229" s="4">
        <f>IFERROR(VLOOKUP('Planuojami Pirkimai'!K229,QuarterTable,2,FALSE),'Planuojami Pirkimai'!K229)</f>
        <v>0</v>
      </c>
      <c r="L229" s="4">
        <f>IFERROR(VLOOKUP('Planuojami Pirkimai'!L229,YesNoTable,2,FALSE),-1)</f>
        <v>-1</v>
      </c>
      <c r="M229" s="4">
        <f>IFERROR(VLOOKUP('Planuojami Pirkimai'!M229,YesNoTable,2,FALSE),-1)</f>
        <v>-1</v>
      </c>
      <c r="N229" s="4">
        <f>IFERROR(VLOOKUP('Planuojami Pirkimai'!N229,YesNoTable,2,FALSE),-1)</f>
        <v>-1</v>
      </c>
      <c r="O229">
        <f>IFERROR(VLOOKUP('Planuojami Pirkimai'!O229,TitleTable,2,FALSE),'Planuojami Pirkimai'!O229)</f>
        <v>0</v>
      </c>
      <c r="P229" s="4">
        <f>('Planuojami Pirkimai'!P229)</f>
        <v>0</v>
      </c>
      <c r="Q229" s="4">
        <f>('Planuojami Pirkimai'!Q229)</f>
        <v>0</v>
      </c>
      <c r="R229" s="4">
        <f>('Planuojami Pirkimai'!R229)</f>
        <v>0</v>
      </c>
      <c r="S229" s="4">
        <f>('Planuojami Pirkimai'!S229)</f>
        <v>0</v>
      </c>
      <c r="T229" s="4">
        <f>('Planuojami Pirkimai'!T229)</f>
        <v>0</v>
      </c>
      <c r="U229" s="4"/>
      <c r="V229" s="4"/>
    </row>
    <row r="230" spans="1:22" x14ac:dyDescent="0.25">
      <c r="A230" s="4">
        <f>IFERROR(VLOOKUP('Planuojami Pirkimai'!A230,PurchaseTypeTable,2,FALSE),-1)</f>
        <v>-1</v>
      </c>
      <c r="B230" s="4">
        <f>'Planuojami Pirkimai'!B230</f>
        <v>0</v>
      </c>
      <c r="C230" s="4">
        <f>IFERROR(VLOOKUP('Planuojami Pirkimai'!C230,TypeTable,2,FALSE),-1)</f>
        <v>-1</v>
      </c>
      <c r="D230" s="4">
        <f>'Planuojami Pirkimai'!D230</f>
        <v>0</v>
      </c>
      <c r="E230" s="4">
        <f>'Planuojami Pirkimai'!E230</f>
        <v>0</v>
      </c>
      <c r="F230" s="4">
        <f>IFERROR(VLOOKUP('Planuojami Pirkimai'!F230,MeasurementTable,2,FALSE),'Planuojami Pirkimai'!F230)</f>
        <v>0</v>
      </c>
      <c r="G230" s="9">
        <f>'Planuojami Pirkimai'!G230</f>
        <v>0</v>
      </c>
      <c r="H230" s="4">
        <f>'Planuojami Pirkimai'!H230</f>
        <v>0</v>
      </c>
      <c r="I230" s="9">
        <f>'Planuojami Pirkimai'!I230</f>
        <v>0</v>
      </c>
      <c r="J230" s="4">
        <f>IFERROR(VLOOKUP('Planuojami Pirkimai'!J230,QuarterTable,2,FALSE),'Planuojami Pirkimai'!J230)</f>
        <v>0</v>
      </c>
      <c r="K230" s="4">
        <f>IFERROR(VLOOKUP('Planuojami Pirkimai'!K230,QuarterTable,2,FALSE),'Planuojami Pirkimai'!K230)</f>
        <v>0</v>
      </c>
      <c r="L230" s="4">
        <f>IFERROR(VLOOKUP('Planuojami Pirkimai'!L230,YesNoTable,2,FALSE),-1)</f>
        <v>-1</v>
      </c>
      <c r="M230" s="4">
        <f>IFERROR(VLOOKUP('Planuojami Pirkimai'!M230,YesNoTable,2,FALSE),-1)</f>
        <v>-1</v>
      </c>
      <c r="N230" s="4">
        <f>IFERROR(VLOOKUP('Planuojami Pirkimai'!N230,YesNoTable,2,FALSE),-1)</f>
        <v>-1</v>
      </c>
      <c r="O230">
        <f>IFERROR(VLOOKUP('Planuojami Pirkimai'!O230,TitleTable,2,FALSE),'Planuojami Pirkimai'!O230)</f>
        <v>0</v>
      </c>
      <c r="P230" s="4">
        <f>('Planuojami Pirkimai'!P230)</f>
        <v>0</v>
      </c>
      <c r="Q230" s="4">
        <f>('Planuojami Pirkimai'!Q230)</f>
        <v>0</v>
      </c>
      <c r="R230" s="4">
        <f>('Planuojami Pirkimai'!R230)</f>
        <v>0</v>
      </c>
      <c r="S230" s="4">
        <f>('Planuojami Pirkimai'!S230)</f>
        <v>0</v>
      </c>
      <c r="T230" s="4">
        <f>('Planuojami Pirkimai'!T230)</f>
        <v>0</v>
      </c>
      <c r="U230" s="4"/>
      <c r="V230" s="4"/>
    </row>
    <row r="231" spans="1:22" x14ac:dyDescent="0.25">
      <c r="A231" s="4">
        <f>IFERROR(VLOOKUP('Planuojami Pirkimai'!A231,PurchaseTypeTable,2,FALSE),-1)</f>
        <v>-1</v>
      </c>
      <c r="B231" s="4">
        <f>'Planuojami Pirkimai'!B231</f>
        <v>0</v>
      </c>
      <c r="C231" s="4">
        <f>IFERROR(VLOOKUP('Planuojami Pirkimai'!C231,TypeTable,2,FALSE),-1)</f>
        <v>-1</v>
      </c>
      <c r="D231" s="4">
        <f>'Planuojami Pirkimai'!D231</f>
        <v>0</v>
      </c>
      <c r="E231" s="4">
        <f>'Planuojami Pirkimai'!E231</f>
        <v>0</v>
      </c>
      <c r="F231" s="4">
        <f>IFERROR(VLOOKUP('Planuojami Pirkimai'!F231,MeasurementTable,2,FALSE),'Planuojami Pirkimai'!F231)</f>
        <v>0</v>
      </c>
      <c r="G231" s="9">
        <f>'Planuojami Pirkimai'!G231</f>
        <v>0</v>
      </c>
      <c r="H231" s="4">
        <f>'Planuojami Pirkimai'!H231</f>
        <v>0</v>
      </c>
      <c r="I231" s="9">
        <f>'Planuojami Pirkimai'!I231</f>
        <v>0</v>
      </c>
      <c r="J231" s="4">
        <f>IFERROR(VLOOKUP('Planuojami Pirkimai'!J231,QuarterTable,2,FALSE),'Planuojami Pirkimai'!J231)</f>
        <v>0</v>
      </c>
      <c r="K231" s="4">
        <f>IFERROR(VLOOKUP('Planuojami Pirkimai'!K231,QuarterTable,2,FALSE),'Planuojami Pirkimai'!K231)</f>
        <v>0</v>
      </c>
      <c r="L231" s="4">
        <f>IFERROR(VLOOKUP('Planuojami Pirkimai'!L231,YesNoTable,2,FALSE),-1)</f>
        <v>-1</v>
      </c>
      <c r="M231" s="4">
        <f>IFERROR(VLOOKUP('Planuojami Pirkimai'!M231,YesNoTable,2,FALSE),-1)</f>
        <v>-1</v>
      </c>
      <c r="N231" s="4">
        <f>IFERROR(VLOOKUP('Planuojami Pirkimai'!N231,YesNoTable,2,FALSE),-1)</f>
        <v>-1</v>
      </c>
      <c r="O231">
        <f>IFERROR(VLOOKUP('Planuojami Pirkimai'!O231,TitleTable,2,FALSE),'Planuojami Pirkimai'!O231)</f>
        <v>0</v>
      </c>
      <c r="P231" s="4">
        <f>('Planuojami Pirkimai'!P231)</f>
        <v>0</v>
      </c>
      <c r="Q231" s="4">
        <f>('Planuojami Pirkimai'!Q231)</f>
        <v>0</v>
      </c>
      <c r="R231" s="4">
        <f>('Planuojami Pirkimai'!R231)</f>
        <v>0</v>
      </c>
      <c r="S231" s="4">
        <f>('Planuojami Pirkimai'!S231)</f>
        <v>0</v>
      </c>
      <c r="T231" s="4">
        <f>('Planuojami Pirkimai'!T231)</f>
        <v>0</v>
      </c>
      <c r="U231" s="4"/>
      <c r="V231" s="4"/>
    </row>
    <row r="232" spans="1:22" x14ac:dyDescent="0.25">
      <c r="A232" s="4">
        <f>IFERROR(VLOOKUP('Planuojami Pirkimai'!A232,PurchaseTypeTable,2,FALSE),-1)</f>
        <v>-1</v>
      </c>
      <c r="B232" s="4">
        <f>'Planuojami Pirkimai'!B232</f>
        <v>0</v>
      </c>
      <c r="C232" s="4">
        <f>IFERROR(VLOOKUP('Planuojami Pirkimai'!C232,TypeTable,2,FALSE),-1)</f>
        <v>-1</v>
      </c>
      <c r="D232" s="4">
        <f>'Planuojami Pirkimai'!D232</f>
        <v>0</v>
      </c>
      <c r="E232" s="4">
        <f>'Planuojami Pirkimai'!E232</f>
        <v>0</v>
      </c>
      <c r="F232" s="4">
        <f>IFERROR(VLOOKUP('Planuojami Pirkimai'!F232,MeasurementTable,2,FALSE),'Planuojami Pirkimai'!F232)</f>
        <v>0</v>
      </c>
      <c r="G232" s="9">
        <f>'Planuojami Pirkimai'!G232</f>
        <v>0</v>
      </c>
      <c r="H232" s="4">
        <f>'Planuojami Pirkimai'!H232</f>
        <v>0</v>
      </c>
      <c r="I232" s="9">
        <f>'Planuojami Pirkimai'!I232</f>
        <v>0</v>
      </c>
      <c r="J232" s="4">
        <f>IFERROR(VLOOKUP('Planuojami Pirkimai'!J232,QuarterTable,2,FALSE),'Planuojami Pirkimai'!J232)</f>
        <v>0</v>
      </c>
      <c r="K232" s="4">
        <f>IFERROR(VLOOKUP('Planuojami Pirkimai'!K232,QuarterTable,2,FALSE),'Planuojami Pirkimai'!K232)</f>
        <v>0</v>
      </c>
      <c r="L232" s="4">
        <f>IFERROR(VLOOKUP('Planuojami Pirkimai'!L232,YesNoTable,2,FALSE),-1)</f>
        <v>-1</v>
      </c>
      <c r="M232" s="4">
        <f>IFERROR(VLOOKUP('Planuojami Pirkimai'!M232,YesNoTable,2,FALSE),-1)</f>
        <v>-1</v>
      </c>
      <c r="N232" s="4">
        <f>IFERROR(VLOOKUP('Planuojami Pirkimai'!N232,YesNoTable,2,FALSE),-1)</f>
        <v>-1</v>
      </c>
      <c r="O232">
        <f>IFERROR(VLOOKUP('Planuojami Pirkimai'!O232,TitleTable,2,FALSE),'Planuojami Pirkimai'!O232)</f>
        <v>0</v>
      </c>
      <c r="P232" s="4">
        <f>('Planuojami Pirkimai'!P232)</f>
        <v>0</v>
      </c>
      <c r="Q232" s="4">
        <f>('Planuojami Pirkimai'!Q232)</f>
        <v>0</v>
      </c>
      <c r="R232" s="4">
        <f>('Planuojami Pirkimai'!R232)</f>
        <v>0</v>
      </c>
      <c r="S232" s="4">
        <f>('Planuojami Pirkimai'!S232)</f>
        <v>0</v>
      </c>
      <c r="T232" s="4">
        <f>('Planuojami Pirkimai'!T232)</f>
        <v>0</v>
      </c>
      <c r="U232" s="4"/>
      <c r="V232" s="4"/>
    </row>
    <row r="233" spans="1:22" x14ac:dyDescent="0.25">
      <c r="A233" s="4">
        <f>IFERROR(VLOOKUP('Planuojami Pirkimai'!A233,PurchaseTypeTable,2,FALSE),-1)</f>
        <v>-1</v>
      </c>
      <c r="B233" s="4">
        <f>'Planuojami Pirkimai'!B233</f>
        <v>0</v>
      </c>
      <c r="C233" s="4">
        <f>IFERROR(VLOOKUP('Planuojami Pirkimai'!C233,TypeTable,2,FALSE),-1)</f>
        <v>-1</v>
      </c>
      <c r="D233" s="4">
        <f>'Planuojami Pirkimai'!D233</f>
        <v>0</v>
      </c>
      <c r="E233" s="4">
        <f>'Planuojami Pirkimai'!E233</f>
        <v>0</v>
      </c>
      <c r="F233" s="4">
        <f>IFERROR(VLOOKUP('Planuojami Pirkimai'!F233,MeasurementTable,2,FALSE),'Planuojami Pirkimai'!F233)</f>
        <v>0</v>
      </c>
      <c r="G233" s="9">
        <f>'Planuojami Pirkimai'!G233</f>
        <v>0</v>
      </c>
      <c r="H233" s="4">
        <f>'Planuojami Pirkimai'!H233</f>
        <v>0</v>
      </c>
      <c r="I233" s="9">
        <f>'Planuojami Pirkimai'!I233</f>
        <v>0</v>
      </c>
      <c r="J233" s="4">
        <f>IFERROR(VLOOKUP('Planuojami Pirkimai'!J233,QuarterTable,2,FALSE),'Planuojami Pirkimai'!J233)</f>
        <v>0</v>
      </c>
      <c r="K233" s="4">
        <f>IFERROR(VLOOKUP('Planuojami Pirkimai'!K233,QuarterTable,2,FALSE),'Planuojami Pirkimai'!K233)</f>
        <v>0</v>
      </c>
      <c r="L233" s="4">
        <f>IFERROR(VLOOKUP('Planuojami Pirkimai'!L233,YesNoTable,2,FALSE),-1)</f>
        <v>-1</v>
      </c>
      <c r="M233" s="4">
        <f>IFERROR(VLOOKUP('Planuojami Pirkimai'!M233,YesNoTable,2,FALSE),-1)</f>
        <v>-1</v>
      </c>
      <c r="N233" s="4">
        <f>IFERROR(VLOOKUP('Planuojami Pirkimai'!N233,YesNoTable,2,FALSE),-1)</f>
        <v>-1</v>
      </c>
      <c r="O233">
        <f>IFERROR(VLOOKUP('Planuojami Pirkimai'!O233,TitleTable,2,FALSE),'Planuojami Pirkimai'!O233)</f>
        <v>0</v>
      </c>
      <c r="P233" s="4">
        <f>('Planuojami Pirkimai'!P233)</f>
        <v>0</v>
      </c>
      <c r="Q233" s="4">
        <f>('Planuojami Pirkimai'!Q233)</f>
        <v>0</v>
      </c>
      <c r="R233" s="4">
        <f>('Planuojami Pirkimai'!R233)</f>
        <v>0</v>
      </c>
      <c r="S233" s="4">
        <f>('Planuojami Pirkimai'!S233)</f>
        <v>0</v>
      </c>
      <c r="T233" s="4">
        <f>('Planuojami Pirkimai'!T233)</f>
        <v>0</v>
      </c>
      <c r="U233" s="4"/>
      <c r="V233" s="4"/>
    </row>
    <row r="234" spans="1:22" x14ac:dyDescent="0.25">
      <c r="A234" s="4">
        <f>IFERROR(VLOOKUP('Planuojami Pirkimai'!A234,PurchaseTypeTable,2,FALSE),-1)</f>
        <v>-1</v>
      </c>
      <c r="B234" s="4">
        <f>'Planuojami Pirkimai'!B234</f>
        <v>0</v>
      </c>
      <c r="C234" s="4">
        <f>IFERROR(VLOOKUP('Planuojami Pirkimai'!C234,TypeTable,2,FALSE),-1)</f>
        <v>-1</v>
      </c>
      <c r="D234" s="4">
        <f>'Planuojami Pirkimai'!D234</f>
        <v>0</v>
      </c>
      <c r="E234" s="4">
        <f>'Planuojami Pirkimai'!E234</f>
        <v>0</v>
      </c>
      <c r="F234" s="4">
        <f>IFERROR(VLOOKUP('Planuojami Pirkimai'!F234,MeasurementTable,2,FALSE),'Planuojami Pirkimai'!F234)</f>
        <v>0</v>
      </c>
      <c r="G234" s="9">
        <f>'Planuojami Pirkimai'!G234</f>
        <v>0</v>
      </c>
      <c r="H234" s="4">
        <f>'Planuojami Pirkimai'!H234</f>
        <v>0</v>
      </c>
      <c r="I234" s="9">
        <f>'Planuojami Pirkimai'!I234</f>
        <v>0</v>
      </c>
      <c r="J234" s="4">
        <f>IFERROR(VLOOKUP('Planuojami Pirkimai'!J234,QuarterTable,2,FALSE),'Planuojami Pirkimai'!J234)</f>
        <v>0</v>
      </c>
      <c r="K234" s="4">
        <f>IFERROR(VLOOKUP('Planuojami Pirkimai'!K234,QuarterTable,2,FALSE),'Planuojami Pirkimai'!K234)</f>
        <v>0</v>
      </c>
      <c r="L234" s="4">
        <f>IFERROR(VLOOKUP('Planuojami Pirkimai'!L234,YesNoTable,2,FALSE),-1)</f>
        <v>-1</v>
      </c>
      <c r="M234" s="4">
        <f>IFERROR(VLOOKUP('Planuojami Pirkimai'!M234,YesNoTable,2,FALSE),-1)</f>
        <v>-1</v>
      </c>
      <c r="N234" s="4">
        <f>IFERROR(VLOOKUP('Planuojami Pirkimai'!N234,YesNoTable,2,FALSE),-1)</f>
        <v>-1</v>
      </c>
      <c r="O234">
        <f>IFERROR(VLOOKUP('Planuojami Pirkimai'!O234,TitleTable,2,FALSE),'Planuojami Pirkimai'!O234)</f>
        <v>0</v>
      </c>
      <c r="P234" s="4">
        <f>('Planuojami Pirkimai'!P234)</f>
        <v>0</v>
      </c>
      <c r="Q234" s="4">
        <f>('Planuojami Pirkimai'!Q234)</f>
        <v>0</v>
      </c>
      <c r="R234" s="4">
        <f>('Planuojami Pirkimai'!R234)</f>
        <v>0</v>
      </c>
      <c r="S234" s="4">
        <f>('Planuojami Pirkimai'!S234)</f>
        <v>0</v>
      </c>
      <c r="T234" s="4">
        <f>('Planuojami Pirkimai'!T234)</f>
        <v>0</v>
      </c>
      <c r="U234" s="4"/>
      <c r="V234" s="4"/>
    </row>
    <row r="235" spans="1:22" x14ac:dyDescent="0.25">
      <c r="A235" s="4">
        <f>IFERROR(VLOOKUP('Planuojami Pirkimai'!A235,PurchaseTypeTable,2,FALSE),-1)</f>
        <v>-1</v>
      </c>
      <c r="B235" s="4">
        <f>'Planuojami Pirkimai'!B235</f>
        <v>0</v>
      </c>
      <c r="C235" s="4">
        <f>IFERROR(VLOOKUP('Planuojami Pirkimai'!C235,TypeTable,2,FALSE),-1)</f>
        <v>-1</v>
      </c>
      <c r="D235" s="4">
        <f>'Planuojami Pirkimai'!D235</f>
        <v>0</v>
      </c>
      <c r="E235" s="4">
        <f>'Planuojami Pirkimai'!E235</f>
        <v>0</v>
      </c>
      <c r="F235" s="4">
        <f>IFERROR(VLOOKUP('Planuojami Pirkimai'!F235,MeasurementTable,2,FALSE),'Planuojami Pirkimai'!F235)</f>
        <v>0</v>
      </c>
      <c r="G235" s="9">
        <f>'Planuojami Pirkimai'!G235</f>
        <v>0</v>
      </c>
      <c r="H235" s="4">
        <f>'Planuojami Pirkimai'!H235</f>
        <v>0</v>
      </c>
      <c r="I235" s="9">
        <f>'Planuojami Pirkimai'!I235</f>
        <v>0</v>
      </c>
      <c r="J235" s="4">
        <f>IFERROR(VLOOKUP('Planuojami Pirkimai'!J235,QuarterTable,2,FALSE),'Planuojami Pirkimai'!J235)</f>
        <v>0</v>
      </c>
      <c r="K235" s="4">
        <f>IFERROR(VLOOKUP('Planuojami Pirkimai'!K235,QuarterTable,2,FALSE),'Planuojami Pirkimai'!K235)</f>
        <v>0</v>
      </c>
      <c r="L235" s="4">
        <f>IFERROR(VLOOKUP('Planuojami Pirkimai'!L235,YesNoTable,2,FALSE),-1)</f>
        <v>-1</v>
      </c>
      <c r="M235" s="4">
        <f>IFERROR(VLOOKUP('Planuojami Pirkimai'!M235,YesNoTable,2,FALSE),-1)</f>
        <v>-1</v>
      </c>
      <c r="N235" s="4">
        <f>IFERROR(VLOOKUP('Planuojami Pirkimai'!N235,YesNoTable,2,FALSE),-1)</f>
        <v>-1</v>
      </c>
      <c r="O235">
        <f>IFERROR(VLOOKUP('Planuojami Pirkimai'!O235,TitleTable,2,FALSE),'Planuojami Pirkimai'!O235)</f>
        <v>0</v>
      </c>
      <c r="P235" s="4">
        <f>('Planuojami Pirkimai'!P235)</f>
        <v>0</v>
      </c>
      <c r="Q235" s="4">
        <f>('Planuojami Pirkimai'!Q235)</f>
        <v>0</v>
      </c>
      <c r="R235" s="4">
        <f>('Planuojami Pirkimai'!R235)</f>
        <v>0</v>
      </c>
      <c r="S235" s="4">
        <f>('Planuojami Pirkimai'!S235)</f>
        <v>0</v>
      </c>
      <c r="T235" s="4">
        <f>('Planuojami Pirkimai'!T235)</f>
        <v>0</v>
      </c>
      <c r="U235" s="4"/>
      <c r="V235" s="4"/>
    </row>
    <row r="236" spans="1:22" x14ac:dyDescent="0.25">
      <c r="A236" s="4">
        <f>IFERROR(VLOOKUP('Planuojami Pirkimai'!A236,PurchaseTypeTable,2,FALSE),-1)</f>
        <v>-1</v>
      </c>
      <c r="B236" s="4">
        <f>'Planuojami Pirkimai'!B236</f>
        <v>0</v>
      </c>
      <c r="C236" s="4">
        <f>IFERROR(VLOOKUP('Planuojami Pirkimai'!C236,TypeTable,2,FALSE),-1)</f>
        <v>-1</v>
      </c>
      <c r="D236" s="4">
        <f>'Planuojami Pirkimai'!D236</f>
        <v>0</v>
      </c>
      <c r="E236" s="4">
        <f>'Planuojami Pirkimai'!E236</f>
        <v>0</v>
      </c>
      <c r="F236" s="4">
        <f>IFERROR(VLOOKUP('Planuojami Pirkimai'!F236,MeasurementTable,2,FALSE),'Planuojami Pirkimai'!F236)</f>
        <v>0</v>
      </c>
      <c r="G236" s="9">
        <f>'Planuojami Pirkimai'!G236</f>
        <v>0</v>
      </c>
      <c r="H236" s="4">
        <f>'Planuojami Pirkimai'!H236</f>
        <v>0</v>
      </c>
      <c r="I236" s="9">
        <f>'Planuojami Pirkimai'!I236</f>
        <v>0</v>
      </c>
      <c r="J236" s="4">
        <f>IFERROR(VLOOKUP('Planuojami Pirkimai'!J236,QuarterTable,2,FALSE),'Planuojami Pirkimai'!J236)</f>
        <v>0</v>
      </c>
      <c r="K236" s="4">
        <f>IFERROR(VLOOKUP('Planuojami Pirkimai'!K236,QuarterTable,2,FALSE),'Planuojami Pirkimai'!K236)</f>
        <v>0</v>
      </c>
      <c r="L236" s="4">
        <f>IFERROR(VLOOKUP('Planuojami Pirkimai'!L236,YesNoTable,2,FALSE),-1)</f>
        <v>-1</v>
      </c>
      <c r="M236" s="4">
        <f>IFERROR(VLOOKUP('Planuojami Pirkimai'!M236,YesNoTable,2,FALSE),-1)</f>
        <v>-1</v>
      </c>
      <c r="N236" s="4">
        <f>IFERROR(VLOOKUP('Planuojami Pirkimai'!N236,YesNoTable,2,FALSE),-1)</f>
        <v>-1</v>
      </c>
      <c r="O236">
        <f>IFERROR(VLOOKUP('Planuojami Pirkimai'!O236,TitleTable,2,FALSE),'Planuojami Pirkimai'!O236)</f>
        <v>0</v>
      </c>
      <c r="P236" s="4">
        <f>('Planuojami Pirkimai'!P236)</f>
        <v>0</v>
      </c>
      <c r="Q236" s="4">
        <f>('Planuojami Pirkimai'!Q236)</f>
        <v>0</v>
      </c>
      <c r="R236" s="4">
        <f>('Planuojami Pirkimai'!R236)</f>
        <v>0</v>
      </c>
      <c r="S236" s="4">
        <f>('Planuojami Pirkimai'!S236)</f>
        <v>0</v>
      </c>
      <c r="T236" s="4">
        <f>('Planuojami Pirkimai'!T236)</f>
        <v>0</v>
      </c>
      <c r="U236" s="4"/>
      <c r="V236" s="4"/>
    </row>
    <row r="237" spans="1:22" x14ac:dyDescent="0.25">
      <c r="A237" s="4">
        <f>IFERROR(VLOOKUP('Planuojami Pirkimai'!A237,PurchaseTypeTable,2,FALSE),-1)</f>
        <v>-1</v>
      </c>
      <c r="B237" s="4">
        <f>'Planuojami Pirkimai'!B237</f>
        <v>0</v>
      </c>
      <c r="C237" s="4">
        <f>IFERROR(VLOOKUP('Planuojami Pirkimai'!C237,TypeTable,2,FALSE),-1)</f>
        <v>-1</v>
      </c>
      <c r="D237" s="4">
        <f>'Planuojami Pirkimai'!D237</f>
        <v>0</v>
      </c>
      <c r="E237" s="4">
        <f>'Planuojami Pirkimai'!E237</f>
        <v>0</v>
      </c>
      <c r="F237" s="4">
        <f>IFERROR(VLOOKUP('Planuojami Pirkimai'!F237,MeasurementTable,2,FALSE),'Planuojami Pirkimai'!F237)</f>
        <v>0</v>
      </c>
      <c r="G237" s="9">
        <f>'Planuojami Pirkimai'!G237</f>
        <v>0</v>
      </c>
      <c r="H237" s="4">
        <f>'Planuojami Pirkimai'!H237</f>
        <v>0</v>
      </c>
      <c r="I237" s="9">
        <f>'Planuojami Pirkimai'!I237</f>
        <v>0</v>
      </c>
      <c r="J237" s="4">
        <f>IFERROR(VLOOKUP('Planuojami Pirkimai'!J237,QuarterTable,2,FALSE),'Planuojami Pirkimai'!J237)</f>
        <v>0</v>
      </c>
      <c r="K237" s="4">
        <f>IFERROR(VLOOKUP('Planuojami Pirkimai'!K237,QuarterTable,2,FALSE),'Planuojami Pirkimai'!K237)</f>
        <v>0</v>
      </c>
      <c r="L237" s="4">
        <f>IFERROR(VLOOKUP('Planuojami Pirkimai'!L237,YesNoTable,2,FALSE),-1)</f>
        <v>-1</v>
      </c>
      <c r="M237" s="4">
        <f>IFERROR(VLOOKUP('Planuojami Pirkimai'!M237,YesNoTable,2,FALSE),-1)</f>
        <v>-1</v>
      </c>
      <c r="N237" s="4">
        <f>IFERROR(VLOOKUP('Planuojami Pirkimai'!N237,YesNoTable,2,FALSE),-1)</f>
        <v>-1</v>
      </c>
      <c r="O237">
        <f>IFERROR(VLOOKUP('Planuojami Pirkimai'!O237,TitleTable,2,FALSE),'Planuojami Pirkimai'!O237)</f>
        <v>0</v>
      </c>
      <c r="P237" s="4">
        <f>('Planuojami Pirkimai'!P237)</f>
        <v>0</v>
      </c>
      <c r="Q237" s="4">
        <f>('Planuojami Pirkimai'!Q237)</f>
        <v>0</v>
      </c>
      <c r="R237" s="4">
        <f>('Planuojami Pirkimai'!R237)</f>
        <v>0</v>
      </c>
      <c r="S237" s="4">
        <f>('Planuojami Pirkimai'!S237)</f>
        <v>0</v>
      </c>
      <c r="T237" s="4">
        <f>('Planuojami Pirkimai'!T237)</f>
        <v>0</v>
      </c>
      <c r="U237" s="4"/>
      <c r="V237" s="4"/>
    </row>
    <row r="238" spans="1:22" x14ac:dyDescent="0.25">
      <c r="A238" s="4">
        <f>IFERROR(VLOOKUP('Planuojami Pirkimai'!A238,PurchaseTypeTable,2,FALSE),-1)</f>
        <v>-1</v>
      </c>
      <c r="B238" s="4">
        <f>'Planuojami Pirkimai'!B238</f>
        <v>0</v>
      </c>
      <c r="C238" s="4">
        <f>IFERROR(VLOOKUP('Planuojami Pirkimai'!C238,TypeTable,2,FALSE),-1)</f>
        <v>-1</v>
      </c>
      <c r="D238" s="4">
        <f>'Planuojami Pirkimai'!D238</f>
        <v>0</v>
      </c>
      <c r="E238" s="4">
        <f>'Planuojami Pirkimai'!E238</f>
        <v>0</v>
      </c>
      <c r="F238" s="4">
        <f>IFERROR(VLOOKUP('Planuojami Pirkimai'!F238,MeasurementTable,2,FALSE),'Planuojami Pirkimai'!F238)</f>
        <v>0</v>
      </c>
      <c r="G238" s="9">
        <f>'Planuojami Pirkimai'!G238</f>
        <v>0</v>
      </c>
      <c r="H238" s="4">
        <f>'Planuojami Pirkimai'!H238</f>
        <v>0</v>
      </c>
      <c r="I238" s="9">
        <f>'Planuojami Pirkimai'!I238</f>
        <v>0</v>
      </c>
      <c r="J238" s="4">
        <f>IFERROR(VLOOKUP('Planuojami Pirkimai'!J238,QuarterTable,2,FALSE),'Planuojami Pirkimai'!J238)</f>
        <v>0</v>
      </c>
      <c r="K238" s="4">
        <f>IFERROR(VLOOKUP('Planuojami Pirkimai'!K238,QuarterTable,2,FALSE),'Planuojami Pirkimai'!K238)</f>
        <v>0</v>
      </c>
      <c r="L238" s="4">
        <f>IFERROR(VLOOKUP('Planuojami Pirkimai'!L238,YesNoTable,2,FALSE),-1)</f>
        <v>-1</v>
      </c>
      <c r="M238" s="4">
        <f>IFERROR(VLOOKUP('Planuojami Pirkimai'!M238,YesNoTable,2,FALSE),-1)</f>
        <v>-1</v>
      </c>
      <c r="N238" s="4">
        <f>IFERROR(VLOOKUP('Planuojami Pirkimai'!N238,YesNoTable,2,FALSE),-1)</f>
        <v>-1</v>
      </c>
      <c r="O238">
        <f>IFERROR(VLOOKUP('Planuojami Pirkimai'!O238,TitleTable,2,FALSE),'Planuojami Pirkimai'!O238)</f>
        <v>0</v>
      </c>
      <c r="P238" s="4">
        <f>('Planuojami Pirkimai'!P238)</f>
        <v>0</v>
      </c>
      <c r="Q238" s="4">
        <f>('Planuojami Pirkimai'!Q238)</f>
        <v>0</v>
      </c>
      <c r="R238" s="4">
        <f>('Planuojami Pirkimai'!R238)</f>
        <v>0</v>
      </c>
      <c r="S238" s="4">
        <f>('Planuojami Pirkimai'!S238)</f>
        <v>0</v>
      </c>
      <c r="T238" s="4">
        <f>('Planuojami Pirkimai'!T238)</f>
        <v>0</v>
      </c>
      <c r="U238" s="4"/>
      <c r="V238" s="4"/>
    </row>
    <row r="239" spans="1:22" x14ac:dyDescent="0.25">
      <c r="A239" s="4">
        <f>IFERROR(VLOOKUP('Planuojami Pirkimai'!A239,PurchaseTypeTable,2,FALSE),-1)</f>
        <v>-1</v>
      </c>
      <c r="B239" s="4">
        <f>'Planuojami Pirkimai'!B239</f>
        <v>0</v>
      </c>
      <c r="C239" s="4">
        <f>IFERROR(VLOOKUP('Planuojami Pirkimai'!C239,TypeTable,2,FALSE),-1)</f>
        <v>-1</v>
      </c>
      <c r="D239" s="4">
        <f>'Planuojami Pirkimai'!D239</f>
        <v>0</v>
      </c>
      <c r="E239" s="4">
        <f>'Planuojami Pirkimai'!E239</f>
        <v>0</v>
      </c>
      <c r="F239" s="4">
        <f>IFERROR(VLOOKUP('Planuojami Pirkimai'!F239,MeasurementTable,2,FALSE),'Planuojami Pirkimai'!F239)</f>
        <v>0</v>
      </c>
      <c r="G239" s="9">
        <f>'Planuojami Pirkimai'!G239</f>
        <v>0</v>
      </c>
      <c r="H239" s="4">
        <f>'Planuojami Pirkimai'!H239</f>
        <v>0</v>
      </c>
      <c r="I239" s="9">
        <f>'Planuojami Pirkimai'!I239</f>
        <v>0</v>
      </c>
      <c r="J239" s="4">
        <f>IFERROR(VLOOKUP('Planuojami Pirkimai'!J239,QuarterTable,2,FALSE),'Planuojami Pirkimai'!J239)</f>
        <v>0</v>
      </c>
      <c r="K239" s="4">
        <f>IFERROR(VLOOKUP('Planuojami Pirkimai'!K239,QuarterTable,2,FALSE),'Planuojami Pirkimai'!K239)</f>
        <v>0</v>
      </c>
      <c r="L239" s="4">
        <f>IFERROR(VLOOKUP('Planuojami Pirkimai'!L239,YesNoTable,2,FALSE),-1)</f>
        <v>-1</v>
      </c>
      <c r="M239" s="4">
        <f>IFERROR(VLOOKUP('Planuojami Pirkimai'!M239,YesNoTable,2,FALSE),-1)</f>
        <v>-1</v>
      </c>
      <c r="N239" s="4">
        <f>IFERROR(VLOOKUP('Planuojami Pirkimai'!N239,YesNoTable,2,FALSE),-1)</f>
        <v>-1</v>
      </c>
      <c r="O239">
        <f>IFERROR(VLOOKUP('Planuojami Pirkimai'!O239,TitleTable,2,FALSE),'Planuojami Pirkimai'!O239)</f>
        <v>0</v>
      </c>
      <c r="P239" s="4">
        <f>('Planuojami Pirkimai'!P239)</f>
        <v>0</v>
      </c>
      <c r="Q239" s="4">
        <f>('Planuojami Pirkimai'!Q239)</f>
        <v>0</v>
      </c>
      <c r="R239" s="4">
        <f>('Planuojami Pirkimai'!R239)</f>
        <v>0</v>
      </c>
      <c r="S239" s="4">
        <f>('Planuojami Pirkimai'!S239)</f>
        <v>0</v>
      </c>
      <c r="T239" s="4">
        <f>('Planuojami Pirkimai'!T239)</f>
        <v>0</v>
      </c>
      <c r="U239" s="4"/>
      <c r="V239" s="4"/>
    </row>
    <row r="240" spans="1:22" x14ac:dyDescent="0.25">
      <c r="A240" s="4">
        <f>IFERROR(VLOOKUP('Planuojami Pirkimai'!A240,PurchaseTypeTable,2,FALSE),-1)</f>
        <v>-1</v>
      </c>
      <c r="B240" s="4">
        <f>'Planuojami Pirkimai'!B240</f>
        <v>0</v>
      </c>
      <c r="C240" s="4">
        <f>IFERROR(VLOOKUP('Planuojami Pirkimai'!C240,TypeTable,2,FALSE),-1)</f>
        <v>-1</v>
      </c>
      <c r="D240" s="4">
        <f>'Planuojami Pirkimai'!D240</f>
        <v>0</v>
      </c>
      <c r="E240" s="4">
        <f>'Planuojami Pirkimai'!E240</f>
        <v>0</v>
      </c>
      <c r="F240" s="4">
        <f>IFERROR(VLOOKUP('Planuojami Pirkimai'!F240,MeasurementTable,2,FALSE),'Planuojami Pirkimai'!F240)</f>
        <v>0</v>
      </c>
      <c r="G240" s="9">
        <f>'Planuojami Pirkimai'!G240</f>
        <v>0</v>
      </c>
      <c r="H240" s="4">
        <f>'Planuojami Pirkimai'!H240</f>
        <v>0</v>
      </c>
      <c r="I240" s="9">
        <f>'Planuojami Pirkimai'!I240</f>
        <v>0</v>
      </c>
      <c r="J240" s="4">
        <f>IFERROR(VLOOKUP('Planuojami Pirkimai'!J240,QuarterTable,2,FALSE),'Planuojami Pirkimai'!J240)</f>
        <v>0</v>
      </c>
      <c r="K240" s="4">
        <f>IFERROR(VLOOKUP('Planuojami Pirkimai'!K240,QuarterTable,2,FALSE),'Planuojami Pirkimai'!K240)</f>
        <v>0</v>
      </c>
      <c r="L240" s="4">
        <f>IFERROR(VLOOKUP('Planuojami Pirkimai'!L240,YesNoTable,2,FALSE),-1)</f>
        <v>-1</v>
      </c>
      <c r="M240" s="4">
        <f>IFERROR(VLOOKUP('Planuojami Pirkimai'!M240,YesNoTable,2,FALSE),-1)</f>
        <v>-1</v>
      </c>
      <c r="N240" s="4">
        <f>IFERROR(VLOOKUP('Planuojami Pirkimai'!N240,YesNoTable,2,FALSE),-1)</f>
        <v>-1</v>
      </c>
      <c r="O240">
        <f>IFERROR(VLOOKUP('Planuojami Pirkimai'!O240,TitleTable,2,FALSE),'Planuojami Pirkimai'!O240)</f>
        <v>0</v>
      </c>
      <c r="P240" s="4">
        <f>('Planuojami Pirkimai'!P240)</f>
        <v>0</v>
      </c>
      <c r="Q240" s="4">
        <f>('Planuojami Pirkimai'!Q240)</f>
        <v>0</v>
      </c>
      <c r="R240" s="4">
        <f>('Planuojami Pirkimai'!R240)</f>
        <v>0</v>
      </c>
      <c r="S240" s="4">
        <f>('Planuojami Pirkimai'!S240)</f>
        <v>0</v>
      </c>
      <c r="T240" s="4">
        <f>('Planuojami Pirkimai'!T240)</f>
        <v>0</v>
      </c>
      <c r="U240" s="4"/>
      <c r="V240" s="4"/>
    </row>
    <row r="241" spans="1:22" x14ac:dyDescent="0.25">
      <c r="A241" s="4">
        <f>IFERROR(VLOOKUP('Planuojami Pirkimai'!A241,PurchaseTypeTable,2,FALSE),-1)</f>
        <v>-1</v>
      </c>
      <c r="B241" s="4">
        <f>'Planuojami Pirkimai'!B241</f>
        <v>0</v>
      </c>
      <c r="C241" s="4">
        <f>IFERROR(VLOOKUP('Planuojami Pirkimai'!C241,TypeTable,2,FALSE),-1)</f>
        <v>-1</v>
      </c>
      <c r="D241" s="4">
        <f>'Planuojami Pirkimai'!D241</f>
        <v>0</v>
      </c>
      <c r="E241" s="4">
        <f>'Planuojami Pirkimai'!E241</f>
        <v>0</v>
      </c>
      <c r="F241" s="4">
        <f>IFERROR(VLOOKUP('Planuojami Pirkimai'!F241,MeasurementTable,2,FALSE),'Planuojami Pirkimai'!F241)</f>
        <v>0</v>
      </c>
      <c r="G241" s="9">
        <f>'Planuojami Pirkimai'!G241</f>
        <v>0</v>
      </c>
      <c r="H241" s="4">
        <f>'Planuojami Pirkimai'!H241</f>
        <v>0</v>
      </c>
      <c r="I241" s="9">
        <f>'Planuojami Pirkimai'!I241</f>
        <v>0</v>
      </c>
      <c r="J241" s="4">
        <f>IFERROR(VLOOKUP('Planuojami Pirkimai'!J241,QuarterTable,2,FALSE),'Planuojami Pirkimai'!J241)</f>
        <v>0</v>
      </c>
      <c r="K241" s="4">
        <f>IFERROR(VLOOKUP('Planuojami Pirkimai'!K241,QuarterTable,2,FALSE),'Planuojami Pirkimai'!K241)</f>
        <v>0</v>
      </c>
      <c r="L241" s="4">
        <f>IFERROR(VLOOKUP('Planuojami Pirkimai'!L241,YesNoTable,2,FALSE),-1)</f>
        <v>-1</v>
      </c>
      <c r="M241" s="4">
        <f>IFERROR(VLOOKUP('Planuojami Pirkimai'!M241,YesNoTable,2,FALSE),-1)</f>
        <v>-1</v>
      </c>
      <c r="N241" s="4">
        <f>IFERROR(VLOOKUP('Planuojami Pirkimai'!N241,YesNoTable,2,FALSE),-1)</f>
        <v>-1</v>
      </c>
      <c r="O241">
        <f>IFERROR(VLOOKUP('Planuojami Pirkimai'!O241,TitleTable,2,FALSE),'Planuojami Pirkimai'!O241)</f>
        <v>0</v>
      </c>
      <c r="P241" s="4">
        <f>('Planuojami Pirkimai'!P241)</f>
        <v>0</v>
      </c>
      <c r="Q241" s="4">
        <f>('Planuojami Pirkimai'!Q241)</f>
        <v>0</v>
      </c>
      <c r="R241" s="4">
        <f>('Planuojami Pirkimai'!R241)</f>
        <v>0</v>
      </c>
      <c r="S241" s="4">
        <f>('Planuojami Pirkimai'!S241)</f>
        <v>0</v>
      </c>
      <c r="T241" s="4">
        <f>('Planuojami Pirkimai'!T241)</f>
        <v>0</v>
      </c>
      <c r="U241" s="4"/>
      <c r="V241" s="4"/>
    </row>
    <row r="242" spans="1:22" x14ac:dyDescent="0.25">
      <c r="A242" s="4">
        <f>IFERROR(VLOOKUP('Planuojami Pirkimai'!A242,PurchaseTypeTable,2,FALSE),-1)</f>
        <v>-1</v>
      </c>
      <c r="B242" s="4">
        <f>'Planuojami Pirkimai'!B242</f>
        <v>0</v>
      </c>
      <c r="C242" s="4">
        <f>IFERROR(VLOOKUP('Planuojami Pirkimai'!C242,TypeTable,2,FALSE),-1)</f>
        <v>-1</v>
      </c>
      <c r="D242" s="4">
        <f>'Planuojami Pirkimai'!D242</f>
        <v>0</v>
      </c>
      <c r="E242" s="4">
        <f>'Planuojami Pirkimai'!E242</f>
        <v>0</v>
      </c>
      <c r="F242" s="4">
        <f>IFERROR(VLOOKUP('Planuojami Pirkimai'!F242,MeasurementTable,2,FALSE),'Planuojami Pirkimai'!F242)</f>
        <v>0</v>
      </c>
      <c r="G242" s="9">
        <f>'Planuojami Pirkimai'!G242</f>
        <v>0</v>
      </c>
      <c r="H242" s="4">
        <f>'Planuojami Pirkimai'!H242</f>
        <v>0</v>
      </c>
      <c r="I242" s="9">
        <f>'Planuojami Pirkimai'!I242</f>
        <v>0</v>
      </c>
      <c r="J242" s="4">
        <f>IFERROR(VLOOKUP('Planuojami Pirkimai'!J242,QuarterTable,2,FALSE),'Planuojami Pirkimai'!J242)</f>
        <v>0</v>
      </c>
      <c r="K242" s="4">
        <f>IFERROR(VLOOKUP('Planuojami Pirkimai'!K242,QuarterTable,2,FALSE),'Planuojami Pirkimai'!K242)</f>
        <v>0</v>
      </c>
      <c r="L242" s="4">
        <f>IFERROR(VLOOKUP('Planuojami Pirkimai'!L242,YesNoTable,2,FALSE),-1)</f>
        <v>-1</v>
      </c>
      <c r="M242" s="4">
        <f>IFERROR(VLOOKUP('Planuojami Pirkimai'!M242,YesNoTable,2,FALSE),-1)</f>
        <v>-1</v>
      </c>
      <c r="N242" s="4">
        <f>IFERROR(VLOOKUP('Planuojami Pirkimai'!N242,YesNoTable,2,FALSE),-1)</f>
        <v>-1</v>
      </c>
      <c r="O242">
        <f>IFERROR(VLOOKUP('Planuojami Pirkimai'!O242,TitleTable,2,FALSE),'Planuojami Pirkimai'!O242)</f>
        <v>0</v>
      </c>
      <c r="P242" s="4">
        <f>('Planuojami Pirkimai'!P242)</f>
        <v>0</v>
      </c>
      <c r="Q242" s="4">
        <f>('Planuojami Pirkimai'!Q242)</f>
        <v>0</v>
      </c>
      <c r="R242" s="4">
        <f>('Planuojami Pirkimai'!R242)</f>
        <v>0</v>
      </c>
      <c r="S242" s="4">
        <f>('Planuojami Pirkimai'!S242)</f>
        <v>0</v>
      </c>
      <c r="T242" s="4">
        <f>('Planuojami Pirkimai'!T242)</f>
        <v>0</v>
      </c>
      <c r="U242" s="4"/>
      <c r="V242" s="4"/>
    </row>
    <row r="243" spans="1:22" x14ac:dyDescent="0.25">
      <c r="A243" s="4">
        <f>IFERROR(VLOOKUP('Planuojami Pirkimai'!A243,PurchaseTypeTable,2,FALSE),-1)</f>
        <v>-1</v>
      </c>
      <c r="B243" s="4">
        <f>'Planuojami Pirkimai'!B243</f>
        <v>0</v>
      </c>
      <c r="C243" s="4">
        <f>IFERROR(VLOOKUP('Planuojami Pirkimai'!C243,TypeTable,2,FALSE),-1)</f>
        <v>-1</v>
      </c>
      <c r="D243" s="4">
        <f>'Planuojami Pirkimai'!D243</f>
        <v>0</v>
      </c>
      <c r="E243" s="4">
        <f>'Planuojami Pirkimai'!E243</f>
        <v>0</v>
      </c>
      <c r="F243" s="4">
        <f>IFERROR(VLOOKUP('Planuojami Pirkimai'!F243,MeasurementTable,2,FALSE),'Planuojami Pirkimai'!F243)</f>
        <v>0</v>
      </c>
      <c r="G243" s="9">
        <f>'Planuojami Pirkimai'!G243</f>
        <v>0</v>
      </c>
      <c r="H243" s="4">
        <f>'Planuojami Pirkimai'!H243</f>
        <v>0</v>
      </c>
      <c r="I243" s="9">
        <f>'Planuojami Pirkimai'!I243</f>
        <v>0</v>
      </c>
      <c r="J243" s="4">
        <f>IFERROR(VLOOKUP('Planuojami Pirkimai'!J243,QuarterTable,2,FALSE),'Planuojami Pirkimai'!J243)</f>
        <v>0</v>
      </c>
      <c r="K243" s="4">
        <f>IFERROR(VLOOKUP('Planuojami Pirkimai'!K243,QuarterTable,2,FALSE),'Planuojami Pirkimai'!K243)</f>
        <v>0</v>
      </c>
      <c r="L243" s="4">
        <f>IFERROR(VLOOKUP('Planuojami Pirkimai'!L243,YesNoTable,2,FALSE),-1)</f>
        <v>-1</v>
      </c>
      <c r="M243" s="4">
        <f>IFERROR(VLOOKUP('Planuojami Pirkimai'!M243,YesNoTable,2,FALSE),-1)</f>
        <v>-1</v>
      </c>
      <c r="N243" s="4">
        <f>IFERROR(VLOOKUP('Planuojami Pirkimai'!N243,YesNoTable,2,FALSE),-1)</f>
        <v>-1</v>
      </c>
      <c r="O243">
        <f>IFERROR(VLOOKUP('Planuojami Pirkimai'!O243,TitleTable,2,FALSE),'Planuojami Pirkimai'!O243)</f>
        <v>0</v>
      </c>
      <c r="P243" s="4">
        <f>('Planuojami Pirkimai'!P243)</f>
        <v>0</v>
      </c>
      <c r="Q243" s="4">
        <f>('Planuojami Pirkimai'!Q243)</f>
        <v>0</v>
      </c>
      <c r="R243" s="4">
        <f>('Planuojami Pirkimai'!R243)</f>
        <v>0</v>
      </c>
      <c r="S243" s="4">
        <f>('Planuojami Pirkimai'!S243)</f>
        <v>0</v>
      </c>
      <c r="T243" s="4">
        <f>('Planuojami Pirkimai'!T243)</f>
        <v>0</v>
      </c>
      <c r="U243" s="4"/>
      <c r="V243" s="4"/>
    </row>
    <row r="244" spans="1:22" x14ac:dyDescent="0.25">
      <c r="A244" s="4">
        <f>IFERROR(VLOOKUP('Planuojami Pirkimai'!A244,PurchaseTypeTable,2,FALSE),-1)</f>
        <v>-1</v>
      </c>
      <c r="B244" s="4">
        <f>'Planuojami Pirkimai'!B244</f>
        <v>0</v>
      </c>
      <c r="C244" s="4">
        <f>IFERROR(VLOOKUP('Planuojami Pirkimai'!C244,TypeTable,2,FALSE),-1)</f>
        <v>-1</v>
      </c>
      <c r="D244" s="4">
        <f>'Planuojami Pirkimai'!D244</f>
        <v>0</v>
      </c>
      <c r="E244" s="4">
        <f>'Planuojami Pirkimai'!E244</f>
        <v>0</v>
      </c>
      <c r="F244" s="4">
        <f>IFERROR(VLOOKUP('Planuojami Pirkimai'!F244,MeasurementTable,2,FALSE),'Planuojami Pirkimai'!F244)</f>
        <v>0</v>
      </c>
      <c r="G244" s="9">
        <f>'Planuojami Pirkimai'!G244</f>
        <v>0</v>
      </c>
      <c r="H244" s="4">
        <f>'Planuojami Pirkimai'!H244</f>
        <v>0</v>
      </c>
      <c r="I244" s="9">
        <f>'Planuojami Pirkimai'!I244</f>
        <v>0</v>
      </c>
      <c r="J244" s="4">
        <f>IFERROR(VLOOKUP('Planuojami Pirkimai'!J244,QuarterTable,2,FALSE),'Planuojami Pirkimai'!J244)</f>
        <v>0</v>
      </c>
      <c r="K244" s="4">
        <f>IFERROR(VLOOKUP('Planuojami Pirkimai'!K244,QuarterTable,2,FALSE),'Planuojami Pirkimai'!K244)</f>
        <v>0</v>
      </c>
      <c r="L244" s="4">
        <f>IFERROR(VLOOKUP('Planuojami Pirkimai'!L244,YesNoTable,2,FALSE),-1)</f>
        <v>-1</v>
      </c>
      <c r="M244" s="4">
        <f>IFERROR(VLOOKUP('Planuojami Pirkimai'!M244,YesNoTable,2,FALSE),-1)</f>
        <v>-1</v>
      </c>
      <c r="N244" s="4">
        <f>IFERROR(VLOOKUP('Planuojami Pirkimai'!N244,YesNoTable,2,FALSE),-1)</f>
        <v>-1</v>
      </c>
      <c r="O244">
        <f>IFERROR(VLOOKUP('Planuojami Pirkimai'!O244,TitleTable,2,FALSE),'Planuojami Pirkimai'!O244)</f>
        <v>0</v>
      </c>
      <c r="P244" s="4">
        <f>('Planuojami Pirkimai'!P244)</f>
        <v>0</v>
      </c>
      <c r="Q244" s="4">
        <f>('Planuojami Pirkimai'!Q244)</f>
        <v>0</v>
      </c>
      <c r="R244" s="4">
        <f>('Planuojami Pirkimai'!R244)</f>
        <v>0</v>
      </c>
      <c r="S244" s="4">
        <f>('Planuojami Pirkimai'!S244)</f>
        <v>0</v>
      </c>
      <c r="T244" s="4">
        <f>('Planuojami Pirkimai'!T244)</f>
        <v>0</v>
      </c>
      <c r="U244" s="4"/>
      <c r="V244" s="4"/>
    </row>
    <row r="245" spans="1:22" x14ac:dyDescent="0.25">
      <c r="A245" s="4">
        <f>IFERROR(VLOOKUP('Planuojami Pirkimai'!A245,PurchaseTypeTable,2,FALSE),-1)</f>
        <v>-1</v>
      </c>
      <c r="B245" s="4">
        <f>'Planuojami Pirkimai'!B245</f>
        <v>0</v>
      </c>
      <c r="C245" s="4">
        <f>IFERROR(VLOOKUP('Planuojami Pirkimai'!C245,TypeTable,2,FALSE),-1)</f>
        <v>-1</v>
      </c>
      <c r="D245" s="4">
        <f>'Planuojami Pirkimai'!D245</f>
        <v>0</v>
      </c>
      <c r="E245" s="4">
        <f>'Planuojami Pirkimai'!E245</f>
        <v>0</v>
      </c>
      <c r="F245" s="4">
        <f>IFERROR(VLOOKUP('Planuojami Pirkimai'!F245,MeasurementTable,2,FALSE),'Planuojami Pirkimai'!F245)</f>
        <v>0</v>
      </c>
      <c r="G245" s="9">
        <f>'Planuojami Pirkimai'!G245</f>
        <v>0</v>
      </c>
      <c r="H245" s="4">
        <f>'Planuojami Pirkimai'!H245</f>
        <v>0</v>
      </c>
      <c r="I245" s="9">
        <f>'Planuojami Pirkimai'!I245</f>
        <v>0</v>
      </c>
      <c r="J245" s="4">
        <f>IFERROR(VLOOKUP('Planuojami Pirkimai'!J245,QuarterTable,2,FALSE),'Planuojami Pirkimai'!J245)</f>
        <v>0</v>
      </c>
      <c r="K245" s="4">
        <f>IFERROR(VLOOKUP('Planuojami Pirkimai'!K245,QuarterTable,2,FALSE),'Planuojami Pirkimai'!K245)</f>
        <v>0</v>
      </c>
      <c r="L245" s="4">
        <f>IFERROR(VLOOKUP('Planuojami Pirkimai'!L245,YesNoTable,2,FALSE),-1)</f>
        <v>-1</v>
      </c>
      <c r="M245" s="4">
        <f>IFERROR(VLOOKUP('Planuojami Pirkimai'!M245,YesNoTable,2,FALSE),-1)</f>
        <v>-1</v>
      </c>
      <c r="N245" s="4">
        <f>IFERROR(VLOOKUP('Planuojami Pirkimai'!N245,YesNoTable,2,FALSE),-1)</f>
        <v>-1</v>
      </c>
      <c r="O245">
        <f>IFERROR(VLOOKUP('Planuojami Pirkimai'!O245,TitleTable,2,FALSE),'Planuojami Pirkimai'!O245)</f>
        <v>0</v>
      </c>
      <c r="P245" s="4">
        <f>('Planuojami Pirkimai'!P245)</f>
        <v>0</v>
      </c>
      <c r="Q245" s="4">
        <f>('Planuojami Pirkimai'!Q245)</f>
        <v>0</v>
      </c>
      <c r="R245" s="4">
        <f>('Planuojami Pirkimai'!R245)</f>
        <v>0</v>
      </c>
      <c r="S245" s="4">
        <f>('Planuojami Pirkimai'!S245)</f>
        <v>0</v>
      </c>
      <c r="T245" s="4">
        <f>('Planuojami Pirkimai'!T245)</f>
        <v>0</v>
      </c>
      <c r="U245" s="4"/>
      <c r="V245" s="4"/>
    </row>
    <row r="246" spans="1:22" x14ac:dyDescent="0.25">
      <c r="A246" s="4">
        <f>IFERROR(VLOOKUP('Planuojami Pirkimai'!A246,PurchaseTypeTable,2,FALSE),-1)</f>
        <v>-1</v>
      </c>
      <c r="B246" s="4">
        <f>'Planuojami Pirkimai'!B246</f>
        <v>0</v>
      </c>
      <c r="C246" s="4">
        <f>IFERROR(VLOOKUP('Planuojami Pirkimai'!C246,TypeTable,2,FALSE),-1)</f>
        <v>-1</v>
      </c>
      <c r="D246" s="4">
        <f>'Planuojami Pirkimai'!D246</f>
        <v>0</v>
      </c>
      <c r="E246" s="4">
        <f>'Planuojami Pirkimai'!E246</f>
        <v>0</v>
      </c>
      <c r="F246" s="4">
        <f>IFERROR(VLOOKUP('Planuojami Pirkimai'!F246,MeasurementTable,2,FALSE),'Planuojami Pirkimai'!F246)</f>
        <v>0</v>
      </c>
      <c r="G246" s="9">
        <f>'Planuojami Pirkimai'!G246</f>
        <v>0</v>
      </c>
      <c r="H246" s="4">
        <f>'Planuojami Pirkimai'!H246</f>
        <v>0</v>
      </c>
      <c r="I246" s="9">
        <f>'Planuojami Pirkimai'!I246</f>
        <v>0</v>
      </c>
      <c r="J246" s="4">
        <f>IFERROR(VLOOKUP('Planuojami Pirkimai'!J246,QuarterTable,2,FALSE),'Planuojami Pirkimai'!J246)</f>
        <v>0</v>
      </c>
      <c r="K246" s="4">
        <f>IFERROR(VLOOKUP('Planuojami Pirkimai'!K246,QuarterTable,2,FALSE),'Planuojami Pirkimai'!K246)</f>
        <v>0</v>
      </c>
      <c r="L246" s="4">
        <f>IFERROR(VLOOKUP('Planuojami Pirkimai'!L246,YesNoTable,2,FALSE),-1)</f>
        <v>-1</v>
      </c>
      <c r="M246" s="4">
        <f>IFERROR(VLOOKUP('Planuojami Pirkimai'!M246,YesNoTable,2,FALSE),-1)</f>
        <v>-1</v>
      </c>
      <c r="N246" s="4">
        <f>IFERROR(VLOOKUP('Planuojami Pirkimai'!N246,YesNoTable,2,FALSE),-1)</f>
        <v>-1</v>
      </c>
      <c r="O246">
        <f>IFERROR(VLOOKUP('Planuojami Pirkimai'!O246,TitleTable,2,FALSE),'Planuojami Pirkimai'!O246)</f>
        <v>0</v>
      </c>
      <c r="P246" s="4">
        <f>('Planuojami Pirkimai'!P246)</f>
        <v>0</v>
      </c>
      <c r="Q246" s="4">
        <f>('Planuojami Pirkimai'!Q246)</f>
        <v>0</v>
      </c>
      <c r="R246" s="4">
        <f>('Planuojami Pirkimai'!R246)</f>
        <v>0</v>
      </c>
      <c r="S246" s="4">
        <f>('Planuojami Pirkimai'!S246)</f>
        <v>0</v>
      </c>
      <c r="T246" s="4">
        <f>('Planuojami Pirkimai'!T246)</f>
        <v>0</v>
      </c>
      <c r="U246" s="4"/>
      <c r="V246" s="4"/>
    </row>
    <row r="247" spans="1:22" x14ac:dyDescent="0.25">
      <c r="A247" s="4">
        <f>IFERROR(VLOOKUP('Planuojami Pirkimai'!A247,PurchaseTypeTable,2,FALSE),-1)</f>
        <v>-1</v>
      </c>
      <c r="B247" s="4">
        <f>'Planuojami Pirkimai'!B247</f>
        <v>0</v>
      </c>
      <c r="C247" s="4">
        <f>IFERROR(VLOOKUP('Planuojami Pirkimai'!C247,TypeTable,2,FALSE),-1)</f>
        <v>-1</v>
      </c>
      <c r="D247" s="4">
        <f>'Planuojami Pirkimai'!D247</f>
        <v>0</v>
      </c>
      <c r="E247" s="4">
        <f>'Planuojami Pirkimai'!E247</f>
        <v>0</v>
      </c>
      <c r="F247" s="4">
        <f>IFERROR(VLOOKUP('Planuojami Pirkimai'!F247,MeasurementTable,2,FALSE),'Planuojami Pirkimai'!F247)</f>
        <v>0</v>
      </c>
      <c r="G247" s="9">
        <f>'Planuojami Pirkimai'!G247</f>
        <v>0</v>
      </c>
      <c r="H247" s="4">
        <f>'Planuojami Pirkimai'!H247</f>
        <v>0</v>
      </c>
      <c r="I247" s="9">
        <f>'Planuojami Pirkimai'!I247</f>
        <v>0</v>
      </c>
      <c r="J247" s="4">
        <f>IFERROR(VLOOKUP('Planuojami Pirkimai'!J247,QuarterTable,2,FALSE),'Planuojami Pirkimai'!J247)</f>
        <v>0</v>
      </c>
      <c r="K247" s="4">
        <f>IFERROR(VLOOKUP('Planuojami Pirkimai'!K247,QuarterTable,2,FALSE),'Planuojami Pirkimai'!K247)</f>
        <v>0</v>
      </c>
      <c r="L247" s="4">
        <f>IFERROR(VLOOKUP('Planuojami Pirkimai'!L247,YesNoTable,2,FALSE),-1)</f>
        <v>-1</v>
      </c>
      <c r="M247" s="4">
        <f>IFERROR(VLOOKUP('Planuojami Pirkimai'!M247,YesNoTable,2,FALSE),-1)</f>
        <v>-1</v>
      </c>
      <c r="N247" s="4">
        <f>IFERROR(VLOOKUP('Planuojami Pirkimai'!N247,YesNoTable,2,FALSE),-1)</f>
        <v>-1</v>
      </c>
      <c r="O247">
        <f>IFERROR(VLOOKUP('Planuojami Pirkimai'!O247,TitleTable,2,FALSE),'Planuojami Pirkimai'!O247)</f>
        <v>0</v>
      </c>
      <c r="P247" s="4">
        <f>('Planuojami Pirkimai'!P247)</f>
        <v>0</v>
      </c>
      <c r="Q247" s="4">
        <f>('Planuojami Pirkimai'!Q247)</f>
        <v>0</v>
      </c>
      <c r="R247" s="4">
        <f>('Planuojami Pirkimai'!R247)</f>
        <v>0</v>
      </c>
      <c r="S247" s="4">
        <f>('Planuojami Pirkimai'!S247)</f>
        <v>0</v>
      </c>
      <c r="T247" s="4">
        <f>('Planuojami Pirkimai'!T247)</f>
        <v>0</v>
      </c>
      <c r="U247" s="4"/>
      <c r="V247" s="4"/>
    </row>
    <row r="248" spans="1:22" x14ac:dyDescent="0.25">
      <c r="A248" s="4">
        <f>IFERROR(VLOOKUP('Planuojami Pirkimai'!A248,PurchaseTypeTable,2,FALSE),-1)</f>
        <v>-1</v>
      </c>
      <c r="B248" s="4">
        <f>'Planuojami Pirkimai'!B248</f>
        <v>0</v>
      </c>
      <c r="C248" s="4">
        <f>IFERROR(VLOOKUP('Planuojami Pirkimai'!C248,TypeTable,2,FALSE),-1)</f>
        <v>-1</v>
      </c>
      <c r="D248" s="4">
        <f>'Planuojami Pirkimai'!D248</f>
        <v>0</v>
      </c>
      <c r="E248" s="4">
        <f>'Planuojami Pirkimai'!E248</f>
        <v>0</v>
      </c>
      <c r="F248" s="4">
        <f>IFERROR(VLOOKUP('Planuojami Pirkimai'!F248,MeasurementTable,2,FALSE),'Planuojami Pirkimai'!F248)</f>
        <v>0</v>
      </c>
      <c r="G248" s="9">
        <f>'Planuojami Pirkimai'!G248</f>
        <v>0</v>
      </c>
      <c r="H248" s="4">
        <f>'Planuojami Pirkimai'!H248</f>
        <v>0</v>
      </c>
      <c r="I248" s="9">
        <f>'Planuojami Pirkimai'!I248</f>
        <v>0</v>
      </c>
      <c r="J248" s="4">
        <f>IFERROR(VLOOKUP('Planuojami Pirkimai'!J248,QuarterTable,2,FALSE),'Planuojami Pirkimai'!J248)</f>
        <v>0</v>
      </c>
      <c r="K248" s="4">
        <f>IFERROR(VLOOKUP('Planuojami Pirkimai'!K248,QuarterTable,2,FALSE),'Planuojami Pirkimai'!K248)</f>
        <v>0</v>
      </c>
      <c r="L248" s="4">
        <f>IFERROR(VLOOKUP('Planuojami Pirkimai'!L248,YesNoTable,2,FALSE),-1)</f>
        <v>-1</v>
      </c>
      <c r="M248" s="4">
        <f>IFERROR(VLOOKUP('Planuojami Pirkimai'!M248,YesNoTable,2,FALSE),-1)</f>
        <v>-1</v>
      </c>
      <c r="N248" s="4">
        <f>IFERROR(VLOOKUP('Planuojami Pirkimai'!N248,YesNoTable,2,FALSE),-1)</f>
        <v>-1</v>
      </c>
      <c r="O248">
        <f>IFERROR(VLOOKUP('Planuojami Pirkimai'!O248,TitleTable,2,FALSE),'Planuojami Pirkimai'!O248)</f>
        <v>0</v>
      </c>
      <c r="P248" s="4">
        <f>('Planuojami Pirkimai'!P248)</f>
        <v>0</v>
      </c>
      <c r="Q248" s="4">
        <f>('Planuojami Pirkimai'!Q248)</f>
        <v>0</v>
      </c>
      <c r="R248" s="4">
        <f>('Planuojami Pirkimai'!R248)</f>
        <v>0</v>
      </c>
      <c r="S248" s="4">
        <f>('Planuojami Pirkimai'!S248)</f>
        <v>0</v>
      </c>
      <c r="T248" s="4">
        <f>('Planuojami Pirkimai'!T248)</f>
        <v>0</v>
      </c>
      <c r="U248" s="4"/>
      <c r="V248" s="4"/>
    </row>
    <row r="249" spans="1:22" x14ac:dyDescent="0.25">
      <c r="A249" s="4">
        <f>IFERROR(VLOOKUP('Planuojami Pirkimai'!A249,PurchaseTypeTable,2,FALSE),-1)</f>
        <v>-1</v>
      </c>
      <c r="B249" s="4">
        <f>'Planuojami Pirkimai'!B249</f>
        <v>0</v>
      </c>
      <c r="C249" s="4">
        <f>IFERROR(VLOOKUP('Planuojami Pirkimai'!C249,TypeTable,2,FALSE),-1)</f>
        <v>-1</v>
      </c>
      <c r="D249" s="4">
        <f>'Planuojami Pirkimai'!D249</f>
        <v>0</v>
      </c>
      <c r="E249" s="4">
        <f>'Planuojami Pirkimai'!E249</f>
        <v>0</v>
      </c>
      <c r="F249" s="4">
        <f>IFERROR(VLOOKUP('Planuojami Pirkimai'!F249,MeasurementTable,2,FALSE),'Planuojami Pirkimai'!F249)</f>
        <v>0</v>
      </c>
      <c r="G249" s="9">
        <f>'Planuojami Pirkimai'!G249</f>
        <v>0</v>
      </c>
      <c r="H249" s="4">
        <f>'Planuojami Pirkimai'!H249</f>
        <v>0</v>
      </c>
      <c r="I249" s="9">
        <f>'Planuojami Pirkimai'!I249</f>
        <v>0</v>
      </c>
      <c r="J249" s="4">
        <f>IFERROR(VLOOKUP('Planuojami Pirkimai'!J249,QuarterTable,2,FALSE),'Planuojami Pirkimai'!J249)</f>
        <v>0</v>
      </c>
      <c r="K249" s="4">
        <f>IFERROR(VLOOKUP('Planuojami Pirkimai'!K249,QuarterTable,2,FALSE),'Planuojami Pirkimai'!K249)</f>
        <v>0</v>
      </c>
      <c r="L249" s="4">
        <f>IFERROR(VLOOKUP('Planuojami Pirkimai'!L249,YesNoTable,2,FALSE),-1)</f>
        <v>-1</v>
      </c>
      <c r="M249" s="4">
        <f>IFERROR(VLOOKUP('Planuojami Pirkimai'!M249,YesNoTable,2,FALSE),-1)</f>
        <v>-1</v>
      </c>
      <c r="N249" s="4">
        <f>IFERROR(VLOOKUP('Planuojami Pirkimai'!N249,YesNoTable,2,FALSE),-1)</f>
        <v>-1</v>
      </c>
      <c r="O249">
        <f>IFERROR(VLOOKUP('Planuojami Pirkimai'!O249,TitleTable,2,FALSE),'Planuojami Pirkimai'!O249)</f>
        <v>0</v>
      </c>
      <c r="P249" s="4">
        <f>('Planuojami Pirkimai'!P249)</f>
        <v>0</v>
      </c>
      <c r="Q249" s="4">
        <f>('Planuojami Pirkimai'!Q249)</f>
        <v>0</v>
      </c>
      <c r="R249" s="4">
        <f>('Planuojami Pirkimai'!R249)</f>
        <v>0</v>
      </c>
      <c r="S249" s="4">
        <f>('Planuojami Pirkimai'!S249)</f>
        <v>0</v>
      </c>
      <c r="T249" s="4">
        <f>('Planuojami Pirkimai'!T249)</f>
        <v>0</v>
      </c>
      <c r="U249" s="4"/>
      <c r="V249" s="4"/>
    </row>
    <row r="250" spans="1:22" x14ac:dyDescent="0.25">
      <c r="A250" s="4">
        <f>IFERROR(VLOOKUP('Planuojami Pirkimai'!A250,PurchaseTypeTable,2,FALSE),-1)</f>
        <v>-1</v>
      </c>
      <c r="B250" s="4">
        <f>'Planuojami Pirkimai'!B250</f>
        <v>0</v>
      </c>
      <c r="C250" s="4">
        <f>IFERROR(VLOOKUP('Planuojami Pirkimai'!C250,TypeTable,2,FALSE),-1)</f>
        <v>-1</v>
      </c>
      <c r="D250" s="4">
        <f>'Planuojami Pirkimai'!D250</f>
        <v>0</v>
      </c>
      <c r="E250" s="4">
        <f>'Planuojami Pirkimai'!E250</f>
        <v>0</v>
      </c>
      <c r="F250" s="4">
        <f>IFERROR(VLOOKUP('Planuojami Pirkimai'!F250,MeasurementTable,2,FALSE),'Planuojami Pirkimai'!F250)</f>
        <v>0</v>
      </c>
      <c r="G250" s="9">
        <f>'Planuojami Pirkimai'!G250</f>
        <v>0</v>
      </c>
      <c r="H250" s="4">
        <f>'Planuojami Pirkimai'!H250</f>
        <v>0</v>
      </c>
      <c r="I250" s="9">
        <f>'Planuojami Pirkimai'!I250</f>
        <v>0</v>
      </c>
      <c r="J250" s="4">
        <f>IFERROR(VLOOKUP('Planuojami Pirkimai'!J250,QuarterTable,2,FALSE),'Planuojami Pirkimai'!J250)</f>
        <v>0</v>
      </c>
      <c r="K250" s="4">
        <f>IFERROR(VLOOKUP('Planuojami Pirkimai'!K250,QuarterTable,2,FALSE),'Planuojami Pirkimai'!K250)</f>
        <v>0</v>
      </c>
      <c r="L250" s="4">
        <f>IFERROR(VLOOKUP('Planuojami Pirkimai'!L250,YesNoTable,2,FALSE),-1)</f>
        <v>-1</v>
      </c>
      <c r="M250" s="4">
        <f>IFERROR(VLOOKUP('Planuojami Pirkimai'!M250,YesNoTable,2,FALSE),-1)</f>
        <v>-1</v>
      </c>
      <c r="N250" s="4">
        <f>IFERROR(VLOOKUP('Planuojami Pirkimai'!N250,YesNoTable,2,FALSE),-1)</f>
        <v>-1</v>
      </c>
      <c r="O250">
        <f>IFERROR(VLOOKUP('Planuojami Pirkimai'!O250,TitleTable,2,FALSE),'Planuojami Pirkimai'!O250)</f>
        <v>0</v>
      </c>
      <c r="P250" s="4">
        <f>('Planuojami Pirkimai'!P250)</f>
        <v>0</v>
      </c>
      <c r="Q250" s="4">
        <f>('Planuojami Pirkimai'!Q250)</f>
        <v>0</v>
      </c>
      <c r="R250" s="4">
        <f>('Planuojami Pirkimai'!R250)</f>
        <v>0</v>
      </c>
      <c r="S250" s="4">
        <f>('Planuojami Pirkimai'!S250)</f>
        <v>0</v>
      </c>
      <c r="T250" s="4">
        <f>('Planuojami Pirkimai'!T250)</f>
        <v>0</v>
      </c>
      <c r="U250" s="4"/>
      <c r="V250" s="4"/>
    </row>
    <row r="251" spans="1:22" x14ac:dyDescent="0.25">
      <c r="A251" s="4">
        <f>IFERROR(VLOOKUP('Planuojami Pirkimai'!A251,PurchaseTypeTable,2,FALSE),-1)</f>
        <v>-1</v>
      </c>
      <c r="B251" s="4">
        <f>'Planuojami Pirkimai'!B251</f>
        <v>0</v>
      </c>
      <c r="C251" s="4">
        <f>IFERROR(VLOOKUP('Planuojami Pirkimai'!C251,TypeTable,2,FALSE),-1)</f>
        <v>-1</v>
      </c>
      <c r="D251" s="4">
        <f>'Planuojami Pirkimai'!D251</f>
        <v>0</v>
      </c>
      <c r="E251" s="4">
        <f>'Planuojami Pirkimai'!E251</f>
        <v>0</v>
      </c>
      <c r="F251" s="4">
        <f>IFERROR(VLOOKUP('Planuojami Pirkimai'!F251,MeasurementTable,2,FALSE),'Planuojami Pirkimai'!F251)</f>
        <v>0</v>
      </c>
      <c r="G251" s="9">
        <f>'Planuojami Pirkimai'!G251</f>
        <v>0</v>
      </c>
      <c r="H251" s="4">
        <f>'Planuojami Pirkimai'!H251</f>
        <v>0</v>
      </c>
      <c r="I251" s="9">
        <f>'Planuojami Pirkimai'!I251</f>
        <v>0</v>
      </c>
      <c r="J251" s="4">
        <f>IFERROR(VLOOKUP('Planuojami Pirkimai'!J251,QuarterTable,2,FALSE),'Planuojami Pirkimai'!J251)</f>
        <v>0</v>
      </c>
      <c r="K251" s="4">
        <f>IFERROR(VLOOKUP('Planuojami Pirkimai'!K251,QuarterTable,2,FALSE),'Planuojami Pirkimai'!K251)</f>
        <v>0</v>
      </c>
      <c r="L251" s="4">
        <f>IFERROR(VLOOKUP('Planuojami Pirkimai'!L251,YesNoTable,2,FALSE),-1)</f>
        <v>-1</v>
      </c>
      <c r="M251" s="4">
        <f>IFERROR(VLOOKUP('Planuojami Pirkimai'!M251,YesNoTable,2,FALSE),-1)</f>
        <v>-1</v>
      </c>
      <c r="N251" s="4">
        <f>IFERROR(VLOOKUP('Planuojami Pirkimai'!N251,YesNoTable,2,FALSE),-1)</f>
        <v>-1</v>
      </c>
      <c r="O251">
        <f>IFERROR(VLOOKUP('Planuojami Pirkimai'!O251,TitleTable,2,FALSE),'Planuojami Pirkimai'!O251)</f>
        <v>0</v>
      </c>
      <c r="P251" s="4">
        <f>('Planuojami Pirkimai'!P251)</f>
        <v>0</v>
      </c>
      <c r="Q251" s="4">
        <f>('Planuojami Pirkimai'!Q251)</f>
        <v>0</v>
      </c>
      <c r="R251" s="4">
        <f>('Planuojami Pirkimai'!R251)</f>
        <v>0</v>
      </c>
      <c r="S251" s="4">
        <f>('Planuojami Pirkimai'!S251)</f>
        <v>0</v>
      </c>
      <c r="T251" s="4">
        <f>('Planuojami Pirkimai'!T251)</f>
        <v>0</v>
      </c>
      <c r="U251" s="4"/>
      <c r="V251" s="4"/>
    </row>
    <row r="252" spans="1:22" x14ac:dyDescent="0.25">
      <c r="A252" s="4">
        <f>IFERROR(VLOOKUP('Planuojami Pirkimai'!A252,PurchaseTypeTable,2,FALSE),-1)</f>
        <v>-1</v>
      </c>
      <c r="B252" s="4">
        <f>'Planuojami Pirkimai'!B252</f>
        <v>0</v>
      </c>
      <c r="C252" s="4">
        <f>IFERROR(VLOOKUP('Planuojami Pirkimai'!C252,TypeTable,2,FALSE),-1)</f>
        <v>-1</v>
      </c>
      <c r="D252" s="4">
        <f>'Planuojami Pirkimai'!D252</f>
        <v>0</v>
      </c>
      <c r="E252" s="4">
        <f>'Planuojami Pirkimai'!E252</f>
        <v>0</v>
      </c>
      <c r="F252" s="4">
        <f>IFERROR(VLOOKUP('Planuojami Pirkimai'!F252,MeasurementTable,2,FALSE),'Planuojami Pirkimai'!F252)</f>
        <v>0</v>
      </c>
      <c r="G252" s="9">
        <f>'Planuojami Pirkimai'!G252</f>
        <v>0</v>
      </c>
      <c r="H252" s="4">
        <f>'Planuojami Pirkimai'!H252</f>
        <v>0</v>
      </c>
      <c r="I252" s="9">
        <f>'Planuojami Pirkimai'!I252</f>
        <v>0</v>
      </c>
      <c r="J252" s="4">
        <f>IFERROR(VLOOKUP('Planuojami Pirkimai'!J252,QuarterTable,2,FALSE),'Planuojami Pirkimai'!J252)</f>
        <v>0</v>
      </c>
      <c r="K252" s="4">
        <f>IFERROR(VLOOKUP('Planuojami Pirkimai'!K252,QuarterTable,2,FALSE),'Planuojami Pirkimai'!K252)</f>
        <v>0</v>
      </c>
      <c r="L252" s="4">
        <f>IFERROR(VLOOKUP('Planuojami Pirkimai'!L252,YesNoTable,2,FALSE),-1)</f>
        <v>-1</v>
      </c>
      <c r="M252" s="4">
        <f>IFERROR(VLOOKUP('Planuojami Pirkimai'!M252,YesNoTable,2,FALSE),-1)</f>
        <v>-1</v>
      </c>
      <c r="N252" s="4">
        <f>IFERROR(VLOOKUP('Planuojami Pirkimai'!N252,YesNoTable,2,FALSE),-1)</f>
        <v>-1</v>
      </c>
      <c r="O252">
        <f>IFERROR(VLOOKUP('Planuojami Pirkimai'!O252,TitleTable,2,FALSE),'Planuojami Pirkimai'!O252)</f>
        <v>0</v>
      </c>
      <c r="P252" s="4">
        <f>('Planuojami Pirkimai'!P252)</f>
        <v>0</v>
      </c>
      <c r="Q252" s="4">
        <f>('Planuojami Pirkimai'!Q252)</f>
        <v>0</v>
      </c>
      <c r="R252" s="4">
        <f>('Planuojami Pirkimai'!R252)</f>
        <v>0</v>
      </c>
      <c r="S252" s="4">
        <f>('Planuojami Pirkimai'!S252)</f>
        <v>0</v>
      </c>
      <c r="T252" s="4">
        <f>('Planuojami Pirkimai'!T252)</f>
        <v>0</v>
      </c>
      <c r="U252" s="4"/>
      <c r="V252" s="4"/>
    </row>
    <row r="253" spans="1:22" x14ac:dyDescent="0.25">
      <c r="A253" s="4">
        <f>IFERROR(VLOOKUP('Planuojami Pirkimai'!A253,PurchaseTypeTable,2,FALSE),-1)</f>
        <v>-1</v>
      </c>
      <c r="B253" s="4">
        <f>'Planuojami Pirkimai'!B253</f>
        <v>0</v>
      </c>
      <c r="C253" s="4">
        <f>IFERROR(VLOOKUP('Planuojami Pirkimai'!C253,TypeTable,2,FALSE),-1)</f>
        <v>-1</v>
      </c>
      <c r="D253" s="4">
        <f>'Planuojami Pirkimai'!D253</f>
        <v>0</v>
      </c>
      <c r="E253" s="4">
        <f>'Planuojami Pirkimai'!E253</f>
        <v>0</v>
      </c>
      <c r="F253" s="4">
        <f>IFERROR(VLOOKUP('Planuojami Pirkimai'!F253,MeasurementTable,2,FALSE),'Planuojami Pirkimai'!F253)</f>
        <v>0</v>
      </c>
      <c r="G253" s="9">
        <f>'Planuojami Pirkimai'!G253</f>
        <v>0</v>
      </c>
      <c r="H253" s="4">
        <f>'Planuojami Pirkimai'!H253</f>
        <v>0</v>
      </c>
      <c r="I253" s="9">
        <f>'Planuojami Pirkimai'!I253</f>
        <v>0</v>
      </c>
      <c r="J253" s="4">
        <f>IFERROR(VLOOKUP('Planuojami Pirkimai'!J253,QuarterTable,2,FALSE),'Planuojami Pirkimai'!J253)</f>
        <v>0</v>
      </c>
      <c r="K253" s="4">
        <f>IFERROR(VLOOKUP('Planuojami Pirkimai'!K253,QuarterTable,2,FALSE),'Planuojami Pirkimai'!K253)</f>
        <v>0</v>
      </c>
      <c r="L253" s="4">
        <f>IFERROR(VLOOKUP('Planuojami Pirkimai'!L253,YesNoTable,2,FALSE),-1)</f>
        <v>-1</v>
      </c>
      <c r="M253" s="4">
        <f>IFERROR(VLOOKUP('Planuojami Pirkimai'!M253,YesNoTable,2,FALSE),-1)</f>
        <v>-1</v>
      </c>
      <c r="N253" s="4">
        <f>IFERROR(VLOOKUP('Planuojami Pirkimai'!N253,YesNoTable,2,FALSE),-1)</f>
        <v>-1</v>
      </c>
      <c r="O253">
        <f>IFERROR(VLOOKUP('Planuojami Pirkimai'!O253,TitleTable,2,FALSE),'Planuojami Pirkimai'!O253)</f>
        <v>0</v>
      </c>
      <c r="P253" s="4">
        <f>('Planuojami Pirkimai'!P253)</f>
        <v>0</v>
      </c>
      <c r="Q253" s="4">
        <f>('Planuojami Pirkimai'!Q253)</f>
        <v>0</v>
      </c>
      <c r="R253" s="4">
        <f>('Planuojami Pirkimai'!R253)</f>
        <v>0</v>
      </c>
      <c r="S253" s="4">
        <f>('Planuojami Pirkimai'!S253)</f>
        <v>0</v>
      </c>
      <c r="T253" s="4">
        <f>('Planuojami Pirkimai'!T253)</f>
        <v>0</v>
      </c>
      <c r="U253" s="4"/>
      <c r="V253" s="4"/>
    </row>
    <row r="254" spans="1:22" x14ac:dyDescent="0.25">
      <c r="A254" s="4">
        <f>IFERROR(VLOOKUP('Planuojami Pirkimai'!A254,PurchaseTypeTable,2,FALSE),-1)</f>
        <v>-1</v>
      </c>
      <c r="B254" s="4">
        <f>'Planuojami Pirkimai'!B254</f>
        <v>0</v>
      </c>
      <c r="C254" s="4">
        <f>IFERROR(VLOOKUP('Planuojami Pirkimai'!C254,TypeTable,2,FALSE),-1)</f>
        <v>-1</v>
      </c>
      <c r="D254" s="4">
        <f>'Planuojami Pirkimai'!D254</f>
        <v>0</v>
      </c>
      <c r="E254" s="4">
        <f>'Planuojami Pirkimai'!E254</f>
        <v>0</v>
      </c>
      <c r="F254" s="4">
        <f>IFERROR(VLOOKUP('Planuojami Pirkimai'!F254,MeasurementTable,2,FALSE),'Planuojami Pirkimai'!F254)</f>
        <v>0</v>
      </c>
      <c r="G254" s="9">
        <f>'Planuojami Pirkimai'!G254</f>
        <v>0</v>
      </c>
      <c r="H254" s="4">
        <f>'Planuojami Pirkimai'!H254</f>
        <v>0</v>
      </c>
      <c r="I254" s="9">
        <f>'Planuojami Pirkimai'!I254</f>
        <v>0</v>
      </c>
      <c r="J254" s="4">
        <f>IFERROR(VLOOKUP('Planuojami Pirkimai'!J254,QuarterTable,2,FALSE),'Planuojami Pirkimai'!J254)</f>
        <v>0</v>
      </c>
      <c r="K254" s="4">
        <f>IFERROR(VLOOKUP('Planuojami Pirkimai'!K254,QuarterTable,2,FALSE),'Planuojami Pirkimai'!K254)</f>
        <v>0</v>
      </c>
      <c r="L254" s="4">
        <f>IFERROR(VLOOKUP('Planuojami Pirkimai'!L254,YesNoTable,2,FALSE),-1)</f>
        <v>-1</v>
      </c>
      <c r="M254" s="4">
        <f>IFERROR(VLOOKUP('Planuojami Pirkimai'!M254,YesNoTable,2,FALSE),-1)</f>
        <v>-1</v>
      </c>
      <c r="N254" s="4">
        <f>IFERROR(VLOOKUP('Planuojami Pirkimai'!N254,YesNoTable,2,FALSE),-1)</f>
        <v>-1</v>
      </c>
      <c r="O254">
        <f>IFERROR(VLOOKUP('Planuojami Pirkimai'!O254,TitleTable,2,FALSE),'Planuojami Pirkimai'!O254)</f>
        <v>0</v>
      </c>
      <c r="P254" s="4">
        <f>('Planuojami Pirkimai'!P254)</f>
        <v>0</v>
      </c>
      <c r="Q254" s="4">
        <f>('Planuojami Pirkimai'!Q254)</f>
        <v>0</v>
      </c>
      <c r="R254" s="4">
        <f>('Planuojami Pirkimai'!R254)</f>
        <v>0</v>
      </c>
      <c r="S254" s="4">
        <f>('Planuojami Pirkimai'!S254)</f>
        <v>0</v>
      </c>
      <c r="T254" s="4">
        <f>('Planuojami Pirkimai'!T254)</f>
        <v>0</v>
      </c>
      <c r="U254" s="4"/>
      <c r="V254" s="4"/>
    </row>
    <row r="255" spans="1:22" x14ac:dyDescent="0.25">
      <c r="A255" s="4">
        <f>IFERROR(VLOOKUP('Planuojami Pirkimai'!A255,PurchaseTypeTable,2,FALSE),-1)</f>
        <v>-1</v>
      </c>
      <c r="B255" s="4">
        <f>'Planuojami Pirkimai'!B255</f>
        <v>0</v>
      </c>
      <c r="C255" s="4">
        <f>IFERROR(VLOOKUP('Planuojami Pirkimai'!C255,TypeTable,2,FALSE),-1)</f>
        <v>-1</v>
      </c>
      <c r="D255" s="4">
        <f>'Planuojami Pirkimai'!D255</f>
        <v>0</v>
      </c>
      <c r="E255" s="4">
        <f>'Planuojami Pirkimai'!E255</f>
        <v>0</v>
      </c>
      <c r="F255" s="4">
        <f>IFERROR(VLOOKUP('Planuojami Pirkimai'!F255,MeasurementTable,2,FALSE),'Planuojami Pirkimai'!F255)</f>
        <v>0</v>
      </c>
      <c r="G255" s="9">
        <f>'Planuojami Pirkimai'!G255</f>
        <v>0</v>
      </c>
      <c r="H255" s="4">
        <f>'Planuojami Pirkimai'!H255</f>
        <v>0</v>
      </c>
      <c r="I255" s="9">
        <f>'Planuojami Pirkimai'!I255</f>
        <v>0</v>
      </c>
      <c r="J255" s="4">
        <f>IFERROR(VLOOKUP('Planuojami Pirkimai'!J255,QuarterTable,2,FALSE),'Planuojami Pirkimai'!J255)</f>
        <v>0</v>
      </c>
      <c r="K255" s="4">
        <f>IFERROR(VLOOKUP('Planuojami Pirkimai'!K255,QuarterTable,2,FALSE),'Planuojami Pirkimai'!K255)</f>
        <v>0</v>
      </c>
      <c r="L255" s="4">
        <f>IFERROR(VLOOKUP('Planuojami Pirkimai'!L255,YesNoTable,2,FALSE),-1)</f>
        <v>-1</v>
      </c>
      <c r="M255" s="4">
        <f>IFERROR(VLOOKUP('Planuojami Pirkimai'!M255,YesNoTable,2,FALSE),-1)</f>
        <v>-1</v>
      </c>
      <c r="N255" s="4">
        <f>IFERROR(VLOOKUP('Planuojami Pirkimai'!N255,YesNoTable,2,FALSE),-1)</f>
        <v>-1</v>
      </c>
      <c r="O255">
        <f>IFERROR(VLOOKUP('Planuojami Pirkimai'!O255,TitleTable,2,FALSE),'Planuojami Pirkimai'!O255)</f>
        <v>0</v>
      </c>
      <c r="P255" s="4">
        <f>('Planuojami Pirkimai'!P255)</f>
        <v>0</v>
      </c>
      <c r="Q255" s="4">
        <f>('Planuojami Pirkimai'!Q255)</f>
        <v>0</v>
      </c>
      <c r="R255" s="4">
        <f>('Planuojami Pirkimai'!R255)</f>
        <v>0</v>
      </c>
      <c r="S255" s="4">
        <f>('Planuojami Pirkimai'!S255)</f>
        <v>0</v>
      </c>
      <c r="T255" s="4">
        <f>('Planuojami Pirkimai'!T255)</f>
        <v>0</v>
      </c>
      <c r="U255" s="4"/>
      <c r="V255" s="4"/>
    </row>
    <row r="256" spans="1:22" x14ac:dyDescent="0.25">
      <c r="A256" s="4">
        <f>IFERROR(VLOOKUP('Planuojami Pirkimai'!A256,PurchaseTypeTable,2,FALSE),-1)</f>
        <v>-1</v>
      </c>
      <c r="B256" s="4">
        <f>'Planuojami Pirkimai'!B256</f>
        <v>0</v>
      </c>
      <c r="C256" s="4">
        <f>IFERROR(VLOOKUP('Planuojami Pirkimai'!C256,TypeTable,2,FALSE),-1)</f>
        <v>-1</v>
      </c>
      <c r="D256" s="4">
        <f>'Planuojami Pirkimai'!D256</f>
        <v>0</v>
      </c>
      <c r="E256" s="4">
        <f>'Planuojami Pirkimai'!E256</f>
        <v>0</v>
      </c>
      <c r="F256" s="4">
        <f>IFERROR(VLOOKUP('Planuojami Pirkimai'!F256,MeasurementTable,2,FALSE),'Planuojami Pirkimai'!F256)</f>
        <v>0</v>
      </c>
      <c r="G256" s="9">
        <f>'Planuojami Pirkimai'!G256</f>
        <v>0</v>
      </c>
      <c r="H256" s="4">
        <f>'Planuojami Pirkimai'!H256</f>
        <v>0</v>
      </c>
      <c r="I256" s="9">
        <f>'Planuojami Pirkimai'!I256</f>
        <v>0</v>
      </c>
      <c r="J256" s="4">
        <f>IFERROR(VLOOKUP('Planuojami Pirkimai'!J256,QuarterTable,2,FALSE),'Planuojami Pirkimai'!J256)</f>
        <v>0</v>
      </c>
      <c r="K256" s="4">
        <f>IFERROR(VLOOKUP('Planuojami Pirkimai'!K256,QuarterTable,2,FALSE),'Planuojami Pirkimai'!K256)</f>
        <v>0</v>
      </c>
      <c r="L256" s="4">
        <f>IFERROR(VLOOKUP('Planuojami Pirkimai'!L256,YesNoTable,2,FALSE),-1)</f>
        <v>-1</v>
      </c>
      <c r="M256" s="4">
        <f>IFERROR(VLOOKUP('Planuojami Pirkimai'!M256,YesNoTable,2,FALSE),-1)</f>
        <v>-1</v>
      </c>
      <c r="N256" s="4">
        <f>IFERROR(VLOOKUP('Planuojami Pirkimai'!N256,YesNoTable,2,FALSE),-1)</f>
        <v>-1</v>
      </c>
      <c r="O256">
        <f>IFERROR(VLOOKUP('Planuojami Pirkimai'!O256,TitleTable,2,FALSE),'Planuojami Pirkimai'!O256)</f>
        <v>0</v>
      </c>
      <c r="P256" s="4">
        <f>('Planuojami Pirkimai'!P256)</f>
        <v>0</v>
      </c>
      <c r="Q256" s="4">
        <f>('Planuojami Pirkimai'!Q256)</f>
        <v>0</v>
      </c>
      <c r="R256" s="4">
        <f>('Planuojami Pirkimai'!R256)</f>
        <v>0</v>
      </c>
      <c r="S256" s="4">
        <f>('Planuojami Pirkimai'!S256)</f>
        <v>0</v>
      </c>
      <c r="T256" s="4">
        <f>('Planuojami Pirkimai'!T256)</f>
        <v>0</v>
      </c>
      <c r="U256" s="4"/>
      <c r="V256" s="4"/>
    </row>
    <row r="257" spans="1:22" x14ac:dyDescent="0.25">
      <c r="A257" s="4">
        <f>IFERROR(VLOOKUP('Planuojami Pirkimai'!A257,PurchaseTypeTable,2,FALSE),-1)</f>
        <v>-1</v>
      </c>
      <c r="B257" s="4">
        <f>'Planuojami Pirkimai'!B257</f>
        <v>0</v>
      </c>
      <c r="C257" s="4">
        <f>IFERROR(VLOOKUP('Planuojami Pirkimai'!C257,TypeTable,2,FALSE),-1)</f>
        <v>-1</v>
      </c>
      <c r="D257" s="4">
        <f>'Planuojami Pirkimai'!D257</f>
        <v>0</v>
      </c>
      <c r="E257" s="4">
        <f>'Planuojami Pirkimai'!E257</f>
        <v>0</v>
      </c>
      <c r="F257" s="4">
        <f>IFERROR(VLOOKUP('Planuojami Pirkimai'!F257,MeasurementTable,2,FALSE),'Planuojami Pirkimai'!F257)</f>
        <v>0</v>
      </c>
      <c r="G257" s="9">
        <f>'Planuojami Pirkimai'!G257</f>
        <v>0</v>
      </c>
      <c r="H257" s="4">
        <f>'Planuojami Pirkimai'!H257</f>
        <v>0</v>
      </c>
      <c r="I257" s="9">
        <f>'Planuojami Pirkimai'!I257</f>
        <v>0</v>
      </c>
      <c r="J257" s="4">
        <f>IFERROR(VLOOKUP('Planuojami Pirkimai'!J257,QuarterTable,2,FALSE),'Planuojami Pirkimai'!J257)</f>
        <v>0</v>
      </c>
      <c r="K257" s="4">
        <f>IFERROR(VLOOKUP('Planuojami Pirkimai'!K257,QuarterTable,2,FALSE),'Planuojami Pirkimai'!K257)</f>
        <v>0</v>
      </c>
      <c r="L257" s="4">
        <f>IFERROR(VLOOKUP('Planuojami Pirkimai'!L257,YesNoTable,2,FALSE),-1)</f>
        <v>-1</v>
      </c>
      <c r="M257" s="4">
        <f>IFERROR(VLOOKUP('Planuojami Pirkimai'!M257,YesNoTable,2,FALSE),-1)</f>
        <v>-1</v>
      </c>
      <c r="N257" s="4">
        <f>IFERROR(VLOOKUP('Planuojami Pirkimai'!N257,YesNoTable,2,FALSE),-1)</f>
        <v>-1</v>
      </c>
      <c r="O257">
        <f>IFERROR(VLOOKUP('Planuojami Pirkimai'!O257,TitleTable,2,FALSE),'Planuojami Pirkimai'!O257)</f>
        <v>0</v>
      </c>
      <c r="P257" s="4">
        <f>('Planuojami Pirkimai'!P257)</f>
        <v>0</v>
      </c>
      <c r="Q257" s="4">
        <f>('Planuojami Pirkimai'!Q257)</f>
        <v>0</v>
      </c>
      <c r="R257" s="4">
        <f>('Planuojami Pirkimai'!R257)</f>
        <v>0</v>
      </c>
      <c r="S257" s="4">
        <f>('Planuojami Pirkimai'!S257)</f>
        <v>0</v>
      </c>
      <c r="T257" s="4">
        <f>('Planuojami Pirkimai'!T257)</f>
        <v>0</v>
      </c>
      <c r="U257" s="4"/>
      <c r="V257" s="4"/>
    </row>
    <row r="258" spans="1:22" x14ac:dyDescent="0.25">
      <c r="A258" s="4">
        <f>IFERROR(VLOOKUP('Planuojami Pirkimai'!A258,PurchaseTypeTable,2,FALSE),-1)</f>
        <v>-1</v>
      </c>
      <c r="B258" s="4">
        <f>'Planuojami Pirkimai'!B258</f>
        <v>0</v>
      </c>
      <c r="C258" s="4">
        <f>IFERROR(VLOOKUP('Planuojami Pirkimai'!C258,TypeTable,2,FALSE),-1)</f>
        <v>-1</v>
      </c>
      <c r="D258" s="4">
        <f>'Planuojami Pirkimai'!D258</f>
        <v>0</v>
      </c>
      <c r="E258" s="4">
        <f>'Planuojami Pirkimai'!E258</f>
        <v>0</v>
      </c>
      <c r="F258" s="4">
        <f>IFERROR(VLOOKUP('Planuojami Pirkimai'!F258,MeasurementTable,2,FALSE),'Planuojami Pirkimai'!F258)</f>
        <v>0</v>
      </c>
      <c r="G258" s="9">
        <f>'Planuojami Pirkimai'!G258</f>
        <v>0</v>
      </c>
      <c r="H258" s="4">
        <f>'Planuojami Pirkimai'!H258</f>
        <v>0</v>
      </c>
      <c r="I258" s="9">
        <f>'Planuojami Pirkimai'!I258</f>
        <v>0</v>
      </c>
      <c r="J258" s="4">
        <f>IFERROR(VLOOKUP('Planuojami Pirkimai'!J258,QuarterTable,2,FALSE),'Planuojami Pirkimai'!J258)</f>
        <v>0</v>
      </c>
      <c r="K258" s="4">
        <f>IFERROR(VLOOKUP('Planuojami Pirkimai'!K258,QuarterTable,2,FALSE),'Planuojami Pirkimai'!K258)</f>
        <v>0</v>
      </c>
      <c r="L258" s="4">
        <f>IFERROR(VLOOKUP('Planuojami Pirkimai'!L258,YesNoTable,2,FALSE),-1)</f>
        <v>-1</v>
      </c>
      <c r="M258" s="4">
        <f>IFERROR(VLOOKUP('Planuojami Pirkimai'!M258,YesNoTable,2,FALSE),-1)</f>
        <v>-1</v>
      </c>
      <c r="N258" s="4">
        <f>IFERROR(VLOOKUP('Planuojami Pirkimai'!N258,YesNoTable,2,FALSE),-1)</f>
        <v>-1</v>
      </c>
      <c r="O258">
        <f>IFERROR(VLOOKUP('Planuojami Pirkimai'!O258,TitleTable,2,FALSE),'Planuojami Pirkimai'!O258)</f>
        <v>0</v>
      </c>
      <c r="P258" s="4">
        <f>('Planuojami Pirkimai'!P258)</f>
        <v>0</v>
      </c>
      <c r="Q258" s="4">
        <f>('Planuojami Pirkimai'!Q258)</f>
        <v>0</v>
      </c>
      <c r="R258" s="4">
        <f>('Planuojami Pirkimai'!R258)</f>
        <v>0</v>
      </c>
      <c r="S258" s="4">
        <f>('Planuojami Pirkimai'!S258)</f>
        <v>0</v>
      </c>
      <c r="T258" s="4">
        <f>('Planuojami Pirkimai'!T258)</f>
        <v>0</v>
      </c>
      <c r="U258" s="4"/>
      <c r="V258" s="4"/>
    </row>
    <row r="259" spans="1:22" x14ac:dyDescent="0.25">
      <c r="A259" s="4">
        <f>IFERROR(VLOOKUP('Planuojami Pirkimai'!A259,PurchaseTypeTable,2,FALSE),-1)</f>
        <v>-1</v>
      </c>
      <c r="B259" s="4">
        <f>'Planuojami Pirkimai'!B259</f>
        <v>0</v>
      </c>
      <c r="C259" s="4">
        <f>IFERROR(VLOOKUP('Planuojami Pirkimai'!C259,TypeTable,2,FALSE),-1)</f>
        <v>-1</v>
      </c>
      <c r="D259" s="4">
        <f>'Planuojami Pirkimai'!D259</f>
        <v>0</v>
      </c>
      <c r="E259" s="4">
        <f>'Planuojami Pirkimai'!E259</f>
        <v>0</v>
      </c>
      <c r="F259" s="4">
        <f>IFERROR(VLOOKUP('Planuojami Pirkimai'!F259,MeasurementTable,2,FALSE),'Planuojami Pirkimai'!F259)</f>
        <v>0</v>
      </c>
      <c r="G259" s="9">
        <f>'Planuojami Pirkimai'!G259</f>
        <v>0</v>
      </c>
      <c r="H259" s="4">
        <f>'Planuojami Pirkimai'!H259</f>
        <v>0</v>
      </c>
      <c r="I259" s="9">
        <f>'Planuojami Pirkimai'!I259</f>
        <v>0</v>
      </c>
      <c r="J259" s="4">
        <f>IFERROR(VLOOKUP('Planuojami Pirkimai'!J259,QuarterTable,2,FALSE),'Planuojami Pirkimai'!J259)</f>
        <v>0</v>
      </c>
      <c r="K259" s="4">
        <f>IFERROR(VLOOKUP('Planuojami Pirkimai'!K259,QuarterTable,2,FALSE),'Planuojami Pirkimai'!K259)</f>
        <v>0</v>
      </c>
      <c r="L259" s="4">
        <f>IFERROR(VLOOKUP('Planuojami Pirkimai'!L259,YesNoTable,2,FALSE),-1)</f>
        <v>-1</v>
      </c>
      <c r="M259" s="4">
        <f>IFERROR(VLOOKUP('Planuojami Pirkimai'!M259,YesNoTable,2,FALSE),-1)</f>
        <v>-1</v>
      </c>
      <c r="N259" s="4">
        <f>IFERROR(VLOOKUP('Planuojami Pirkimai'!N259,YesNoTable,2,FALSE),-1)</f>
        <v>-1</v>
      </c>
      <c r="O259">
        <f>IFERROR(VLOOKUP('Planuojami Pirkimai'!O259,TitleTable,2,FALSE),'Planuojami Pirkimai'!O259)</f>
        <v>0</v>
      </c>
      <c r="P259" s="4">
        <f>('Planuojami Pirkimai'!P259)</f>
        <v>0</v>
      </c>
      <c r="Q259" s="4">
        <f>('Planuojami Pirkimai'!Q259)</f>
        <v>0</v>
      </c>
      <c r="R259" s="4">
        <f>('Planuojami Pirkimai'!R259)</f>
        <v>0</v>
      </c>
      <c r="S259" s="4">
        <f>('Planuojami Pirkimai'!S259)</f>
        <v>0</v>
      </c>
      <c r="T259" s="4">
        <f>('Planuojami Pirkimai'!T259)</f>
        <v>0</v>
      </c>
      <c r="U259" s="4"/>
      <c r="V259" s="4"/>
    </row>
    <row r="260" spans="1:22" x14ac:dyDescent="0.25">
      <c r="A260" s="4">
        <f>IFERROR(VLOOKUP('Planuojami Pirkimai'!A260,PurchaseTypeTable,2,FALSE),-1)</f>
        <v>-1</v>
      </c>
      <c r="B260" s="4">
        <f>'Planuojami Pirkimai'!B260</f>
        <v>0</v>
      </c>
      <c r="C260" s="4">
        <f>IFERROR(VLOOKUP('Planuojami Pirkimai'!C260,TypeTable,2,FALSE),-1)</f>
        <v>-1</v>
      </c>
      <c r="D260" s="4">
        <f>'Planuojami Pirkimai'!D260</f>
        <v>0</v>
      </c>
      <c r="E260" s="4">
        <f>'Planuojami Pirkimai'!E260</f>
        <v>0</v>
      </c>
      <c r="F260" s="4">
        <f>IFERROR(VLOOKUP('Planuojami Pirkimai'!F260,MeasurementTable,2,FALSE),'Planuojami Pirkimai'!F260)</f>
        <v>0</v>
      </c>
      <c r="G260" s="9">
        <f>'Planuojami Pirkimai'!G260</f>
        <v>0</v>
      </c>
      <c r="H260" s="4">
        <f>'Planuojami Pirkimai'!H260</f>
        <v>0</v>
      </c>
      <c r="I260" s="9">
        <f>'Planuojami Pirkimai'!I260</f>
        <v>0</v>
      </c>
      <c r="J260" s="4">
        <f>IFERROR(VLOOKUP('Planuojami Pirkimai'!J260,QuarterTable,2,FALSE),'Planuojami Pirkimai'!J260)</f>
        <v>0</v>
      </c>
      <c r="K260" s="4">
        <f>IFERROR(VLOOKUP('Planuojami Pirkimai'!K260,QuarterTable,2,FALSE),'Planuojami Pirkimai'!K260)</f>
        <v>0</v>
      </c>
      <c r="L260" s="4">
        <f>IFERROR(VLOOKUP('Planuojami Pirkimai'!L260,YesNoTable,2,FALSE),-1)</f>
        <v>-1</v>
      </c>
      <c r="M260" s="4">
        <f>IFERROR(VLOOKUP('Planuojami Pirkimai'!M260,YesNoTable,2,FALSE),-1)</f>
        <v>-1</v>
      </c>
      <c r="N260" s="4">
        <f>IFERROR(VLOOKUP('Planuojami Pirkimai'!N260,YesNoTable,2,FALSE),-1)</f>
        <v>-1</v>
      </c>
      <c r="O260">
        <f>IFERROR(VLOOKUP('Planuojami Pirkimai'!O260,TitleTable,2,FALSE),'Planuojami Pirkimai'!O260)</f>
        <v>0</v>
      </c>
      <c r="P260" s="4">
        <f>('Planuojami Pirkimai'!P260)</f>
        <v>0</v>
      </c>
      <c r="Q260" s="4">
        <f>('Planuojami Pirkimai'!Q260)</f>
        <v>0</v>
      </c>
      <c r="R260" s="4">
        <f>('Planuojami Pirkimai'!R260)</f>
        <v>0</v>
      </c>
      <c r="S260" s="4">
        <f>('Planuojami Pirkimai'!S260)</f>
        <v>0</v>
      </c>
      <c r="T260" s="4">
        <f>('Planuojami Pirkimai'!T260)</f>
        <v>0</v>
      </c>
      <c r="U260" s="4"/>
      <c r="V260" s="4"/>
    </row>
    <row r="261" spans="1:22" x14ac:dyDescent="0.25">
      <c r="A261" s="4">
        <f>IFERROR(VLOOKUP('Planuojami Pirkimai'!A261,PurchaseTypeTable,2,FALSE),-1)</f>
        <v>-1</v>
      </c>
      <c r="B261" s="4">
        <f>'Planuojami Pirkimai'!B261</f>
        <v>0</v>
      </c>
      <c r="C261" s="4">
        <f>IFERROR(VLOOKUP('Planuojami Pirkimai'!C261,TypeTable,2,FALSE),-1)</f>
        <v>-1</v>
      </c>
      <c r="D261" s="4">
        <f>'Planuojami Pirkimai'!D261</f>
        <v>0</v>
      </c>
      <c r="E261" s="4">
        <f>'Planuojami Pirkimai'!E261</f>
        <v>0</v>
      </c>
      <c r="F261" s="4">
        <f>IFERROR(VLOOKUP('Planuojami Pirkimai'!F261,MeasurementTable,2,FALSE),'Planuojami Pirkimai'!F261)</f>
        <v>0</v>
      </c>
      <c r="G261" s="9">
        <f>'Planuojami Pirkimai'!G261</f>
        <v>0</v>
      </c>
      <c r="H261" s="4">
        <f>'Planuojami Pirkimai'!H261</f>
        <v>0</v>
      </c>
      <c r="I261" s="9">
        <f>'Planuojami Pirkimai'!I261</f>
        <v>0</v>
      </c>
      <c r="J261" s="4">
        <f>IFERROR(VLOOKUP('Planuojami Pirkimai'!J261,QuarterTable,2,FALSE),'Planuojami Pirkimai'!J261)</f>
        <v>0</v>
      </c>
      <c r="K261" s="4">
        <f>IFERROR(VLOOKUP('Planuojami Pirkimai'!K261,QuarterTable,2,FALSE),'Planuojami Pirkimai'!K261)</f>
        <v>0</v>
      </c>
      <c r="L261" s="4">
        <f>IFERROR(VLOOKUP('Planuojami Pirkimai'!L261,YesNoTable,2,FALSE),-1)</f>
        <v>-1</v>
      </c>
      <c r="M261" s="4">
        <f>IFERROR(VLOOKUP('Planuojami Pirkimai'!M261,YesNoTable,2,FALSE),-1)</f>
        <v>-1</v>
      </c>
      <c r="N261" s="4">
        <f>IFERROR(VLOOKUP('Planuojami Pirkimai'!N261,YesNoTable,2,FALSE),-1)</f>
        <v>-1</v>
      </c>
      <c r="O261">
        <f>IFERROR(VLOOKUP('Planuojami Pirkimai'!O261,TitleTable,2,FALSE),'Planuojami Pirkimai'!O261)</f>
        <v>0</v>
      </c>
      <c r="P261" s="4">
        <f>('Planuojami Pirkimai'!P261)</f>
        <v>0</v>
      </c>
      <c r="Q261" s="4">
        <f>('Planuojami Pirkimai'!Q261)</f>
        <v>0</v>
      </c>
      <c r="R261" s="4">
        <f>('Planuojami Pirkimai'!R261)</f>
        <v>0</v>
      </c>
      <c r="S261" s="4">
        <f>('Planuojami Pirkimai'!S261)</f>
        <v>0</v>
      </c>
      <c r="T261" s="4">
        <f>('Planuojami Pirkimai'!T261)</f>
        <v>0</v>
      </c>
      <c r="U261" s="4"/>
      <c r="V261" s="4"/>
    </row>
    <row r="262" spans="1:22" x14ac:dyDescent="0.25">
      <c r="A262" s="4">
        <f>IFERROR(VLOOKUP('Planuojami Pirkimai'!A262,PurchaseTypeTable,2,FALSE),-1)</f>
        <v>-1</v>
      </c>
      <c r="B262" s="4">
        <f>'Planuojami Pirkimai'!B262</f>
        <v>0</v>
      </c>
      <c r="C262" s="4">
        <f>IFERROR(VLOOKUP('Planuojami Pirkimai'!C262,TypeTable,2,FALSE),-1)</f>
        <v>-1</v>
      </c>
      <c r="D262" s="4">
        <f>'Planuojami Pirkimai'!D262</f>
        <v>0</v>
      </c>
      <c r="E262" s="4">
        <f>'Planuojami Pirkimai'!E262</f>
        <v>0</v>
      </c>
      <c r="F262" s="4">
        <f>IFERROR(VLOOKUP('Planuojami Pirkimai'!F262,MeasurementTable,2,FALSE),'Planuojami Pirkimai'!F262)</f>
        <v>0</v>
      </c>
      <c r="G262" s="9">
        <f>'Planuojami Pirkimai'!G262</f>
        <v>0</v>
      </c>
      <c r="H262" s="4">
        <f>'Planuojami Pirkimai'!H262</f>
        <v>0</v>
      </c>
      <c r="I262" s="9">
        <f>'Planuojami Pirkimai'!I262</f>
        <v>0</v>
      </c>
      <c r="J262" s="4">
        <f>IFERROR(VLOOKUP('Planuojami Pirkimai'!J262,QuarterTable,2,FALSE),'Planuojami Pirkimai'!J262)</f>
        <v>0</v>
      </c>
      <c r="K262" s="4">
        <f>IFERROR(VLOOKUP('Planuojami Pirkimai'!K262,QuarterTable,2,FALSE),'Planuojami Pirkimai'!K262)</f>
        <v>0</v>
      </c>
      <c r="L262" s="4">
        <f>IFERROR(VLOOKUP('Planuojami Pirkimai'!L262,YesNoTable,2,FALSE),-1)</f>
        <v>-1</v>
      </c>
      <c r="M262" s="4">
        <f>IFERROR(VLOOKUP('Planuojami Pirkimai'!M262,YesNoTable,2,FALSE),-1)</f>
        <v>-1</v>
      </c>
      <c r="N262" s="4">
        <f>IFERROR(VLOOKUP('Planuojami Pirkimai'!N262,YesNoTable,2,FALSE),-1)</f>
        <v>-1</v>
      </c>
      <c r="O262">
        <f>IFERROR(VLOOKUP('Planuojami Pirkimai'!O262,TitleTable,2,FALSE),'Planuojami Pirkimai'!O262)</f>
        <v>0</v>
      </c>
      <c r="P262" s="4">
        <f>('Planuojami Pirkimai'!P262)</f>
        <v>0</v>
      </c>
      <c r="Q262" s="4">
        <f>('Planuojami Pirkimai'!Q262)</f>
        <v>0</v>
      </c>
      <c r="R262" s="4">
        <f>('Planuojami Pirkimai'!R262)</f>
        <v>0</v>
      </c>
      <c r="S262" s="4">
        <f>('Planuojami Pirkimai'!S262)</f>
        <v>0</v>
      </c>
      <c r="T262" s="4">
        <f>('Planuojami Pirkimai'!T262)</f>
        <v>0</v>
      </c>
      <c r="U262" s="4"/>
      <c r="V262" s="4"/>
    </row>
    <row r="263" spans="1:22" x14ac:dyDescent="0.25">
      <c r="A263" s="4">
        <f>IFERROR(VLOOKUP('Planuojami Pirkimai'!A263,PurchaseTypeTable,2,FALSE),-1)</f>
        <v>-1</v>
      </c>
      <c r="B263" s="4">
        <f>'Planuojami Pirkimai'!B263</f>
        <v>0</v>
      </c>
      <c r="C263" s="4">
        <f>IFERROR(VLOOKUP('Planuojami Pirkimai'!C263,TypeTable,2,FALSE),-1)</f>
        <v>-1</v>
      </c>
      <c r="D263" s="4">
        <f>'Planuojami Pirkimai'!D263</f>
        <v>0</v>
      </c>
      <c r="E263" s="4">
        <f>'Planuojami Pirkimai'!E263</f>
        <v>0</v>
      </c>
      <c r="F263" s="4">
        <f>IFERROR(VLOOKUP('Planuojami Pirkimai'!F263,MeasurementTable,2,FALSE),'Planuojami Pirkimai'!F263)</f>
        <v>0</v>
      </c>
      <c r="G263" s="9">
        <f>'Planuojami Pirkimai'!G263</f>
        <v>0</v>
      </c>
      <c r="H263" s="4">
        <f>'Planuojami Pirkimai'!H263</f>
        <v>0</v>
      </c>
      <c r="I263" s="9">
        <f>'Planuojami Pirkimai'!I263</f>
        <v>0</v>
      </c>
      <c r="J263" s="4">
        <f>IFERROR(VLOOKUP('Planuojami Pirkimai'!J263,QuarterTable,2,FALSE),'Planuojami Pirkimai'!J263)</f>
        <v>0</v>
      </c>
      <c r="K263" s="4">
        <f>IFERROR(VLOOKUP('Planuojami Pirkimai'!K263,QuarterTable,2,FALSE),'Planuojami Pirkimai'!K263)</f>
        <v>0</v>
      </c>
      <c r="L263" s="4">
        <f>IFERROR(VLOOKUP('Planuojami Pirkimai'!L263,YesNoTable,2,FALSE),-1)</f>
        <v>-1</v>
      </c>
      <c r="M263" s="4">
        <f>IFERROR(VLOOKUP('Planuojami Pirkimai'!M263,YesNoTable,2,FALSE),-1)</f>
        <v>-1</v>
      </c>
      <c r="N263" s="4">
        <f>IFERROR(VLOOKUP('Planuojami Pirkimai'!N263,YesNoTable,2,FALSE),-1)</f>
        <v>-1</v>
      </c>
      <c r="O263">
        <f>IFERROR(VLOOKUP('Planuojami Pirkimai'!O263,TitleTable,2,FALSE),'Planuojami Pirkimai'!O263)</f>
        <v>0</v>
      </c>
      <c r="P263" s="4">
        <f>('Planuojami Pirkimai'!P263)</f>
        <v>0</v>
      </c>
      <c r="Q263" s="4">
        <f>('Planuojami Pirkimai'!Q263)</f>
        <v>0</v>
      </c>
      <c r="R263" s="4">
        <f>('Planuojami Pirkimai'!R263)</f>
        <v>0</v>
      </c>
      <c r="S263" s="4">
        <f>('Planuojami Pirkimai'!S263)</f>
        <v>0</v>
      </c>
      <c r="T263" s="4">
        <f>('Planuojami Pirkimai'!T263)</f>
        <v>0</v>
      </c>
      <c r="U263" s="4"/>
      <c r="V263" s="4"/>
    </row>
    <row r="264" spans="1:22" x14ac:dyDescent="0.25">
      <c r="A264" s="4">
        <f>IFERROR(VLOOKUP('Planuojami Pirkimai'!A264,PurchaseTypeTable,2,FALSE),-1)</f>
        <v>-1</v>
      </c>
      <c r="B264" s="4">
        <f>'Planuojami Pirkimai'!B264</f>
        <v>0</v>
      </c>
      <c r="C264" s="4">
        <f>IFERROR(VLOOKUP('Planuojami Pirkimai'!C264,TypeTable,2,FALSE),-1)</f>
        <v>-1</v>
      </c>
      <c r="D264" s="4">
        <f>'Planuojami Pirkimai'!D264</f>
        <v>0</v>
      </c>
      <c r="E264" s="4">
        <f>'Planuojami Pirkimai'!E264</f>
        <v>0</v>
      </c>
      <c r="F264" s="4">
        <f>IFERROR(VLOOKUP('Planuojami Pirkimai'!F264,MeasurementTable,2,FALSE),'Planuojami Pirkimai'!F264)</f>
        <v>0</v>
      </c>
      <c r="G264" s="9">
        <f>'Planuojami Pirkimai'!G264</f>
        <v>0</v>
      </c>
      <c r="H264" s="4">
        <f>'Planuojami Pirkimai'!H264</f>
        <v>0</v>
      </c>
      <c r="I264" s="9">
        <f>'Planuojami Pirkimai'!I264</f>
        <v>0</v>
      </c>
      <c r="J264" s="4">
        <f>IFERROR(VLOOKUP('Planuojami Pirkimai'!J264,QuarterTable,2,FALSE),'Planuojami Pirkimai'!J264)</f>
        <v>0</v>
      </c>
      <c r="K264" s="4">
        <f>IFERROR(VLOOKUP('Planuojami Pirkimai'!K264,QuarterTable,2,FALSE),'Planuojami Pirkimai'!K264)</f>
        <v>0</v>
      </c>
      <c r="L264" s="4">
        <f>IFERROR(VLOOKUP('Planuojami Pirkimai'!L264,YesNoTable,2,FALSE),-1)</f>
        <v>-1</v>
      </c>
      <c r="M264" s="4">
        <f>IFERROR(VLOOKUP('Planuojami Pirkimai'!M264,YesNoTable,2,FALSE),-1)</f>
        <v>-1</v>
      </c>
      <c r="N264" s="4">
        <f>IFERROR(VLOOKUP('Planuojami Pirkimai'!N264,YesNoTable,2,FALSE),-1)</f>
        <v>-1</v>
      </c>
      <c r="O264">
        <f>IFERROR(VLOOKUP('Planuojami Pirkimai'!O264,TitleTable,2,FALSE),'Planuojami Pirkimai'!O264)</f>
        <v>0</v>
      </c>
      <c r="P264" s="4">
        <f>('Planuojami Pirkimai'!P264)</f>
        <v>0</v>
      </c>
      <c r="Q264" s="4">
        <f>('Planuojami Pirkimai'!Q264)</f>
        <v>0</v>
      </c>
      <c r="R264" s="4">
        <f>('Planuojami Pirkimai'!R264)</f>
        <v>0</v>
      </c>
      <c r="S264" s="4">
        <f>('Planuojami Pirkimai'!S264)</f>
        <v>0</v>
      </c>
      <c r="T264" s="4">
        <f>('Planuojami Pirkimai'!T264)</f>
        <v>0</v>
      </c>
      <c r="U264" s="4"/>
      <c r="V264" s="4"/>
    </row>
    <row r="265" spans="1:22" x14ac:dyDescent="0.25">
      <c r="A265" s="4">
        <f>IFERROR(VLOOKUP('Planuojami Pirkimai'!A265,PurchaseTypeTable,2,FALSE),-1)</f>
        <v>-1</v>
      </c>
      <c r="B265" s="4">
        <f>'Planuojami Pirkimai'!B265</f>
        <v>0</v>
      </c>
      <c r="C265" s="4">
        <f>IFERROR(VLOOKUP('Planuojami Pirkimai'!C265,TypeTable,2,FALSE),-1)</f>
        <v>-1</v>
      </c>
      <c r="D265" s="4">
        <f>'Planuojami Pirkimai'!D265</f>
        <v>0</v>
      </c>
      <c r="E265" s="4">
        <f>'Planuojami Pirkimai'!E265</f>
        <v>0</v>
      </c>
      <c r="F265" s="4">
        <f>IFERROR(VLOOKUP('Planuojami Pirkimai'!F265,MeasurementTable,2,FALSE),'Planuojami Pirkimai'!F265)</f>
        <v>0</v>
      </c>
      <c r="G265" s="9">
        <f>'Planuojami Pirkimai'!G265</f>
        <v>0</v>
      </c>
      <c r="H265" s="4">
        <f>'Planuojami Pirkimai'!H265</f>
        <v>0</v>
      </c>
      <c r="I265" s="9">
        <f>'Planuojami Pirkimai'!I265</f>
        <v>0</v>
      </c>
      <c r="J265" s="4">
        <f>IFERROR(VLOOKUP('Planuojami Pirkimai'!J265,QuarterTable,2,FALSE),'Planuojami Pirkimai'!J265)</f>
        <v>0</v>
      </c>
      <c r="K265" s="4">
        <f>IFERROR(VLOOKUP('Planuojami Pirkimai'!K265,QuarterTable,2,FALSE),'Planuojami Pirkimai'!K265)</f>
        <v>0</v>
      </c>
      <c r="L265" s="4">
        <f>IFERROR(VLOOKUP('Planuojami Pirkimai'!L265,YesNoTable,2,FALSE),-1)</f>
        <v>-1</v>
      </c>
      <c r="M265" s="4">
        <f>IFERROR(VLOOKUP('Planuojami Pirkimai'!M265,YesNoTable,2,FALSE),-1)</f>
        <v>-1</v>
      </c>
      <c r="N265" s="4">
        <f>IFERROR(VLOOKUP('Planuojami Pirkimai'!N265,YesNoTable,2,FALSE),-1)</f>
        <v>-1</v>
      </c>
      <c r="O265">
        <f>IFERROR(VLOOKUP('Planuojami Pirkimai'!O265,TitleTable,2,FALSE),'Planuojami Pirkimai'!O265)</f>
        <v>0</v>
      </c>
      <c r="P265" s="4">
        <f>('Planuojami Pirkimai'!P265)</f>
        <v>0</v>
      </c>
      <c r="Q265" s="4">
        <f>('Planuojami Pirkimai'!Q265)</f>
        <v>0</v>
      </c>
      <c r="R265" s="4">
        <f>('Planuojami Pirkimai'!R265)</f>
        <v>0</v>
      </c>
      <c r="S265" s="4">
        <f>('Planuojami Pirkimai'!S265)</f>
        <v>0</v>
      </c>
      <c r="T265" s="4">
        <f>('Planuojami Pirkimai'!T265)</f>
        <v>0</v>
      </c>
      <c r="U265" s="4"/>
      <c r="V265" s="4"/>
    </row>
    <row r="266" spans="1:22" x14ac:dyDescent="0.25">
      <c r="A266" s="4">
        <f>IFERROR(VLOOKUP('Planuojami Pirkimai'!A266,PurchaseTypeTable,2,FALSE),-1)</f>
        <v>-1</v>
      </c>
      <c r="B266" s="4">
        <f>'Planuojami Pirkimai'!B266</f>
        <v>0</v>
      </c>
      <c r="C266" s="4">
        <f>IFERROR(VLOOKUP('Planuojami Pirkimai'!C266,TypeTable,2,FALSE),-1)</f>
        <v>-1</v>
      </c>
      <c r="D266" s="4">
        <f>'Planuojami Pirkimai'!D266</f>
        <v>0</v>
      </c>
      <c r="E266" s="4">
        <f>'Planuojami Pirkimai'!E266</f>
        <v>0</v>
      </c>
      <c r="F266" s="4">
        <f>IFERROR(VLOOKUP('Planuojami Pirkimai'!F266,MeasurementTable,2,FALSE),'Planuojami Pirkimai'!F266)</f>
        <v>0</v>
      </c>
      <c r="G266" s="9">
        <f>'Planuojami Pirkimai'!G266</f>
        <v>0</v>
      </c>
      <c r="H266" s="4">
        <f>'Planuojami Pirkimai'!H266</f>
        <v>0</v>
      </c>
      <c r="I266" s="9">
        <f>'Planuojami Pirkimai'!I266</f>
        <v>0</v>
      </c>
      <c r="J266" s="4">
        <f>IFERROR(VLOOKUP('Planuojami Pirkimai'!J266,QuarterTable,2,FALSE),'Planuojami Pirkimai'!J266)</f>
        <v>0</v>
      </c>
      <c r="K266" s="4">
        <f>IFERROR(VLOOKUP('Planuojami Pirkimai'!K266,QuarterTable,2,FALSE),'Planuojami Pirkimai'!K266)</f>
        <v>0</v>
      </c>
      <c r="L266" s="4">
        <f>IFERROR(VLOOKUP('Planuojami Pirkimai'!L266,YesNoTable,2,FALSE),-1)</f>
        <v>-1</v>
      </c>
      <c r="M266" s="4">
        <f>IFERROR(VLOOKUP('Planuojami Pirkimai'!M266,YesNoTable,2,FALSE),-1)</f>
        <v>-1</v>
      </c>
      <c r="N266" s="4">
        <f>IFERROR(VLOOKUP('Planuojami Pirkimai'!N266,YesNoTable,2,FALSE),-1)</f>
        <v>-1</v>
      </c>
      <c r="O266">
        <f>IFERROR(VLOOKUP('Planuojami Pirkimai'!O266,TitleTable,2,FALSE),'Planuojami Pirkimai'!O266)</f>
        <v>0</v>
      </c>
      <c r="P266" s="4">
        <f>('Planuojami Pirkimai'!P266)</f>
        <v>0</v>
      </c>
      <c r="Q266" s="4">
        <f>('Planuojami Pirkimai'!Q266)</f>
        <v>0</v>
      </c>
      <c r="R266" s="4">
        <f>('Planuojami Pirkimai'!R266)</f>
        <v>0</v>
      </c>
      <c r="S266" s="4">
        <f>('Planuojami Pirkimai'!S266)</f>
        <v>0</v>
      </c>
      <c r="T266" s="4">
        <f>('Planuojami Pirkimai'!T266)</f>
        <v>0</v>
      </c>
      <c r="U266" s="4"/>
      <c r="V266" s="4"/>
    </row>
    <row r="267" spans="1:22" x14ac:dyDescent="0.25">
      <c r="A267" s="4">
        <f>IFERROR(VLOOKUP('Planuojami Pirkimai'!A267,PurchaseTypeTable,2,FALSE),-1)</f>
        <v>-1</v>
      </c>
      <c r="B267" s="4">
        <f>'Planuojami Pirkimai'!B267</f>
        <v>0</v>
      </c>
      <c r="C267" s="4">
        <f>IFERROR(VLOOKUP('Planuojami Pirkimai'!C267,TypeTable,2,FALSE),-1)</f>
        <v>-1</v>
      </c>
      <c r="D267" s="4">
        <f>'Planuojami Pirkimai'!D267</f>
        <v>0</v>
      </c>
      <c r="E267" s="4">
        <f>'Planuojami Pirkimai'!E267</f>
        <v>0</v>
      </c>
      <c r="F267" s="4">
        <f>IFERROR(VLOOKUP('Planuojami Pirkimai'!F267,MeasurementTable,2,FALSE),'Planuojami Pirkimai'!F267)</f>
        <v>0</v>
      </c>
      <c r="G267" s="9">
        <f>'Planuojami Pirkimai'!G267</f>
        <v>0</v>
      </c>
      <c r="H267" s="4">
        <f>'Planuojami Pirkimai'!H267</f>
        <v>0</v>
      </c>
      <c r="I267" s="9">
        <f>'Planuojami Pirkimai'!I267</f>
        <v>0</v>
      </c>
      <c r="J267" s="4">
        <f>IFERROR(VLOOKUP('Planuojami Pirkimai'!J267,QuarterTable,2,FALSE),'Planuojami Pirkimai'!J267)</f>
        <v>0</v>
      </c>
      <c r="K267" s="4">
        <f>IFERROR(VLOOKUP('Planuojami Pirkimai'!K267,QuarterTable,2,FALSE),'Planuojami Pirkimai'!K267)</f>
        <v>0</v>
      </c>
      <c r="L267" s="4">
        <f>IFERROR(VLOOKUP('Planuojami Pirkimai'!L267,YesNoTable,2,FALSE),-1)</f>
        <v>-1</v>
      </c>
      <c r="M267" s="4">
        <f>IFERROR(VLOOKUP('Planuojami Pirkimai'!M267,YesNoTable,2,FALSE),-1)</f>
        <v>-1</v>
      </c>
      <c r="N267" s="4">
        <f>IFERROR(VLOOKUP('Planuojami Pirkimai'!N267,YesNoTable,2,FALSE),-1)</f>
        <v>-1</v>
      </c>
      <c r="O267">
        <f>IFERROR(VLOOKUP('Planuojami Pirkimai'!O267,TitleTable,2,FALSE),'Planuojami Pirkimai'!O267)</f>
        <v>0</v>
      </c>
      <c r="P267" s="4">
        <f>('Planuojami Pirkimai'!P267)</f>
        <v>0</v>
      </c>
      <c r="Q267" s="4">
        <f>('Planuojami Pirkimai'!Q267)</f>
        <v>0</v>
      </c>
      <c r="R267" s="4">
        <f>('Planuojami Pirkimai'!R267)</f>
        <v>0</v>
      </c>
      <c r="S267" s="4">
        <f>('Planuojami Pirkimai'!S267)</f>
        <v>0</v>
      </c>
      <c r="T267" s="4">
        <f>('Planuojami Pirkimai'!T267)</f>
        <v>0</v>
      </c>
      <c r="U267" s="4"/>
      <c r="V267" s="4"/>
    </row>
    <row r="268" spans="1:22" x14ac:dyDescent="0.25">
      <c r="A268" s="4">
        <f>IFERROR(VLOOKUP('Planuojami Pirkimai'!A268,PurchaseTypeTable,2,FALSE),-1)</f>
        <v>-1</v>
      </c>
      <c r="B268" s="4">
        <f>'Planuojami Pirkimai'!B268</f>
        <v>0</v>
      </c>
      <c r="C268" s="4">
        <f>IFERROR(VLOOKUP('Planuojami Pirkimai'!C268,TypeTable,2,FALSE),-1)</f>
        <v>-1</v>
      </c>
      <c r="D268" s="4">
        <f>'Planuojami Pirkimai'!D268</f>
        <v>0</v>
      </c>
      <c r="E268" s="4">
        <f>'Planuojami Pirkimai'!E268</f>
        <v>0</v>
      </c>
      <c r="F268" s="4">
        <f>IFERROR(VLOOKUP('Planuojami Pirkimai'!F268,MeasurementTable,2,FALSE),'Planuojami Pirkimai'!F268)</f>
        <v>0</v>
      </c>
      <c r="G268" s="9">
        <f>'Planuojami Pirkimai'!G268</f>
        <v>0</v>
      </c>
      <c r="H268" s="4">
        <f>'Planuojami Pirkimai'!H268</f>
        <v>0</v>
      </c>
      <c r="I268" s="9">
        <f>'Planuojami Pirkimai'!I268</f>
        <v>0</v>
      </c>
      <c r="J268" s="4">
        <f>IFERROR(VLOOKUP('Planuojami Pirkimai'!J268,QuarterTable,2,FALSE),'Planuojami Pirkimai'!J268)</f>
        <v>0</v>
      </c>
      <c r="K268" s="4">
        <f>IFERROR(VLOOKUP('Planuojami Pirkimai'!K268,QuarterTable,2,FALSE),'Planuojami Pirkimai'!K268)</f>
        <v>0</v>
      </c>
      <c r="L268" s="4">
        <f>IFERROR(VLOOKUP('Planuojami Pirkimai'!L268,YesNoTable,2,FALSE),-1)</f>
        <v>-1</v>
      </c>
      <c r="M268" s="4">
        <f>IFERROR(VLOOKUP('Planuojami Pirkimai'!M268,YesNoTable,2,FALSE),-1)</f>
        <v>-1</v>
      </c>
      <c r="N268" s="4">
        <f>IFERROR(VLOOKUP('Planuojami Pirkimai'!N268,YesNoTable,2,FALSE),-1)</f>
        <v>-1</v>
      </c>
      <c r="O268">
        <f>IFERROR(VLOOKUP('Planuojami Pirkimai'!O268,TitleTable,2,FALSE),'Planuojami Pirkimai'!O268)</f>
        <v>0</v>
      </c>
      <c r="P268" s="4">
        <f>('Planuojami Pirkimai'!P268)</f>
        <v>0</v>
      </c>
      <c r="Q268" s="4">
        <f>('Planuojami Pirkimai'!Q268)</f>
        <v>0</v>
      </c>
      <c r="R268" s="4">
        <f>('Planuojami Pirkimai'!R268)</f>
        <v>0</v>
      </c>
      <c r="S268" s="4">
        <f>('Planuojami Pirkimai'!S268)</f>
        <v>0</v>
      </c>
      <c r="T268" s="4">
        <f>('Planuojami Pirkimai'!T268)</f>
        <v>0</v>
      </c>
      <c r="U268" s="4"/>
      <c r="V268" s="4"/>
    </row>
    <row r="269" spans="1:22" x14ac:dyDescent="0.25">
      <c r="A269" s="4">
        <f>IFERROR(VLOOKUP('Planuojami Pirkimai'!A269,PurchaseTypeTable,2,FALSE),-1)</f>
        <v>-1</v>
      </c>
      <c r="B269" s="4">
        <f>'Planuojami Pirkimai'!B269</f>
        <v>0</v>
      </c>
      <c r="C269" s="4">
        <f>IFERROR(VLOOKUP('Planuojami Pirkimai'!C269,TypeTable,2,FALSE),-1)</f>
        <v>-1</v>
      </c>
      <c r="D269" s="4">
        <f>'Planuojami Pirkimai'!D269</f>
        <v>0</v>
      </c>
      <c r="E269" s="4">
        <f>'Planuojami Pirkimai'!E269</f>
        <v>0</v>
      </c>
      <c r="F269" s="4">
        <f>IFERROR(VLOOKUP('Planuojami Pirkimai'!F269,MeasurementTable,2,FALSE),'Planuojami Pirkimai'!F269)</f>
        <v>0</v>
      </c>
      <c r="G269" s="9">
        <f>'Planuojami Pirkimai'!G269</f>
        <v>0</v>
      </c>
      <c r="H269" s="4">
        <f>'Planuojami Pirkimai'!H269</f>
        <v>0</v>
      </c>
      <c r="I269" s="9">
        <f>'Planuojami Pirkimai'!I269</f>
        <v>0</v>
      </c>
      <c r="J269" s="4">
        <f>IFERROR(VLOOKUP('Planuojami Pirkimai'!J269,QuarterTable,2,FALSE),'Planuojami Pirkimai'!J269)</f>
        <v>0</v>
      </c>
      <c r="K269" s="4">
        <f>IFERROR(VLOOKUP('Planuojami Pirkimai'!K269,QuarterTable,2,FALSE),'Planuojami Pirkimai'!K269)</f>
        <v>0</v>
      </c>
      <c r="L269" s="4">
        <f>IFERROR(VLOOKUP('Planuojami Pirkimai'!L269,YesNoTable,2,FALSE),-1)</f>
        <v>-1</v>
      </c>
      <c r="M269" s="4">
        <f>IFERROR(VLOOKUP('Planuojami Pirkimai'!M269,YesNoTable,2,FALSE),-1)</f>
        <v>-1</v>
      </c>
      <c r="N269" s="4">
        <f>IFERROR(VLOOKUP('Planuojami Pirkimai'!N269,YesNoTable,2,FALSE),-1)</f>
        <v>-1</v>
      </c>
      <c r="O269">
        <f>IFERROR(VLOOKUP('Planuojami Pirkimai'!O269,TitleTable,2,FALSE),'Planuojami Pirkimai'!O269)</f>
        <v>0</v>
      </c>
      <c r="P269" s="4">
        <f>('Planuojami Pirkimai'!P269)</f>
        <v>0</v>
      </c>
      <c r="Q269" s="4">
        <f>('Planuojami Pirkimai'!Q269)</f>
        <v>0</v>
      </c>
      <c r="R269" s="4">
        <f>('Planuojami Pirkimai'!R269)</f>
        <v>0</v>
      </c>
      <c r="S269" s="4">
        <f>('Planuojami Pirkimai'!S269)</f>
        <v>0</v>
      </c>
      <c r="T269" s="4">
        <f>('Planuojami Pirkimai'!T269)</f>
        <v>0</v>
      </c>
      <c r="U269" s="4"/>
      <c r="V269" s="4"/>
    </row>
    <row r="270" spans="1:22" x14ac:dyDescent="0.25">
      <c r="A270" s="4">
        <f>IFERROR(VLOOKUP('Planuojami Pirkimai'!A270,PurchaseTypeTable,2,FALSE),-1)</f>
        <v>-1</v>
      </c>
      <c r="B270" s="4">
        <f>'Planuojami Pirkimai'!B270</f>
        <v>0</v>
      </c>
      <c r="C270" s="4">
        <f>IFERROR(VLOOKUP('Planuojami Pirkimai'!C270,TypeTable,2,FALSE),-1)</f>
        <v>-1</v>
      </c>
      <c r="D270" s="4">
        <f>'Planuojami Pirkimai'!D270</f>
        <v>0</v>
      </c>
      <c r="E270" s="4">
        <f>'Planuojami Pirkimai'!E270</f>
        <v>0</v>
      </c>
      <c r="F270" s="4">
        <f>IFERROR(VLOOKUP('Planuojami Pirkimai'!F270,MeasurementTable,2,FALSE),'Planuojami Pirkimai'!F270)</f>
        <v>0</v>
      </c>
      <c r="G270" s="9">
        <f>'Planuojami Pirkimai'!G270</f>
        <v>0</v>
      </c>
      <c r="H270" s="4">
        <f>'Planuojami Pirkimai'!H270</f>
        <v>0</v>
      </c>
      <c r="I270" s="9">
        <f>'Planuojami Pirkimai'!I270</f>
        <v>0</v>
      </c>
      <c r="J270" s="4">
        <f>IFERROR(VLOOKUP('Planuojami Pirkimai'!J270,QuarterTable,2,FALSE),'Planuojami Pirkimai'!J270)</f>
        <v>0</v>
      </c>
      <c r="K270" s="4">
        <f>IFERROR(VLOOKUP('Planuojami Pirkimai'!K270,QuarterTable,2,FALSE),'Planuojami Pirkimai'!K270)</f>
        <v>0</v>
      </c>
      <c r="L270" s="4">
        <f>IFERROR(VLOOKUP('Planuojami Pirkimai'!L270,YesNoTable,2,FALSE),-1)</f>
        <v>-1</v>
      </c>
      <c r="M270" s="4">
        <f>IFERROR(VLOOKUP('Planuojami Pirkimai'!M270,YesNoTable,2,FALSE),-1)</f>
        <v>-1</v>
      </c>
      <c r="N270" s="4">
        <f>IFERROR(VLOOKUP('Planuojami Pirkimai'!N270,YesNoTable,2,FALSE),-1)</f>
        <v>-1</v>
      </c>
      <c r="O270">
        <f>IFERROR(VLOOKUP('Planuojami Pirkimai'!O270,TitleTable,2,FALSE),'Planuojami Pirkimai'!O270)</f>
        <v>0</v>
      </c>
      <c r="P270" s="4">
        <f>('Planuojami Pirkimai'!P270)</f>
        <v>0</v>
      </c>
      <c r="Q270" s="4">
        <f>('Planuojami Pirkimai'!Q270)</f>
        <v>0</v>
      </c>
      <c r="R270" s="4">
        <f>('Planuojami Pirkimai'!R270)</f>
        <v>0</v>
      </c>
      <c r="S270" s="4">
        <f>('Planuojami Pirkimai'!S270)</f>
        <v>0</v>
      </c>
      <c r="T270" s="4">
        <f>('Planuojami Pirkimai'!T270)</f>
        <v>0</v>
      </c>
      <c r="U270" s="4"/>
      <c r="V270" s="4"/>
    </row>
    <row r="271" spans="1:22" x14ac:dyDescent="0.25">
      <c r="A271" s="4">
        <f>IFERROR(VLOOKUP('Planuojami Pirkimai'!A271,PurchaseTypeTable,2,FALSE),-1)</f>
        <v>-1</v>
      </c>
      <c r="B271" s="4">
        <f>'Planuojami Pirkimai'!B271</f>
        <v>0</v>
      </c>
      <c r="C271" s="4">
        <f>IFERROR(VLOOKUP('Planuojami Pirkimai'!C271,TypeTable,2,FALSE),-1)</f>
        <v>-1</v>
      </c>
      <c r="D271" s="4">
        <f>'Planuojami Pirkimai'!D271</f>
        <v>0</v>
      </c>
      <c r="E271" s="4">
        <f>'Planuojami Pirkimai'!E271</f>
        <v>0</v>
      </c>
      <c r="F271" s="4">
        <f>IFERROR(VLOOKUP('Planuojami Pirkimai'!F271,MeasurementTable,2,FALSE),'Planuojami Pirkimai'!F271)</f>
        <v>0</v>
      </c>
      <c r="G271" s="9">
        <f>'Planuojami Pirkimai'!G271</f>
        <v>0</v>
      </c>
      <c r="H271" s="4">
        <f>'Planuojami Pirkimai'!H271</f>
        <v>0</v>
      </c>
      <c r="I271" s="9">
        <f>'Planuojami Pirkimai'!I271</f>
        <v>0</v>
      </c>
      <c r="J271" s="4">
        <f>IFERROR(VLOOKUP('Planuojami Pirkimai'!J271,QuarterTable,2,FALSE),'Planuojami Pirkimai'!J271)</f>
        <v>0</v>
      </c>
      <c r="K271" s="4">
        <f>IFERROR(VLOOKUP('Planuojami Pirkimai'!K271,QuarterTable,2,FALSE),'Planuojami Pirkimai'!K271)</f>
        <v>0</v>
      </c>
      <c r="L271" s="4">
        <f>IFERROR(VLOOKUP('Planuojami Pirkimai'!L271,YesNoTable,2,FALSE),-1)</f>
        <v>-1</v>
      </c>
      <c r="M271" s="4">
        <f>IFERROR(VLOOKUP('Planuojami Pirkimai'!M271,YesNoTable,2,FALSE),-1)</f>
        <v>-1</v>
      </c>
      <c r="N271" s="4">
        <f>IFERROR(VLOOKUP('Planuojami Pirkimai'!N271,YesNoTable,2,FALSE),-1)</f>
        <v>-1</v>
      </c>
      <c r="O271">
        <f>IFERROR(VLOOKUP('Planuojami Pirkimai'!O271,TitleTable,2,FALSE),'Planuojami Pirkimai'!O271)</f>
        <v>0</v>
      </c>
      <c r="P271" s="4">
        <f>('Planuojami Pirkimai'!P271)</f>
        <v>0</v>
      </c>
      <c r="Q271" s="4">
        <f>('Planuojami Pirkimai'!Q271)</f>
        <v>0</v>
      </c>
      <c r="R271" s="4">
        <f>('Planuojami Pirkimai'!R271)</f>
        <v>0</v>
      </c>
      <c r="S271" s="4">
        <f>('Planuojami Pirkimai'!S271)</f>
        <v>0</v>
      </c>
      <c r="T271" s="4">
        <f>('Planuojami Pirkimai'!T271)</f>
        <v>0</v>
      </c>
      <c r="U271" s="4"/>
      <c r="V271" s="4"/>
    </row>
    <row r="272" spans="1:22" x14ac:dyDescent="0.25">
      <c r="A272" s="4">
        <f>IFERROR(VLOOKUP('Planuojami Pirkimai'!A272,PurchaseTypeTable,2,FALSE),-1)</f>
        <v>-1</v>
      </c>
      <c r="B272" s="4">
        <f>'Planuojami Pirkimai'!B272</f>
        <v>0</v>
      </c>
      <c r="C272" s="4">
        <f>IFERROR(VLOOKUP('Planuojami Pirkimai'!C272,TypeTable,2,FALSE),-1)</f>
        <v>-1</v>
      </c>
      <c r="D272" s="4">
        <f>'Planuojami Pirkimai'!D272</f>
        <v>0</v>
      </c>
      <c r="E272" s="4">
        <f>'Planuojami Pirkimai'!E272</f>
        <v>0</v>
      </c>
      <c r="F272" s="4">
        <f>IFERROR(VLOOKUP('Planuojami Pirkimai'!F272,MeasurementTable,2,FALSE),'Planuojami Pirkimai'!F272)</f>
        <v>0</v>
      </c>
      <c r="G272" s="9">
        <f>'Planuojami Pirkimai'!G272</f>
        <v>0</v>
      </c>
      <c r="H272" s="4">
        <f>'Planuojami Pirkimai'!H272</f>
        <v>0</v>
      </c>
      <c r="I272" s="9">
        <f>'Planuojami Pirkimai'!I272</f>
        <v>0</v>
      </c>
      <c r="J272" s="4">
        <f>IFERROR(VLOOKUP('Planuojami Pirkimai'!J272,QuarterTable,2,FALSE),'Planuojami Pirkimai'!J272)</f>
        <v>0</v>
      </c>
      <c r="K272" s="4">
        <f>IFERROR(VLOOKUP('Planuojami Pirkimai'!K272,QuarterTable,2,FALSE),'Planuojami Pirkimai'!K272)</f>
        <v>0</v>
      </c>
      <c r="L272" s="4">
        <f>IFERROR(VLOOKUP('Planuojami Pirkimai'!L272,YesNoTable,2,FALSE),-1)</f>
        <v>-1</v>
      </c>
      <c r="M272" s="4">
        <f>IFERROR(VLOOKUP('Planuojami Pirkimai'!M272,YesNoTable,2,FALSE),-1)</f>
        <v>-1</v>
      </c>
      <c r="N272" s="4">
        <f>IFERROR(VLOOKUP('Planuojami Pirkimai'!N272,YesNoTable,2,FALSE),-1)</f>
        <v>-1</v>
      </c>
      <c r="O272">
        <f>IFERROR(VLOOKUP('Planuojami Pirkimai'!O272,TitleTable,2,FALSE),'Planuojami Pirkimai'!O272)</f>
        <v>0</v>
      </c>
      <c r="P272" s="4">
        <f>('Planuojami Pirkimai'!P272)</f>
        <v>0</v>
      </c>
      <c r="Q272" s="4">
        <f>('Planuojami Pirkimai'!Q272)</f>
        <v>0</v>
      </c>
      <c r="R272" s="4">
        <f>('Planuojami Pirkimai'!R272)</f>
        <v>0</v>
      </c>
      <c r="S272" s="4">
        <f>('Planuojami Pirkimai'!S272)</f>
        <v>0</v>
      </c>
      <c r="T272" s="4">
        <f>('Planuojami Pirkimai'!T272)</f>
        <v>0</v>
      </c>
      <c r="U272" s="4"/>
      <c r="V272" s="4"/>
    </row>
    <row r="273" spans="1:22" x14ac:dyDescent="0.25">
      <c r="A273" s="4">
        <f>IFERROR(VLOOKUP('Planuojami Pirkimai'!A273,PurchaseTypeTable,2,FALSE),-1)</f>
        <v>-1</v>
      </c>
      <c r="B273" s="4">
        <f>'Planuojami Pirkimai'!B273</f>
        <v>0</v>
      </c>
      <c r="C273" s="4">
        <f>IFERROR(VLOOKUP('Planuojami Pirkimai'!C273,TypeTable,2,FALSE),-1)</f>
        <v>-1</v>
      </c>
      <c r="D273" s="4">
        <f>'Planuojami Pirkimai'!D273</f>
        <v>0</v>
      </c>
      <c r="E273" s="4">
        <f>'Planuojami Pirkimai'!E273</f>
        <v>0</v>
      </c>
      <c r="F273" s="4">
        <f>IFERROR(VLOOKUP('Planuojami Pirkimai'!F273,MeasurementTable,2,FALSE),'Planuojami Pirkimai'!F273)</f>
        <v>0</v>
      </c>
      <c r="G273" s="9">
        <f>'Planuojami Pirkimai'!G273</f>
        <v>0</v>
      </c>
      <c r="H273" s="4">
        <f>'Planuojami Pirkimai'!H273</f>
        <v>0</v>
      </c>
      <c r="I273" s="9">
        <f>'Planuojami Pirkimai'!I273</f>
        <v>0</v>
      </c>
      <c r="J273" s="4">
        <f>IFERROR(VLOOKUP('Planuojami Pirkimai'!J273,QuarterTable,2,FALSE),'Planuojami Pirkimai'!J273)</f>
        <v>0</v>
      </c>
      <c r="K273" s="4">
        <f>IFERROR(VLOOKUP('Planuojami Pirkimai'!K273,QuarterTable,2,FALSE),'Planuojami Pirkimai'!K273)</f>
        <v>0</v>
      </c>
      <c r="L273" s="4">
        <f>IFERROR(VLOOKUP('Planuojami Pirkimai'!L273,YesNoTable,2,FALSE),-1)</f>
        <v>-1</v>
      </c>
      <c r="M273" s="4">
        <f>IFERROR(VLOOKUP('Planuojami Pirkimai'!M273,YesNoTable,2,FALSE),-1)</f>
        <v>-1</v>
      </c>
      <c r="N273" s="4">
        <f>IFERROR(VLOOKUP('Planuojami Pirkimai'!N273,YesNoTable,2,FALSE),-1)</f>
        <v>-1</v>
      </c>
      <c r="O273">
        <f>IFERROR(VLOOKUP('Planuojami Pirkimai'!O273,TitleTable,2,FALSE),'Planuojami Pirkimai'!O273)</f>
        <v>0</v>
      </c>
      <c r="P273" s="4">
        <f>('Planuojami Pirkimai'!P273)</f>
        <v>0</v>
      </c>
      <c r="Q273" s="4">
        <f>('Planuojami Pirkimai'!Q273)</f>
        <v>0</v>
      </c>
      <c r="R273" s="4">
        <f>('Planuojami Pirkimai'!R273)</f>
        <v>0</v>
      </c>
      <c r="S273" s="4">
        <f>('Planuojami Pirkimai'!S273)</f>
        <v>0</v>
      </c>
      <c r="T273" s="4">
        <f>('Planuojami Pirkimai'!T273)</f>
        <v>0</v>
      </c>
      <c r="U273" s="4"/>
      <c r="V273" s="4"/>
    </row>
    <row r="274" spans="1:22" x14ac:dyDescent="0.25">
      <c r="A274" s="4">
        <f>IFERROR(VLOOKUP('Planuojami Pirkimai'!A274,PurchaseTypeTable,2,FALSE),-1)</f>
        <v>-1</v>
      </c>
      <c r="B274" s="4">
        <f>'Planuojami Pirkimai'!B274</f>
        <v>0</v>
      </c>
      <c r="C274" s="4">
        <f>IFERROR(VLOOKUP('Planuojami Pirkimai'!C274,TypeTable,2,FALSE),-1)</f>
        <v>-1</v>
      </c>
      <c r="D274" s="4">
        <f>'Planuojami Pirkimai'!D274</f>
        <v>0</v>
      </c>
      <c r="E274" s="4">
        <f>'Planuojami Pirkimai'!E274</f>
        <v>0</v>
      </c>
      <c r="F274" s="4">
        <f>IFERROR(VLOOKUP('Planuojami Pirkimai'!F274,MeasurementTable,2,FALSE),'Planuojami Pirkimai'!F274)</f>
        <v>0</v>
      </c>
      <c r="G274" s="9">
        <f>'Planuojami Pirkimai'!G274</f>
        <v>0</v>
      </c>
      <c r="H274" s="4">
        <f>'Planuojami Pirkimai'!H274</f>
        <v>0</v>
      </c>
      <c r="I274" s="9">
        <f>'Planuojami Pirkimai'!I274</f>
        <v>0</v>
      </c>
      <c r="J274" s="4">
        <f>IFERROR(VLOOKUP('Planuojami Pirkimai'!J274,QuarterTable,2,FALSE),'Planuojami Pirkimai'!J274)</f>
        <v>0</v>
      </c>
      <c r="K274" s="4">
        <f>IFERROR(VLOOKUP('Planuojami Pirkimai'!K274,QuarterTable,2,FALSE),'Planuojami Pirkimai'!K274)</f>
        <v>0</v>
      </c>
      <c r="L274" s="4">
        <f>IFERROR(VLOOKUP('Planuojami Pirkimai'!L274,YesNoTable,2,FALSE),-1)</f>
        <v>-1</v>
      </c>
      <c r="M274" s="4">
        <f>IFERROR(VLOOKUP('Planuojami Pirkimai'!M274,YesNoTable,2,FALSE),-1)</f>
        <v>-1</v>
      </c>
      <c r="N274" s="4">
        <f>IFERROR(VLOOKUP('Planuojami Pirkimai'!N274,YesNoTable,2,FALSE),-1)</f>
        <v>-1</v>
      </c>
      <c r="O274">
        <f>IFERROR(VLOOKUP('Planuojami Pirkimai'!O274,TitleTable,2,FALSE),'Planuojami Pirkimai'!O274)</f>
        <v>0</v>
      </c>
      <c r="P274" s="4">
        <f>('Planuojami Pirkimai'!P274)</f>
        <v>0</v>
      </c>
      <c r="Q274" s="4">
        <f>('Planuojami Pirkimai'!Q274)</f>
        <v>0</v>
      </c>
      <c r="R274" s="4">
        <f>('Planuojami Pirkimai'!R274)</f>
        <v>0</v>
      </c>
      <c r="S274" s="4">
        <f>('Planuojami Pirkimai'!S274)</f>
        <v>0</v>
      </c>
      <c r="T274" s="4">
        <f>('Planuojami Pirkimai'!T274)</f>
        <v>0</v>
      </c>
      <c r="U274" s="4"/>
      <c r="V274" s="4"/>
    </row>
    <row r="275" spans="1:22" x14ac:dyDescent="0.25">
      <c r="A275" s="4">
        <f>IFERROR(VLOOKUP('Planuojami Pirkimai'!A275,PurchaseTypeTable,2,FALSE),-1)</f>
        <v>-1</v>
      </c>
      <c r="B275" s="4">
        <f>'Planuojami Pirkimai'!B275</f>
        <v>0</v>
      </c>
      <c r="C275" s="4">
        <f>IFERROR(VLOOKUP('Planuojami Pirkimai'!C275,TypeTable,2,FALSE),-1)</f>
        <v>-1</v>
      </c>
      <c r="D275" s="4">
        <f>'Planuojami Pirkimai'!D275</f>
        <v>0</v>
      </c>
      <c r="E275" s="4">
        <f>'Planuojami Pirkimai'!E275</f>
        <v>0</v>
      </c>
      <c r="F275" s="4">
        <f>IFERROR(VLOOKUP('Planuojami Pirkimai'!F275,MeasurementTable,2,FALSE),'Planuojami Pirkimai'!F275)</f>
        <v>0</v>
      </c>
      <c r="G275" s="9">
        <f>'Planuojami Pirkimai'!G275</f>
        <v>0</v>
      </c>
      <c r="H275" s="4">
        <f>'Planuojami Pirkimai'!H275</f>
        <v>0</v>
      </c>
      <c r="I275" s="9">
        <f>'Planuojami Pirkimai'!I275</f>
        <v>0</v>
      </c>
      <c r="J275" s="4">
        <f>IFERROR(VLOOKUP('Planuojami Pirkimai'!J275,QuarterTable,2,FALSE),'Planuojami Pirkimai'!J275)</f>
        <v>0</v>
      </c>
      <c r="K275" s="4">
        <f>IFERROR(VLOOKUP('Planuojami Pirkimai'!K275,QuarterTable,2,FALSE),'Planuojami Pirkimai'!K275)</f>
        <v>0</v>
      </c>
      <c r="L275" s="4">
        <f>IFERROR(VLOOKUP('Planuojami Pirkimai'!L275,YesNoTable,2,FALSE),-1)</f>
        <v>-1</v>
      </c>
      <c r="M275" s="4">
        <f>IFERROR(VLOOKUP('Planuojami Pirkimai'!M275,YesNoTable,2,FALSE),-1)</f>
        <v>-1</v>
      </c>
      <c r="N275" s="4">
        <f>IFERROR(VLOOKUP('Planuojami Pirkimai'!N275,YesNoTable,2,FALSE),-1)</f>
        <v>-1</v>
      </c>
      <c r="O275">
        <f>IFERROR(VLOOKUP('Planuojami Pirkimai'!O275,TitleTable,2,FALSE),'Planuojami Pirkimai'!O275)</f>
        <v>0</v>
      </c>
      <c r="P275" s="4">
        <f>('Planuojami Pirkimai'!P275)</f>
        <v>0</v>
      </c>
      <c r="Q275" s="4">
        <f>('Planuojami Pirkimai'!Q275)</f>
        <v>0</v>
      </c>
      <c r="R275" s="4">
        <f>('Planuojami Pirkimai'!R275)</f>
        <v>0</v>
      </c>
      <c r="S275" s="4">
        <f>('Planuojami Pirkimai'!S275)</f>
        <v>0</v>
      </c>
      <c r="T275" s="4">
        <f>('Planuojami Pirkimai'!T275)</f>
        <v>0</v>
      </c>
      <c r="U275" s="4"/>
      <c r="V275" s="4"/>
    </row>
    <row r="276" spans="1:22" x14ac:dyDescent="0.25">
      <c r="A276" s="4">
        <f>IFERROR(VLOOKUP('Planuojami Pirkimai'!A276,PurchaseTypeTable,2,FALSE),-1)</f>
        <v>-1</v>
      </c>
      <c r="B276" s="4">
        <f>'Planuojami Pirkimai'!B276</f>
        <v>0</v>
      </c>
      <c r="C276" s="4">
        <f>IFERROR(VLOOKUP('Planuojami Pirkimai'!C276,TypeTable,2,FALSE),-1)</f>
        <v>-1</v>
      </c>
      <c r="D276" s="4">
        <f>'Planuojami Pirkimai'!D276</f>
        <v>0</v>
      </c>
      <c r="E276" s="4">
        <f>'Planuojami Pirkimai'!E276</f>
        <v>0</v>
      </c>
      <c r="F276" s="4">
        <f>IFERROR(VLOOKUP('Planuojami Pirkimai'!F276,MeasurementTable,2,FALSE),'Planuojami Pirkimai'!F276)</f>
        <v>0</v>
      </c>
      <c r="G276" s="9">
        <f>'Planuojami Pirkimai'!G276</f>
        <v>0</v>
      </c>
      <c r="H276" s="4">
        <f>'Planuojami Pirkimai'!H276</f>
        <v>0</v>
      </c>
      <c r="I276" s="9">
        <f>'Planuojami Pirkimai'!I276</f>
        <v>0</v>
      </c>
      <c r="J276" s="4">
        <f>IFERROR(VLOOKUP('Planuojami Pirkimai'!J276,QuarterTable,2,FALSE),'Planuojami Pirkimai'!J276)</f>
        <v>0</v>
      </c>
      <c r="K276" s="4">
        <f>IFERROR(VLOOKUP('Planuojami Pirkimai'!K276,QuarterTable,2,FALSE),'Planuojami Pirkimai'!K276)</f>
        <v>0</v>
      </c>
      <c r="L276" s="4">
        <f>IFERROR(VLOOKUP('Planuojami Pirkimai'!L276,YesNoTable,2,FALSE),-1)</f>
        <v>-1</v>
      </c>
      <c r="M276" s="4">
        <f>IFERROR(VLOOKUP('Planuojami Pirkimai'!M276,YesNoTable,2,FALSE),-1)</f>
        <v>-1</v>
      </c>
      <c r="N276" s="4">
        <f>IFERROR(VLOOKUP('Planuojami Pirkimai'!N276,YesNoTable,2,FALSE),-1)</f>
        <v>-1</v>
      </c>
      <c r="O276">
        <f>IFERROR(VLOOKUP('Planuojami Pirkimai'!O276,TitleTable,2,FALSE),'Planuojami Pirkimai'!O276)</f>
        <v>0</v>
      </c>
      <c r="P276" s="4">
        <f>('Planuojami Pirkimai'!P276)</f>
        <v>0</v>
      </c>
      <c r="Q276" s="4">
        <f>('Planuojami Pirkimai'!Q276)</f>
        <v>0</v>
      </c>
      <c r="R276" s="4">
        <f>('Planuojami Pirkimai'!R276)</f>
        <v>0</v>
      </c>
      <c r="S276" s="4">
        <f>('Planuojami Pirkimai'!S276)</f>
        <v>0</v>
      </c>
      <c r="T276" s="4">
        <f>('Planuojami Pirkimai'!T276)</f>
        <v>0</v>
      </c>
      <c r="U276" s="4"/>
      <c r="V276" s="4"/>
    </row>
    <row r="277" spans="1:22" x14ac:dyDescent="0.25">
      <c r="A277" s="4">
        <f>IFERROR(VLOOKUP('Planuojami Pirkimai'!A277,PurchaseTypeTable,2,FALSE),-1)</f>
        <v>-1</v>
      </c>
      <c r="B277" s="4">
        <f>'Planuojami Pirkimai'!B277</f>
        <v>0</v>
      </c>
      <c r="C277" s="4">
        <f>IFERROR(VLOOKUP('Planuojami Pirkimai'!C277,TypeTable,2,FALSE),-1)</f>
        <v>-1</v>
      </c>
      <c r="D277" s="4">
        <f>'Planuojami Pirkimai'!D277</f>
        <v>0</v>
      </c>
      <c r="E277" s="4">
        <f>'Planuojami Pirkimai'!E277</f>
        <v>0</v>
      </c>
      <c r="F277" s="4">
        <f>IFERROR(VLOOKUP('Planuojami Pirkimai'!F277,MeasurementTable,2,FALSE),'Planuojami Pirkimai'!F277)</f>
        <v>0</v>
      </c>
      <c r="G277" s="9">
        <f>'Planuojami Pirkimai'!G277</f>
        <v>0</v>
      </c>
      <c r="H277" s="4">
        <f>'Planuojami Pirkimai'!H277</f>
        <v>0</v>
      </c>
      <c r="I277" s="9">
        <f>'Planuojami Pirkimai'!I277</f>
        <v>0</v>
      </c>
      <c r="J277" s="4">
        <f>IFERROR(VLOOKUP('Planuojami Pirkimai'!J277,QuarterTable,2,FALSE),'Planuojami Pirkimai'!J277)</f>
        <v>0</v>
      </c>
      <c r="K277" s="4">
        <f>IFERROR(VLOOKUP('Planuojami Pirkimai'!K277,QuarterTable,2,FALSE),'Planuojami Pirkimai'!K277)</f>
        <v>0</v>
      </c>
      <c r="L277" s="4">
        <f>IFERROR(VLOOKUP('Planuojami Pirkimai'!L277,YesNoTable,2,FALSE),-1)</f>
        <v>-1</v>
      </c>
      <c r="M277" s="4">
        <f>IFERROR(VLOOKUP('Planuojami Pirkimai'!M277,YesNoTable,2,FALSE),-1)</f>
        <v>-1</v>
      </c>
      <c r="N277" s="4">
        <f>IFERROR(VLOOKUP('Planuojami Pirkimai'!N277,YesNoTable,2,FALSE),-1)</f>
        <v>-1</v>
      </c>
      <c r="O277">
        <f>IFERROR(VLOOKUP('Planuojami Pirkimai'!O277,TitleTable,2,FALSE),'Planuojami Pirkimai'!O277)</f>
        <v>0</v>
      </c>
      <c r="P277" s="4">
        <f>('Planuojami Pirkimai'!P277)</f>
        <v>0</v>
      </c>
      <c r="Q277" s="4">
        <f>('Planuojami Pirkimai'!Q277)</f>
        <v>0</v>
      </c>
      <c r="R277" s="4">
        <f>('Planuojami Pirkimai'!R277)</f>
        <v>0</v>
      </c>
      <c r="S277" s="4">
        <f>('Planuojami Pirkimai'!S277)</f>
        <v>0</v>
      </c>
      <c r="T277" s="4">
        <f>('Planuojami Pirkimai'!T277)</f>
        <v>0</v>
      </c>
      <c r="U277" s="4"/>
      <c r="V277" s="4"/>
    </row>
    <row r="278" spans="1:22" x14ac:dyDescent="0.25">
      <c r="A278" s="4">
        <f>IFERROR(VLOOKUP('Planuojami Pirkimai'!A278,PurchaseTypeTable,2,FALSE),-1)</f>
        <v>-1</v>
      </c>
      <c r="B278" s="4">
        <f>'Planuojami Pirkimai'!B278</f>
        <v>0</v>
      </c>
      <c r="C278" s="4">
        <f>IFERROR(VLOOKUP('Planuojami Pirkimai'!C278,TypeTable,2,FALSE),-1)</f>
        <v>-1</v>
      </c>
      <c r="D278" s="4">
        <f>'Planuojami Pirkimai'!D278</f>
        <v>0</v>
      </c>
      <c r="E278" s="4">
        <f>'Planuojami Pirkimai'!E278</f>
        <v>0</v>
      </c>
      <c r="F278" s="4">
        <f>IFERROR(VLOOKUP('Planuojami Pirkimai'!F278,MeasurementTable,2,FALSE),'Planuojami Pirkimai'!F278)</f>
        <v>0</v>
      </c>
      <c r="G278" s="9">
        <f>'Planuojami Pirkimai'!G278</f>
        <v>0</v>
      </c>
      <c r="H278" s="4">
        <f>'Planuojami Pirkimai'!H278</f>
        <v>0</v>
      </c>
      <c r="I278" s="9">
        <f>'Planuojami Pirkimai'!I278</f>
        <v>0</v>
      </c>
      <c r="J278" s="4">
        <f>IFERROR(VLOOKUP('Planuojami Pirkimai'!J278,QuarterTable,2,FALSE),'Planuojami Pirkimai'!J278)</f>
        <v>0</v>
      </c>
      <c r="K278" s="4">
        <f>IFERROR(VLOOKUP('Planuojami Pirkimai'!K278,QuarterTable,2,FALSE),'Planuojami Pirkimai'!K278)</f>
        <v>0</v>
      </c>
      <c r="L278" s="4">
        <f>IFERROR(VLOOKUP('Planuojami Pirkimai'!L278,YesNoTable,2,FALSE),-1)</f>
        <v>-1</v>
      </c>
      <c r="M278" s="4">
        <f>IFERROR(VLOOKUP('Planuojami Pirkimai'!M278,YesNoTable,2,FALSE),-1)</f>
        <v>-1</v>
      </c>
      <c r="N278" s="4">
        <f>IFERROR(VLOOKUP('Planuojami Pirkimai'!N278,YesNoTable,2,FALSE),-1)</f>
        <v>-1</v>
      </c>
      <c r="O278">
        <f>IFERROR(VLOOKUP('Planuojami Pirkimai'!O278,TitleTable,2,FALSE),'Planuojami Pirkimai'!O278)</f>
        <v>0</v>
      </c>
      <c r="P278" s="4">
        <f>('Planuojami Pirkimai'!P278)</f>
        <v>0</v>
      </c>
      <c r="Q278" s="4">
        <f>('Planuojami Pirkimai'!Q278)</f>
        <v>0</v>
      </c>
      <c r="R278" s="4">
        <f>('Planuojami Pirkimai'!R278)</f>
        <v>0</v>
      </c>
      <c r="S278" s="4">
        <f>('Planuojami Pirkimai'!S278)</f>
        <v>0</v>
      </c>
      <c r="T278" s="4">
        <f>('Planuojami Pirkimai'!T278)</f>
        <v>0</v>
      </c>
      <c r="U278" s="4"/>
      <c r="V278" s="4"/>
    </row>
    <row r="279" spans="1:22" x14ac:dyDescent="0.25">
      <c r="A279" s="4">
        <f>IFERROR(VLOOKUP('Planuojami Pirkimai'!A279,PurchaseTypeTable,2,FALSE),-1)</f>
        <v>-1</v>
      </c>
      <c r="B279" s="4">
        <f>'Planuojami Pirkimai'!B279</f>
        <v>0</v>
      </c>
      <c r="C279" s="4">
        <f>IFERROR(VLOOKUP('Planuojami Pirkimai'!C279,TypeTable,2,FALSE),-1)</f>
        <v>-1</v>
      </c>
      <c r="D279" s="4">
        <f>'Planuojami Pirkimai'!D279</f>
        <v>0</v>
      </c>
      <c r="E279" s="4">
        <f>'Planuojami Pirkimai'!E279</f>
        <v>0</v>
      </c>
      <c r="F279" s="4">
        <f>IFERROR(VLOOKUP('Planuojami Pirkimai'!F279,MeasurementTable,2,FALSE),'Planuojami Pirkimai'!F279)</f>
        <v>0</v>
      </c>
      <c r="G279" s="9">
        <f>'Planuojami Pirkimai'!G279</f>
        <v>0</v>
      </c>
      <c r="H279" s="4">
        <f>'Planuojami Pirkimai'!H279</f>
        <v>0</v>
      </c>
      <c r="I279" s="9">
        <f>'Planuojami Pirkimai'!I279</f>
        <v>0</v>
      </c>
      <c r="J279" s="4">
        <f>IFERROR(VLOOKUP('Planuojami Pirkimai'!J279,QuarterTable,2,FALSE),'Planuojami Pirkimai'!J279)</f>
        <v>0</v>
      </c>
      <c r="K279" s="4">
        <f>IFERROR(VLOOKUP('Planuojami Pirkimai'!K279,QuarterTable,2,FALSE),'Planuojami Pirkimai'!K279)</f>
        <v>0</v>
      </c>
      <c r="L279" s="4">
        <f>IFERROR(VLOOKUP('Planuojami Pirkimai'!L279,YesNoTable,2,FALSE),-1)</f>
        <v>-1</v>
      </c>
      <c r="M279" s="4">
        <f>IFERROR(VLOOKUP('Planuojami Pirkimai'!M279,YesNoTable,2,FALSE),-1)</f>
        <v>-1</v>
      </c>
      <c r="N279" s="4">
        <f>IFERROR(VLOOKUP('Planuojami Pirkimai'!N279,YesNoTable,2,FALSE),-1)</f>
        <v>-1</v>
      </c>
      <c r="O279">
        <f>IFERROR(VLOOKUP('Planuojami Pirkimai'!O279,TitleTable,2,FALSE),'Planuojami Pirkimai'!O279)</f>
        <v>0</v>
      </c>
      <c r="P279" s="4">
        <f>('Planuojami Pirkimai'!P279)</f>
        <v>0</v>
      </c>
      <c r="Q279" s="4">
        <f>('Planuojami Pirkimai'!Q279)</f>
        <v>0</v>
      </c>
      <c r="R279" s="4">
        <f>('Planuojami Pirkimai'!R279)</f>
        <v>0</v>
      </c>
      <c r="S279" s="4">
        <f>('Planuojami Pirkimai'!S279)</f>
        <v>0</v>
      </c>
      <c r="T279" s="4">
        <f>('Planuojami Pirkimai'!T279)</f>
        <v>0</v>
      </c>
      <c r="U279" s="4"/>
      <c r="V279" s="4"/>
    </row>
    <row r="280" spans="1:22" x14ac:dyDescent="0.25">
      <c r="A280" s="4">
        <f>IFERROR(VLOOKUP('Planuojami Pirkimai'!A280,PurchaseTypeTable,2,FALSE),-1)</f>
        <v>-1</v>
      </c>
      <c r="B280" s="4">
        <f>'Planuojami Pirkimai'!B280</f>
        <v>0</v>
      </c>
      <c r="C280" s="4">
        <f>IFERROR(VLOOKUP('Planuojami Pirkimai'!C280,TypeTable,2,FALSE),-1)</f>
        <v>-1</v>
      </c>
      <c r="D280" s="4">
        <f>'Planuojami Pirkimai'!D280</f>
        <v>0</v>
      </c>
      <c r="E280" s="4">
        <f>'Planuojami Pirkimai'!E280</f>
        <v>0</v>
      </c>
      <c r="F280" s="4">
        <f>IFERROR(VLOOKUP('Planuojami Pirkimai'!F280,MeasurementTable,2,FALSE),'Planuojami Pirkimai'!F280)</f>
        <v>0</v>
      </c>
      <c r="G280" s="9">
        <f>'Planuojami Pirkimai'!G280</f>
        <v>0</v>
      </c>
      <c r="H280" s="4">
        <f>'Planuojami Pirkimai'!H280</f>
        <v>0</v>
      </c>
      <c r="I280" s="9">
        <f>'Planuojami Pirkimai'!I280</f>
        <v>0</v>
      </c>
      <c r="J280" s="4">
        <f>IFERROR(VLOOKUP('Planuojami Pirkimai'!J280,QuarterTable,2,FALSE),'Planuojami Pirkimai'!J280)</f>
        <v>0</v>
      </c>
      <c r="K280" s="4">
        <f>IFERROR(VLOOKUP('Planuojami Pirkimai'!K280,QuarterTable,2,FALSE),'Planuojami Pirkimai'!K280)</f>
        <v>0</v>
      </c>
      <c r="L280" s="4">
        <f>IFERROR(VLOOKUP('Planuojami Pirkimai'!L280,YesNoTable,2,FALSE),-1)</f>
        <v>-1</v>
      </c>
      <c r="M280" s="4">
        <f>IFERROR(VLOOKUP('Planuojami Pirkimai'!M280,YesNoTable,2,FALSE),-1)</f>
        <v>-1</v>
      </c>
      <c r="N280" s="4">
        <f>IFERROR(VLOOKUP('Planuojami Pirkimai'!N280,YesNoTable,2,FALSE),-1)</f>
        <v>-1</v>
      </c>
      <c r="O280">
        <f>IFERROR(VLOOKUP('Planuojami Pirkimai'!O280,TitleTable,2,FALSE),'Planuojami Pirkimai'!O280)</f>
        <v>0</v>
      </c>
      <c r="P280" s="4">
        <f>('Planuojami Pirkimai'!P280)</f>
        <v>0</v>
      </c>
      <c r="Q280" s="4">
        <f>('Planuojami Pirkimai'!Q280)</f>
        <v>0</v>
      </c>
      <c r="R280" s="4">
        <f>('Planuojami Pirkimai'!R280)</f>
        <v>0</v>
      </c>
      <c r="S280" s="4">
        <f>('Planuojami Pirkimai'!S280)</f>
        <v>0</v>
      </c>
      <c r="T280" s="4">
        <f>('Planuojami Pirkimai'!T280)</f>
        <v>0</v>
      </c>
      <c r="U280" s="4"/>
      <c r="V280" s="4"/>
    </row>
    <row r="281" spans="1:22" x14ac:dyDescent="0.25">
      <c r="A281" s="4">
        <f>IFERROR(VLOOKUP('Planuojami Pirkimai'!A281,PurchaseTypeTable,2,FALSE),-1)</f>
        <v>-1</v>
      </c>
      <c r="B281" s="4">
        <f>'Planuojami Pirkimai'!B281</f>
        <v>0</v>
      </c>
      <c r="C281" s="4">
        <f>IFERROR(VLOOKUP('Planuojami Pirkimai'!C281,TypeTable,2,FALSE),-1)</f>
        <v>-1</v>
      </c>
      <c r="D281" s="4">
        <f>'Planuojami Pirkimai'!D281</f>
        <v>0</v>
      </c>
      <c r="E281" s="4">
        <f>'Planuojami Pirkimai'!E281</f>
        <v>0</v>
      </c>
      <c r="F281" s="4">
        <f>IFERROR(VLOOKUP('Planuojami Pirkimai'!F281,MeasurementTable,2,FALSE),'Planuojami Pirkimai'!F281)</f>
        <v>0</v>
      </c>
      <c r="G281" s="9">
        <f>'Planuojami Pirkimai'!G281</f>
        <v>0</v>
      </c>
      <c r="H281" s="4">
        <f>'Planuojami Pirkimai'!H281</f>
        <v>0</v>
      </c>
      <c r="I281" s="9">
        <f>'Planuojami Pirkimai'!I281</f>
        <v>0</v>
      </c>
      <c r="J281" s="4">
        <f>IFERROR(VLOOKUP('Planuojami Pirkimai'!J281,QuarterTable,2,FALSE),'Planuojami Pirkimai'!J281)</f>
        <v>0</v>
      </c>
      <c r="K281" s="4">
        <f>IFERROR(VLOOKUP('Planuojami Pirkimai'!K281,QuarterTable,2,FALSE),'Planuojami Pirkimai'!K281)</f>
        <v>0</v>
      </c>
      <c r="L281" s="4">
        <f>IFERROR(VLOOKUP('Planuojami Pirkimai'!L281,YesNoTable,2,FALSE),-1)</f>
        <v>-1</v>
      </c>
      <c r="M281" s="4">
        <f>IFERROR(VLOOKUP('Planuojami Pirkimai'!M281,YesNoTable,2,FALSE),-1)</f>
        <v>-1</v>
      </c>
      <c r="N281" s="4">
        <f>IFERROR(VLOOKUP('Planuojami Pirkimai'!N281,YesNoTable,2,FALSE),-1)</f>
        <v>-1</v>
      </c>
      <c r="O281">
        <f>IFERROR(VLOOKUP('Planuojami Pirkimai'!O281,TitleTable,2,FALSE),'Planuojami Pirkimai'!O281)</f>
        <v>0</v>
      </c>
      <c r="P281" s="4">
        <f>('Planuojami Pirkimai'!P281)</f>
        <v>0</v>
      </c>
      <c r="Q281" s="4">
        <f>('Planuojami Pirkimai'!Q281)</f>
        <v>0</v>
      </c>
      <c r="R281" s="4">
        <f>('Planuojami Pirkimai'!R281)</f>
        <v>0</v>
      </c>
      <c r="S281" s="4">
        <f>('Planuojami Pirkimai'!S281)</f>
        <v>0</v>
      </c>
      <c r="T281" s="4">
        <f>('Planuojami Pirkimai'!T281)</f>
        <v>0</v>
      </c>
      <c r="U281" s="4"/>
      <c r="V281" s="4"/>
    </row>
    <row r="282" spans="1:22" x14ac:dyDescent="0.25">
      <c r="A282" s="4">
        <f>IFERROR(VLOOKUP('Planuojami Pirkimai'!A282,PurchaseTypeTable,2,FALSE),-1)</f>
        <v>-1</v>
      </c>
      <c r="B282" s="4">
        <f>'Planuojami Pirkimai'!B282</f>
        <v>0</v>
      </c>
      <c r="C282" s="4">
        <f>IFERROR(VLOOKUP('Planuojami Pirkimai'!C282,TypeTable,2,FALSE),-1)</f>
        <v>-1</v>
      </c>
      <c r="D282" s="4">
        <f>'Planuojami Pirkimai'!D282</f>
        <v>0</v>
      </c>
      <c r="E282" s="4">
        <f>'Planuojami Pirkimai'!E282</f>
        <v>0</v>
      </c>
      <c r="F282" s="4">
        <f>IFERROR(VLOOKUP('Planuojami Pirkimai'!F282,MeasurementTable,2,FALSE),'Planuojami Pirkimai'!F282)</f>
        <v>0</v>
      </c>
      <c r="G282" s="9">
        <f>'Planuojami Pirkimai'!G282</f>
        <v>0</v>
      </c>
      <c r="H282" s="4">
        <f>'Planuojami Pirkimai'!H282</f>
        <v>0</v>
      </c>
      <c r="I282" s="9">
        <f>'Planuojami Pirkimai'!I282</f>
        <v>0</v>
      </c>
      <c r="J282" s="4">
        <f>IFERROR(VLOOKUP('Planuojami Pirkimai'!J282,QuarterTable,2,FALSE),'Planuojami Pirkimai'!J282)</f>
        <v>0</v>
      </c>
      <c r="K282" s="4">
        <f>IFERROR(VLOOKUP('Planuojami Pirkimai'!K282,QuarterTable,2,FALSE),'Planuojami Pirkimai'!K282)</f>
        <v>0</v>
      </c>
      <c r="L282" s="4">
        <f>IFERROR(VLOOKUP('Planuojami Pirkimai'!L282,YesNoTable,2,FALSE),-1)</f>
        <v>-1</v>
      </c>
      <c r="M282" s="4">
        <f>IFERROR(VLOOKUP('Planuojami Pirkimai'!M282,YesNoTable,2,FALSE),-1)</f>
        <v>-1</v>
      </c>
      <c r="N282" s="4">
        <f>IFERROR(VLOOKUP('Planuojami Pirkimai'!N282,YesNoTable,2,FALSE),-1)</f>
        <v>-1</v>
      </c>
      <c r="O282">
        <f>IFERROR(VLOOKUP('Planuojami Pirkimai'!O282,TitleTable,2,FALSE),'Planuojami Pirkimai'!O282)</f>
        <v>0</v>
      </c>
      <c r="P282" s="4">
        <f>('Planuojami Pirkimai'!P282)</f>
        <v>0</v>
      </c>
      <c r="Q282" s="4">
        <f>('Planuojami Pirkimai'!Q282)</f>
        <v>0</v>
      </c>
      <c r="R282" s="4">
        <f>('Planuojami Pirkimai'!R282)</f>
        <v>0</v>
      </c>
      <c r="S282" s="4">
        <f>('Planuojami Pirkimai'!S282)</f>
        <v>0</v>
      </c>
      <c r="T282" s="4">
        <f>('Planuojami Pirkimai'!T282)</f>
        <v>0</v>
      </c>
      <c r="U282" s="4"/>
      <c r="V282" s="4"/>
    </row>
    <row r="283" spans="1:22" x14ac:dyDescent="0.25">
      <c r="A283" s="4">
        <f>IFERROR(VLOOKUP('Planuojami Pirkimai'!A283,PurchaseTypeTable,2,FALSE),-1)</f>
        <v>-1</v>
      </c>
      <c r="B283" s="4">
        <f>'Planuojami Pirkimai'!B283</f>
        <v>0</v>
      </c>
      <c r="C283" s="4">
        <f>IFERROR(VLOOKUP('Planuojami Pirkimai'!C283,TypeTable,2,FALSE),-1)</f>
        <v>-1</v>
      </c>
      <c r="D283" s="4">
        <f>'Planuojami Pirkimai'!D283</f>
        <v>0</v>
      </c>
      <c r="E283" s="4">
        <f>'Planuojami Pirkimai'!E283</f>
        <v>0</v>
      </c>
      <c r="F283" s="4">
        <f>IFERROR(VLOOKUP('Planuojami Pirkimai'!F283,MeasurementTable,2,FALSE),'Planuojami Pirkimai'!F283)</f>
        <v>0</v>
      </c>
      <c r="G283" s="9">
        <f>'Planuojami Pirkimai'!G283</f>
        <v>0</v>
      </c>
      <c r="H283" s="4">
        <f>'Planuojami Pirkimai'!H283</f>
        <v>0</v>
      </c>
      <c r="I283" s="9">
        <f>'Planuojami Pirkimai'!I283</f>
        <v>0</v>
      </c>
      <c r="J283" s="4">
        <f>IFERROR(VLOOKUP('Planuojami Pirkimai'!J283,QuarterTable,2,FALSE),'Planuojami Pirkimai'!J283)</f>
        <v>0</v>
      </c>
      <c r="K283" s="4">
        <f>IFERROR(VLOOKUP('Planuojami Pirkimai'!K283,QuarterTable,2,FALSE),'Planuojami Pirkimai'!K283)</f>
        <v>0</v>
      </c>
      <c r="L283" s="4">
        <f>IFERROR(VLOOKUP('Planuojami Pirkimai'!L283,YesNoTable,2,FALSE),-1)</f>
        <v>-1</v>
      </c>
      <c r="M283" s="4">
        <f>IFERROR(VLOOKUP('Planuojami Pirkimai'!M283,YesNoTable,2,FALSE),-1)</f>
        <v>-1</v>
      </c>
      <c r="N283" s="4">
        <f>IFERROR(VLOOKUP('Planuojami Pirkimai'!N283,YesNoTable,2,FALSE),-1)</f>
        <v>-1</v>
      </c>
      <c r="O283">
        <f>IFERROR(VLOOKUP('Planuojami Pirkimai'!O283,TitleTable,2,FALSE),'Planuojami Pirkimai'!O283)</f>
        <v>0</v>
      </c>
      <c r="P283" s="4">
        <f>('Planuojami Pirkimai'!P283)</f>
        <v>0</v>
      </c>
      <c r="Q283" s="4">
        <f>('Planuojami Pirkimai'!Q283)</f>
        <v>0</v>
      </c>
      <c r="R283" s="4">
        <f>('Planuojami Pirkimai'!R283)</f>
        <v>0</v>
      </c>
      <c r="S283" s="4">
        <f>('Planuojami Pirkimai'!S283)</f>
        <v>0</v>
      </c>
      <c r="T283" s="4">
        <f>('Planuojami Pirkimai'!T283)</f>
        <v>0</v>
      </c>
      <c r="U283" s="4"/>
      <c r="V283" s="4"/>
    </row>
    <row r="284" spans="1:22" x14ac:dyDescent="0.25">
      <c r="A284" s="4">
        <f>IFERROR(VLOOKUP('Planuojami Pirkimai'!A284,PurchaseTypeTable,2,FALSE),-1)</f>
        <v>-1</v>
      </c>
      <c r="B284" s="4">
        <f>'Planuojami Pirkimai'!B284</f>
        <v>0</v>
      </c>
      <c r="C284" s="4">
        <f>IFERROR(VLOOKUP('Planuojami Pirkimai'!C284,TypeTable,2,FALSE),-1)</f>
        <v>-1</v>
      </c>
      <c r="D284" s="4">
        <f>'Planuojami Pirkimai'!D284</f>
        <v>0</v>
      </c>
      <c r="E284" s="4">
        <f>'Planuojami Pirkimai'!E284</f>
        <v>0</v>
      </c>
      <c r="F284" s="4">
        <f>IFERROR(VLOOKUP('Planuojami Pirkimai'!F284,MeasurementTable,2,FALSE),'Planuojami Pirkimai'!F284)</f>
        <v>0</v>
      </c>
      <c r="G284" s="9">
        <f>'Planuojami Pirkimai'!G284</f>
        <v>0</v>
      </c>
      <c r="H284" s="4">
        <f>'Planuojami Pirkimai'!H284</f>
        <v>0</v>
      </c>
      <c r="I284" s="9">
        <f>'Planuojami Pirkimai'!I284</f>
        <v>0</v>
      </c>
      <c r="J284" s="4">
        <f>IFERROR(VLOOKUP('Planuojami Pirkimai'!J284,QuarterTable,2,FALSE),'Planuojami Pirkimai'!J284)</f>
        <v>0</v>
      </c>
      <c r="K284" s="4">
        <f>IFERROR(VLOOKUP('Planuojami Pirkimai'!K284,QuarterTable,2,FALSE),'Planuojami Pirkimai'!K284)</f>
        <v>0</v>
      </c>
      <c r="L284" s="4">
        <f>IFERROR(VLOOKUP('Planuojami Pirkimai'!L284,YesNoTable,2,FALSE),-1)</f>
        <v>-1</v>
      </c>
      <c r="M284" s="4">
        <f>IFERROR(VLOOKUP('Planuojami Pirkimai'!M284,YesNoTable,2,FALSE),-1)</f>
        <v>-1</v>
      </c>
      <c r="N284" s="4">
        <f>IFERROR(VLOOKUP('Planuojami Pirkimai'!N284,YesNoTable,2,FALSE),-1)</f>
        <v>-1</v>
      </c>
      <c r="O284">
        <f>IFERROR(VLOOKUP('Planuojami Pirkimai'!O284,TitleTable,2,FALSE),'Planuojami Pirkimai'!O284)</f>
        <v>0</v>
      </c>
      <c r="P284" s="4">
        <f>('Planuojami Pirkimai'!P284)</f>
        <v>0</v>
      </c>
      <c r="Q284" s="4">
        <f>('Planuojami Pirkimai'!Q284)</f>
        <v>0</v>
      </c>
      <c r="R284" s="4">
        <f>('Planuojami Pirkimai'!R284)</f>
        <v>0</v>
      </c>
      <c r="S284" s="4">
        <f>('Planuojami Pirkimai'!S284)</f>
        <v>0</v>
      </c>
      <c r="T284" s="4">
        <f>('Planuojami Pirkimai'!T284)</f>
        <v>0</v>
      </c>
      <c r="U284" s="4"/>
      <c r="V284" s="4"/>
    </row>
    <row r="285" spans="1:22" x14ac:dyDescent="0.25">
      <c r="A285" s="4">
        <f>IFERROR(VLOOKUP('Planuojami Pirkimai'!A285,PurchaseTypeTable,2,FALSE),-1)</f>
        <v>-1</v>
      </c>
      <c r="B285" s="4">
        <f>'Planuojami Pirkimai'!B285</f>
        <v>0</v>
      </c>
      <c r="C285" s="4">
        <f>IFERROR(VLOOKUP('Planuojami Pirkimai'!C285,TypeTable,2,FALSE),-1)</f>
        <v>-1</v>
      </c>
      <c r="D285" s="4">
        <f>'Planuojami Pirkimai'!D285</f>
        <v>0</v>
      </c>
      <c r="E285" s="4">
        <f>'Planuojami Pirkimai'!E285</f>
        <v>0</v>
      </c>
      <c r="F285" s="4">
        <f>IFERROR(VLOOKUP('Planuojami Pirkimai'!F285,MeasurementTable,2,FALSE),'Planuojami Pirkimai'!F285)</f>
        <v>0</v>
      </c>
      <c r="G285" s="9">
        <f>'Planuojami Pirkimai'!G285</f>
        <v>0</v>
      </c>
      <c r="H285" s="4">
        <f>'Planuojami Pirkimai'!H285</f>
        <v>0</v>
      </c>
      <c r="I285" s="9">
        <f>'Planuojami Pirkimai'!I285</f>
        <v>0</v>
      </c>
      <c r="J285" s="4">
        <f>IFERROR(VLOOKUP('Planuojami Pirkimai'!J285,QuarterTable,2,FALSE),'Planuojami Pirkimai'!J285)</f>
        <v>0</v>
      </c>
      <c r="K285" s="4">
        <f>IFERROR(VLOOKUP('Planuojami Pirkimai'!K285,QuarterTable,2,FALSE),'Planuojami Pirkimai'!K285)</f>
        <v>0</v>
      </c>
      <c r="L285" s="4">
        <f>IFERROR(VLOOKUP('Planuojami Pirkimai'!L285,YesNoTable,2,FALSE),-1)</f>
        <v>-1</v>
      </c>
      <c r="M285" s="4">
        <f>IFERROR(VLOOKUP('Planuojami Pirkimai'!M285,YesNoTable,2,FALSE),-1)</f>
        <v>-1</v>
      </c>
      <c r="N285" s="4">
        <f>IFERROR(VLOOKUP('Planuojami Pirkimai'!N285,YesNoTable,2,FALSE),-1)</f>
        <v>-1</v>
      </c>
      <c r="O285">
        <f>IFERROR(VLOOKUP('Planuojami Pirkimai'!O285,TitleTable,2,FALSE),'Planuojami Pirkimai'!O285)</f>
        <v>0</v>
      </c>
      <c r="P285" s="4">
        <f>('Planuojami Pirkimai'!P285)</f>
        <v>0</v>
      </c>
      <c r="Q285" s="4">
        <f>('Planuojami Pirkimai'!Q285)</f>
        <v>0</v>
      </c>
      <c r="R285" s="4">
        <f>('Planuojami Pirkimai'!R285)</f>
        <v>0</v>
      </c>
      <c r="S285" s="4">
        <f>('Planuojami Pirkimai'!S285)</f>
        <v>0</v>
      </c>
      <c r="T285" s="4">
        <f>('Planuojami Pirkimai'!T285)</f>
        <v>0</v>
      </c>
      <c r="U285" s="4"/>
      <c r="V285" s="4"/>
    </row>
    <row r="286" spans="1:22" x14ac:dyDescent="0.25">
      <c r="A286" s="4">
        <f>IFERROR(VLOOKUP('Planuojami Pirkimai'!A286,PurchaseTypeTable,2,FALSE),-1)</f>
        <v>-1</v>
      </c>
      <c r="B286" s="4">
        <f>'Planuojami Pirkimai'!B286</f>
        <v>0</v>
      </c>
      <c r="C286" s="4">
        <f>IFERROR(VLOOKUP('Planuojami Pirkimai'!C286,TypeTable,2,FALSE),-1)</f>
        <v>-1</v>
      </c>
      <c r="D286" s="4">
        <f>'Planuojami Pirkimai'!D286</f>
        <v>0</v>
      </c>
      <c r="E286" s="4">
        <f>'Planuojami Pirkimai'!E286</f>
        <v>0</v>
      </c>
      <c r="F286" s="4">
        <f>IFERROR(VLOOKUP('Planuojami Pirkimai'!F286,MeasurementTable,2,FALSE),'Planuojami Pirkimai'!F286)</f>
        <v>0</v>
      </c>
      <c r="G286" s="9">
        <f>'Planuojami Pirkimai'!G286</f>
        <v>0</v>
      </c>
      <c r="H286" s="4">
        <f>'Planuojami Pirkimai'!H286</f>
        <v>0</v>
      </c>
      <c r="I286" s="9">
        <f>'Planuojami Pirkimai'!I286</f>
        <v>0</v>
      </c>
      <c r="J286" s="4">
        <f>IFERROR(VLOOKUP('Planuojami Pirkimai'!J286,QuarterTable,2,FALSE),'Planuojami Pirkimai'!J286)</f>
        <v>0</v>
      </c>
      <c r="K286" s="4">
        <f>IFERROR(VLOOKUP('Planuojami Pirkimai'!K286,QuarterTable,2,FALSE),'Planuojami Pirkimai'!K286)</f>
        <v>0</v>
      </c>
      <c r="L286" s="4">
        <f>IFERROR(VLOOKUP('Planuojami Pirkimai'!L286,YesNoTable,2,FALSE),-1)</f>
        <v>-1</v>
      </c>
      <c r="M286" s="4">
        <f>IFERROR(VLOOKUP('Planuojami Pirkimai'!M286,YesNoTable,2,FALSE),-1)</f>
        <v>-1</v>
      </c>
      <c r="N286" s="4">
        <f>IFERROR(VLOOKUP('Planuojami Pirkimai'!N286,YesNoTable,2,FALSE),-1)</f>
        <v>-1</v>
      </c>
      <c r="O286">
        <f>IFERROR(VLOOKUP('Planuojami Pirkimai'!O286,TitleTable,2,FALSE),'Planuojami Pirkimai'!O286)</f>
        <v>0</v>
      </c>
      <c r="P286" s="4">
        <f>('Planuojami Pirkimai'!P286)</f>
        <v>0</v>
      </c>
      <c r="Q286" s="4">
        <f>('Planuojami Pirkimai'!Q286)</f>
        <v>0</v>
      </c>
      <c r="R286" s="4">
        <f>('Planuojami Pirkimai'!R286)</f>
        <v>0</v>
      </c>
      <c r="S286" s="4">
        <f>('Planuojami Pirkimai'!S286)</f>
        <v>0</v>
      </c>
      <c r="T286" s="4">
        <f>('Planuojami Pirkimai'!T286)</f>
        <v>0</v>
      </c>
      <c r="U286" s="4"/>
      <c r="V286" s="4"/>
    </row>
    <row r="287" spans="1:22" x14ac:dyDescent="0.25">
      <c r="A287" s="4">
        <f>IFERROR(VLOOKUP('Planuojami Pirkimai'!A287,PurchaseTypeTable,2,FALSE),-1)</f>
        <v>-1</v>
      </c>
      <c r="B287" s="4">
        <f>'Planuojami Pirkimai'!B287</f>
        <v>0</v>
      </c>
      <c r="C287" s="4">
        <f>IFERROR(VLOOKUP('Planuojami Pirkimai'!C287,TypeTable,2,FALSE),-1)</f>
        <v>-1</v>
      </c>
      <c r="D287" s="4">
        <f>'Planuojami Pirkimai'!D287</f>
        <v>0</v>
      </c>
      <c r="E287" s="4">
        <f>'Planuojami Pirkimai'!E287</f>
        <v>0</v>
      </c>
      <c r="F287" s="4">
        <f>IFERROR(VLOOKUP('Planuojami Pirkimai'!F287,MeasurementTable,2,FALSE),'Planuojami Pirkimai'!F287)</f>
        <v>0</v>
      </c>
      <c r="G287" s="9">
        <f>'Planuojami Pirkimai'!G287</f>
        <v>0</v>
      </c>
      <c r="H287" s="4">
        <f>'Planuojami Pirkimai'!H287</f>
        <v>0</v>
      </c>
      <c r="I287" s="9">
        <f>'Planuojami Pirkimai'!I287</f>
        <v>0</v>
      </c>
      <c r="J287" s="4">
        <f>IFERROR(VLOOKUP('Planuojami Pirkimai'!J287,QuarterTable,2,FALSE),'Planuojami Pirkimai'!J287)</f>
        <v>0</v>
      </c>
      <c r="K287" s="4">
        <f>IFERROR(VLOOKUP('Planuojami Pirkimai'!K287,QuarterTable,2,FALSE),'Planuojami Pirkimai'!K287)</f>
        <v>0</v>
      </c>
      <c r="L287" s="4">
        <f>IFERROR(VLOOKUP('Planuojami Pirkimai'!L287,YesNoTable,2,FALSE),-1)</f>
        <v>-1</v>
      </c>
      <c r="M287" s="4">
        <f>IFERROR(VLOOKUP('Planuojami Pirkimai'!M287,YesNoTable,2,FALSE),-1)</f>
        <v>-1</v>
      </c>
      <c r="N287" s="4">
        <f>IFERROR(VLOOKUP('Planuojami Pirkimai'!N287,YesNoTable,2,FALSE),-1)</f>
        <v>-1</v>
      </c>
      <c r="O287">
        <f>IFERROR(VLOOKUP('Planuojami Pirkimai'!O287,TitleTable,2,FALSE),'Planuojami Pirkimai'!O287)</f>
        <v>0</v>
      </c>
      <c r="P287" s="4">
        <f>('Planuojami Pirkimai'!P287)</f>
        <v>0</v>
      </c>
      <c r="Q287" s="4">
        <f>('Planuojami Pirkimai'!Q287)</f>
        <v>0</v>
      </c>
      <c r="R287" s="4">
        <f>('Planuojami Pirkimai'!R287)</f>
        <v>0</v>
      </c>
      <c r="S287" s="4">
        <f>('Planuojami Pirkimai'!S287)</f>
        <v>0</v>
      </c>
      <c r="T287" s="4">
        <f>('Planuojami Pirkimai'!T287)</f>
        <v>0</v>
      </c>
      <c r="U287" s="4"/>
      <c r="V287" s="4"/>
    </row>
    <row r="288" spans="1:22" x14ac:dyDescent="0.25">
      <c r="A288" s="4">
        <f>IFERROR(VLOOKUP('Planuojami Pirkimai'!A288,PurchaseTypeTable,2,FALSE),-1)</f>
        <v>-1</v>
      </c>
      <c r="B288" s="4">
        <f>'Planuojami Pirkimai'!B288</f>
        <v>0</v>
      </c>
      <c r="C288" s="4">
        <f>IFERROR(VLOOKUP('Planuojami Pirkimai'!C288,TypeTable,2,FALSE),-1)</f>
        <v>-1</v>
      </c>
      <c r="D288" s="4">
        <f>'Planuojami Pirkimai'!D288</f>
        <v>0</v>
      </c>
      <c r="E288" s="4">
        <f>'Planuojami Pirkimai'!E288</f>
        <v>0</v>
      </c>
      <c r="F288" s="4">
        <f>IFERROR(VLOOKUP('Planuojami Pirkimai'!F288,MeasurementTable,2,FALSE),'Planuojami Pirkimai'!F288)</f>
        <v>0</v>
      </c>
      <c r="G288" s="9">
        <f>'Planuojami Pirkimai'!G288</f>
        <v>0</v>
      </c>
      <c r="H288" s="4">
        <f>'Planuojami Pirkimai'!H288</f>
        <v>0</v>
      </c>
      <c r="I288" s="9">
        <f>'Planuojami Pirkimai'!I288</f>
        <v>0</v>
      </c>
      <c r="J288" s="4">
        <f>IFERROR(VLOOKUP('Planuojami Pirkimai'!J288,QuarterTable,2,FALSE),'Planuojami Pirkimai'!J288)</f>
        <v>0</v>
      </c>
      <c r="K288" s="4">
        <f>IFERROR(VLOOKUP('Planuojami Pirkimai'!K288,QuarterTable,2,FALSE),'Planuojami Pirkimai'!K288)</f>
        <v>0</v>
      </c>
      <c r="L288" s="4">
        <f>IFERROR(VLOOKUP('Planuojami Pirkimai'!L288,YesNoTable,2,FALSE),-1)</f>
        <v>-1</v>
      </c>
      <c r="M288" s="4">
        <f>IFERROR(VLOOKUP('Planuojami Pirkimai'!M288,YesNoTable,2,FALSE),-1)</f>
        <v>-1</v>
      </c>
      <c r="N288" s="4">
        <f>IFERROR(VLOOKUP('Planuojami Pirkimai'!N288,YesNoTable,2,FALSE),-1)</f>
        <v>-1</v>
      </c>
      <c r="O288">
        <f>IFERROR(VLOOKUP('Planuojami Pirkimai'!O288,TitleTable,2,FALSE),'Planuojami Pirkimai'!O288)</f>
        <v>0</v>
      </c>
      <c r="P288" s="4">
        <f>('Planuojami Pirkimai'!P288)</f>
        <v>0</v>
      </c>
      <c r="Q288" s="4">
        <f>('Planuojami Pirkimai'!Q288)</f>
        <v>0</v>
      </c>
      <c r="R288" s="4">
        <f>('Planuojami Pirkimai'!R288)</f>
        <v>0</v>
      </c>
      <c r="S288" s="4">
        <f>('Planuojami Pirkimai'!S288)</f>
        <v>0</v>
      </c>
      <c r="T288" s="4">
        <f>('Planuojami Pirkimai'!T288)</f>
        <v>0</v>
      </c>
      <c r="U288" s="4"/>
      <c r="V288" s="4"/>
    </row>
    <row r="289" spans="1:22" x14ac:dyDescent="0.25">
      <c r="A289" s="4">
        <f>IFERROR(VLOOKUP('Planuojami Pirkimai'!A289,PurchaseTypeTable,2,FALSE),-1)</f>
        <v>-1</v>
      </c>
      <c r="B289" s="4">
        <f>'Planuojami Pirkimai'!B289</f>
        <v>0</v>
      </c>
      <c r="C289" s="4">
        <f>IFERROR(VLOOKUP('Planuojami Pirkimai'!C289,TypeTable,2,FALSE),-1)</f>
        <v>-1</v>
      </c>
      <c r="D289" s="4">
        <f>'Planuojami Pirkimai'!D289</f>
        <v>0</v>
      </c>
      <c r="E289" s="4">
        <f>'Planuojami Pirkimai'!E289</f>
        <v>0</v>
      </c>
      <c r="F289" s="4">
        <f>IFERROR(VLOOKUP('Planuojami Pirkimai'!F289,MeasurementTable,2,FALSE),'Planuojami Pirkimai'!F289)</f>
        <v>0</v>
      </c>
      <c r="G289" s="9">
        <f>'Planuojami Pirkimai'!G289</f>
        <v>0</v>
      </c>
      <c r="H289" s="4">
        <f>'Planuojami Pirkimai'!H289</f>
        <v>0</v>
      </c>
      <c r="I289" s="9">
        <f>'Planuojami Pirkimai'!I289</f>
        <v>0</v>
      </c>
      <c r="J289" s="4">
        <f>IFERROR(VLOOKUP('Planuojami Pirkimai'!J289,QuarterTable,2,FALSE),'Planuojami Pirkimai'!J289)</f>
        <v>0</v>
      </c>
      <c r="K289" s="4">
        <f>IFERROR(VLOOKUP('Planuojami Pirkimai'!K289,QuarterTable,2,FALSE),'Planuojami Pirkimai'!K289)</f>
        <v>0</v>
      </c>
      <c r="L289" s="4">
        <f>IFERROR(VLOOKUP('Planuojami Pirkimai'!L289,YesNoTable,2,FALSE),-1)</f>
        <v>-1</v>
      </c>
      <c r="M289" s="4">
        <f>IFERROR(VLOOKUP('Planuojami Pirkimai'!M289,YesNoTable,2,FALSE),-1)</f>
        <v>-1</v>
      </c>
      <c r="N289" s="4">
        <f>IFERROR(VLOOKUP('Planuojami Pirkimai'!N289,YesNoTable,2,FALSE),-1)</f>
        <v>-1</v>
      </c>
      <c r="O289">
        <f>IFERROR(VLOOKUP('Planuojami Pirkimai'!O289,TitleTable,2,FALSE),'Planuojami Pirkimai'!O289)</f>
        <v>0</v>
      </c>
      <c r="P289" s="4">
        <f>('Planuojami Pirkimai'!P289)</f>
        <v>0</v>
      </c>
      <c r="Q289" s="4">
        <f>('Planuojami Pirkimai'!Q289)</f>
        <v>0</v>
      </c>
      <c r="R289" s="4">
        <f>('Planuojami Pirkimai'!R289)</f>
        <v>0</v>
      </c>
      <c r="S289" s="4">
        <f>('Planuojami Pirkimai'!S289)</f>
        <v>0</v>
      </c>
      <c r="T289" s="4">
        <f>('Planuojami Pirkimai'!T289)</f>
        <v>0</v>
      </c>
      <c r="U289" s="4"/>
      <c r="V289" s="4"/>
    </row>
    <row r="290" spans="1:22" x14ac:dyDescent="0.25">
      <c r="A290" s="4">
        <f>IFERROR(VLOOKUP('Planuojami Pirkimai'!A290,PurchaseTypeTable,2,FALSE),-1)</f>
        <v>-1</v>
      </c>
      <c r="B290" s="4">
        <f>'Planuojami Pirkimai'!B290</f>
        <v>0</v>
      </c>
      <c r="C290" s="4">
        <f>IFERROR(VLOOKUP('Planuojami Pirkimai'!C290,TypeTable,2,FALSE),-1)</f>
        <v>-1</v>
      </c>
      <c r="D290" s="4">
        <f>'Planuojami Pirkimai'!D290</f>
        <v>0</v>
      </c>
      <c r="E290" s="4">
        <f>'Planuojami Pirkimai'!E290</f>
        <v>0</v>
      </c>
      <c r="F290" s="4">
        <f>IFERROR(VLOOKUP('Planuojami Pirkimai'!F290,MeasurementTable,2,FALSE),'Planuojami Pirkimai'!F290)</f>
        <v>0</v>
      </c>
      <c r="G290" s="9">
        <f>'Planuojami Pirkimai'!G290</f>
        <v>0</v>
      </c>
      <c r="H290" s="4">
        <f>'Planuojami Pirkimai'!H290</f>
        <v>0</v>
      </c>
      <c r="I290" s="9">
        <f>'Planuojami Pirkimai'!I290</f>
        <v>0</v>
      </c>
      <c r="J290" s="4">
        <f>IFERROR(VLOOKUP('Planuojami Pirkimai'!J290,QuarterTable,2,FALSE),'Planuojami Pirkimai'!J290)</f>
        <v>0</v>
      </c>
      <c r="K290" s="4">
        <f>IFERROR(VLOOKUP('Planuojami Pirkimai'!K290,QuarterTable,2,FALSE),'Planuojami Pirkimai'!K290)</f>
        <v>0</v>
      </c>
      <c r="L290" s="4">
        <f>IFERROR(VLOOKUP('Planuojami Pirkimai'!L290,YesNoTable,2,FALSE),-1)</f>
        <v>-1</v>
      </c>
      <c r="M290" s="4">
        <f>IFERROR(VLOOKUP('Planuojami Pirkimai'!M290,YesNoTable,2,FALSE),-1)</f>
        <v>-1</v>
      </c>
      <c r="N290" s="4">
        <f>IFERROR(VLOOKUP('Planuojami Pirkimai'!N290,YesNoTable,2,FALSE),-1)</f>
        <v>-1</v>
      </c>
      <c r="O290">
        <f>IFERROR(VLOOKUP('Planuojami Pirkimai'!O290,TitleTable,2,FALSE),'Planuojami Pirkimai'!O290)</f>
        <v>0</v>
      </c>
      <c r="P290" s="4">
        <f>('Planuojami Pirkimai'!P290)</f>
        <v>0</v>
      </c>
      <c r="Q290" s="4">
        <f>('Planuojami Pirkimai'!Q290)</f>
        <v>0</v>
      </c>
      <c r="R290" s="4">
        <f>('Planuojami Pirkimai'!R290)</f>
        <v>0</v>
      </c>
      <c r="S290" s="4">
        <f>('Planuojami Pirkimai'!S290)</f>
        <v>0</v>
      </c>
      <c r="T290" s="4">
        <f>('Planuojami Pirkimai'!T290)</f>
        <v>0</v>
      </c>
      <c r="U290" s="4"/>
      <c r="V290" s="4"/>
    </row>
    <row r="291" spans="1:22" x14ac:dyDescent="0.25">
      <c r="A291" s="4">
        <f>IFERROR(VLOOKUP('Planuojami Pirkimai'!A291,PurchaseTypeTable,2,FALSE),-1)</f>
        <v>-1</v>
      </c>
      <c r="B291" s="4">
        <f>'Planuojami Pirkimai'!B291</f>
        <v>0</v>
      </c>
      <c r="C291" s="4">
        <f>IFERROR(VLOOKUP('Planuojami Pirkimai'!C291,TypeTable,2,FALSE),-1)</f>
        <v>-1</v>
      </c>
      <c r="D291" s="4">
        <f>'Planuojami Pirkimai'!D291</f>
        <v>0</v>
      </c>
      <c r="E291" s="4">
        <f>'Planuojami Pirkimai'!E291</f>
        <v>0</v>
      </c>
      <c r="F291" s="4">
        <f>IFERROR(VLOOKUP('Planuojami Pirkimai'!F291,MeasurementTable,2,FALSE),'Planuojami Pirkimai'!F291)</f>
        <v>0</v>
      </c>
      <c r="G291" s="9">
        <f>'Planuojami Pirkimai'!G291</f>
        <v>0</v>
      </c>
      <c r="H291" s="4">
        <f>'Planuojami Pirkimai'!H291</f>
        <v>0</v>
      </c>
      <c r="I291" s="9">
        <f>'Planuojami Pirkimai'!I291</f>
        <v>0</v>
      </c>
      <c r="J291" s="4">
        <f>IFERROR(VLOOKUP('Planuojami Pirkimai'!J291,QuarterTable,2,FALSE),'Planuojami Pirkimai'!J291)</f>
        <v>0</v>
      </c>
      <c r="K291" s="4">
        <f>IFERROR(VLOOKUP('Planuojami Pirkimai'!K291,QuarterTable,2,FALSE),'Planuojami Pirkimai'!K291)</f>
        <v>0</v>
      </c>
      <c r="L291" s="4">
        <f>IFERROR(VLOOKUP('Planuojami Pirkimai'!L291,YesNoTable,2,FALSE),-1)</f>
        <v>-1</v>
      </c>
      <c r="M291" s="4">
        <f>IFERROR(VLOOKUP('Planuojami Pirkimai'!M291,YesNoTable,2,FALSE),-1)</f>
        <v>-1</v>
      </c>
      <c r="N291" s="4">
        <f>IFERROR(VLOOKUP('Planuojami Pirkimai'!N291,YesNoTable,2,FALSE),-1)</f>
        <v>-1</v>
      </c>
      <c r="O291">
        <f>IFERROR(VLOOKUP('Planuojami Pirkimai'!O291,TitleTable,2,FALSE),'Planuojami Pirkimai'!O291)</f>
        <v>0</v>
      </c>
      <c r="P291" s="4">
        <f>('Planuojami Pirkimai'!P291)</f>
        <v>0</v>
      </c>
      <c r="Q291" s="4">
        <f>('Planuojami Pirkimai'!Q291)</f>
        <v>0</v>
      </c>
      <c r="R291" s="4">
        <f>('Planuojami Pirkimai'!R291)</f>
        <v>0</v>
      </c>
      <c r="S291" s="4">
        <f>('Planuojami Pirkimai'!S291)</f>
        <v>0</v>
      </c>
      <c r="T291" s="4">
        <f>('Planuojami Pirkimai'!T291)</f>
        <v>0</v>
      </c>
      <c r="U291" s="4"/>
      <c r="V291" s="4"/>
    </row>
    <row r="292" spans="1:22" x14ac:dyDescent="0.25">
      <c r="A292" s="4">
        <f>IFERROR(VLOOKUP('Planuojami Pirkimai'!A292,PurchaseTypeTable,2,FALSE),-1)</f>
        <v>-1</v>
      </c>
      <c r="B292" s="4">
        <f>'Planuojami Pirkimai'!B292</f>
        <v>0</v>
      </c>
      <c r="C292" s="4">
        <f>IFERROR(VLOOKUP('Planuojami Pirkimai'!C292,TypeTable,2,FALSE),-1)</f>
        <v>-1</v>
      </c>
      <c r="D292" s="4">
        <f>'Planuojami Pirkimai'!D292</f>
        <v>0</v>
      </c>
      <c r="E292" s="4">
        <f>'Planuojami Pirkimai'!E292</f>
        <v>0</v>
      </c>
      <c r="F292" s="4">
        <f>IFERROR(VLOOKUP('Planuojami Pirkimai'!F292,MeasurementTable,2,FALSE),'Planuojami Pirkimai'!F292)</f>
        <v>0</v>
      </c>
      <c r="G292" s="9">
        <f>'Planuojami Pirkimai'!G292</f>
        <v>0</v>
      </c>
      <c r="H292" s="4">
        <f>'Planuojami Pirkimai'!H292</f>
        <v>0</v>
      </c>
      <c r="I292" s="9">
        <f>'Planuojami Pirkimai'!I292</f>
        <v>0</v>
      </c>
      <c r="J292" s="4">
        <f>IFERROR(VLOOKUP('Planuojami Pirkimai'!J292,QuarterTable,2,FALSE),'Planuojami Pirkimai'!J292)</f>
        <v>0</v>
      </c>
      <c r="K292" s="4">
        <f>IFERROR(VLOOKUP('Planuojami Pirkimai'!K292,QuarterTable,2,FALSE),'Planuojami Pirkimai'!K292)</f>
        <v>0</v>
      </c>
      <c r="L292" s="4">
        <f>IFERROR(VLOOKUP('Planuojami Pirkimai'!L292,YesNoTable,2,FALSE),-1)</f>
        <v>-1</v>
      </c>
      <c r="M292" s="4">
        <f>IFERROR(VLOOKUP('Planuojami Pirkimai'!M292,YesNoTable,2,FALSE),-1)</f>
        <v>-1</v>
      </c>
      <c r="N292" s="4">
        <f>IFERROR(VLOOKUP('Planuojami Pirkimai'!N292,YesNoTable,2,FALSE),-1)</f>
        <v>-1</v>
      </c>
      <c r="O292">
        <f>IFERROR(VLOOKUP('Planuojami Pirkimai'!O292,TitleTable,2,FALSE),'Planuojami Pirkimai'!O292)</f>
        <v>0</v>
      </c>
      <c r="P292" s="4">
        <f>('Planuojami Pirkimai'!P292)</f>
        <v>0</v>
      </c>
      <c r="Q292" s="4">
        <f>('Planuojami Pirkimai'!Q292)</f>
        <v>0</v>
      </c>
      <c r="R292" s="4">
        <f>('Planuojami Pirkimai'!R292)</f>
        <v>0</v>
      </c>
      <c r="S292" s="4">
        <f>('Planuojami Pirkimai'!S292)</f>
        <v>0</v>
      </c>
      <c r="T292" s="4">
        <f>('Planuojami Pirkimai'!T292)</f>
        <v>0</v>
      </c>
      <c r="U292" s="4"/>
      <c r="V292" s="4"/>
    </row>
    <row r="293" spans="1:22" x14ac:dyDescent="0.25">
      <c r="A293" s="4">
        <f>IFERROR(VLOOKUP('Planuojami Pirkimai'!A293,PurchaseTypeTable,2,FALSE),-1)</f>
        <v>-1</v>
      </c>
      <c r="B293" s="4">
        <f>'Planuojami Pirkimai'!B293</f>
        <v>0</v>
      </c>
      <c r="C293" s="4">
        <f>IFERROR(VLOOKUP('Planuojami Pirkimai'!C293,TypeTable,2,FALSE),-1)</f>
        <v>-1</v>
      </c>
      <c r="D293" s="4">
        <f>'Planuojami Pirkimai'!D293</f>
        <v>0</v>
      </c>
      <c r="E293" s="4">
        <f>'Planuojami Pirkimai'!E293</f>
        <v>0</v>
      </c>
      <c r="F293" s="4">
        <f>IFERROR(VLOOKUP('Planuojami Pirkimai'!F293,MeasurementTable,2,FALSE),'Planuojami Pirkimai'!F293)</f>
        <v>0</v>
      </c>
      <c r="G293" s="9">
        <f>'Planuojami Pirkimai'!G293</f>
        <v>0</v>
      </c>
      <c r="H293" s="4">
        <f>'Planuojami Pirkimai'!H293</f>
        <v>0</v>
      </c>
      <c r="I293" s="9">
        <f>'Planuojami Pirkimai'!I293</f>
        <v>0</v>
      </c>
      <c r="J293" s="4">
        <f>IFERROR(VLOOKUP('Planuojami Pirkimai'!J293,QuarterTable,2,FALSE),'Planuojami Pirkimai'!J293)</f>
        <v>0</v>
      </c>
      <c r="K293" s="4">
        <f>IFERROR(VLOOKUP('Planuojami Pirkimai'!K293,QuarterTable,2,FALSE),'Planuojami Pirkimai'!K293)</f>
        <v>0</v>
      </c>
      <c r="L293" s="4">
        <f>IFERROR(VLOOKUP('Planuojami Pirkimai'!L293,YesNoTable,2,FALSE),-1)</f>
        <v>-1</v>
      </c>
      <c r="M293" s="4">
        <f>IFERROR(VLOOKUP('Planuojami Pirkimai'!M293,YesNoTable,2,FALSE),-1)</f>
        <v>-1</v>
      </c>
      <c r="N293" s="4">
        <f>IFERROR(VLOOKUP('Planuojami Pirkimai'!N293,YesNoTable,2,FALSE),-1)</f>
        <v>-1</v>
      </c>
      <c r="O293">
        <f>IFERROR(VLOOKUP('Planuojami Pirkimai'!O293,TitleTable,2,FALSE),'Planuojami Pirkimai'!O293)</f>
        <v>0</v>
      </c>
      <c r="P293" s="4">
        <f>('Planuojami Pirkimai'!P293)</f>
        <v>0</v>
      </c>
      <c r="Q293" s="4">
        <f>('Planuojami Pirkimai'!Q293)</f>
        <v>0</v>
      </c>
      <c r="R293" s="4">
        <f>('Planuojami Pirkimai'!R293)</f>
        <v>0</v>
      </c>
      <c r="S293" s="4">
        <f>('Planuojami Pirkimai'!S293)</f>
        <v>0</v>
      </c>
      <c r="T293" s="4">
        <f>('Planuojami Pirkimai'!T293)</f>
        <v>0</v>
      </c>
      <c r="U293" s="4"/>
      <c r="V293" s="4"/>
    </row>
    <row r="294" spans="1:22" x14ac:dyDescent="0.25">
      <c r="A294" s="4">
        <f>IFERROR(VLOOKUP('Planuojami Pirkimai'!A294,PurchaseTypeTable,2,FALSE),-1)</f>
        <v>-1</v>
      </c>
      <c r="B294" s="4">
        <f>'Planuojami Pirkimai'!B294</f>
        <v>0</v>
      </c>
      <c r="C294" s="4">
        <f>IFERROR(VLOOKUP('Planuojami Pirkimai'!C294,TypeTable,2,FALSE),-1)</f>
        <v>-1</v>
      </c>
      <c r="D294" s="4">
        <f>'Planuojami Pirkimai'!D294</f>
        <v>0</v>
      </c>
      <c r="E294" s="4">
        <f>'Planuojami Pirkimai'!E294</f>
        <v>0</v>
      </c>
      <c r="F294" s="4">
        <f>IFERROR(VLOOKUP('Planuojami Pirkimai'!F294,MeasurementTable,2,FALSE),'Planuojami Pirkimai'!F294)</f>
        <v>0</v>
      </c>
      <c r="G294" s="9">
        <f>'Planuojami Pirkimai'!G294</f>
        <v>0</v>
      </c>
      <c r="H294" s="4">
        <f>'Planuojami Pirkimai'!H294</f>
        <v>0</v>
      </c>
      <c r="I294" s="9">
        <f>'Planuojami Pirkimai'!I294</f>
        <v>0</v>
      </c>
      <c r="J294" s="4">
        <f>IFERROR(VLOOKUP('Planuojami Pirkimai'!J294,QuarterTable,2,FALSE),'Planuojami Pirkimai'!J294)</f>
        <v>0</v>
      </c>
      <c r="K294" s="4">
        <f>IFERROR(VLOOKUP('Planuojami Pirkimai'!K294,QuarterTable,2,FALSE),'Planuojami Pirkimai'!K294)</f>
        <v>0</v>
      </c>
      <c r="L294" s="4">
        <f>IFERROR(VLOOKUP('Planuojami Pirkimai'!L294,YesNoTable,2,FALSE),-1)</f>
        <v>-1</v>
      </c>
      <c r="M294" s="4">
        <f>IFERROR(VLOOKUP('Planuojami Pirkimai'!M294,YesNoTable,2,FALSE),-1)</f>
        <v>-1</v>
      </c>
      <c r="N294" s="4">
        <f>IFERROR(VLOOKUP('Planuojami Pirkimai'!N294,YesNoTable,2,FALSE),-1)</f>
        <v>-1</v>
      </c>
      <c r="O294">
        <f>IFERROR(VLOOKUP('Planuojami Pirkimai'!O294,TitleTable,2,FALSE),'Planuojami Pirkimai'!O294)</f>
        <v>0</v>
      </c>
      <c r="P294" s="4">
        <f>('Planuojami Pirkimai'!P294)</f>
        <v>0</v>
      </c>
      <c r="Q294" s="4">
        <f>('Planuojami Pirkimai'!Q294)</f>
        <v>0</v>
      </c>
      <c r="R294" s="4">
        <f>('Planuojami Pirkimai'!R294)</f>
        <v>0</v>
      </c>
      <c r="S294" s="4">
        <f>('Planuojami Pirkimai'!S294)</f>
        <v>0</v>
      </c>
      <c r="T294" s="4">
        <f>('Planuojami Pirkimai'!T294)</f>
        <v>0</v>
      </c>
      <c r="U294" s="4"/>
      <c r="V294" s="4"/>
    </row>
    <row r="295" spans="1:22" x14ac:dyDescent="0.25">
      <c r="A295" s="4">
        <f>IFERROR(VLOOKUP('Planuojami Pirkimai'!A295,PurchaseTypeTable,2,FALSE),-1)</f>
        <v>-1</v>
      </c>
      <c r="B295" s="4">
        <f>'Planuojami Pirkimai'!B295</f>
        <v>0</v>
      </c>
      <c r="C295" s="4">
        <f>IFERROR(VLOOKUP('Planuojami Pirkimai'!C295,TypeTable,2,FALSE),-1)</f>
        <v>-1</v>
      </c>
      <c r="D295" s="4">
        <f>'Planuojami Pirkimai'!D295</f>
        <v>0</v>
      </c>
      <c r="E295" s="4">
        <f>'Planuojami Pirkimai'!E295</f>
        <v>0</v>
      </c>
      <c r="F295" s="4">
        <f>IFERROR(VLOOKUP('Planuojami Pirkimai'!F295,MeasurementTable,2,FALSE),'Planuojami Pirkimai'!F295)</f>
        <v>0</v>
      </c>
      <c r="G295" s="9">
        <f>'Planuojami Pirkimai'!G295</f>
        <v>0</v>
      </c>
      <c r="H295" s="4">
        <f>'Planuojami Pirkimai'!H295</f>
        <v>0</v>
      </c>
      <c r="I295" s="9">
        <f>'Planuojami Pirkimai'!I295</f>
        <v>0</v>
      </c>
      <c r="J295" s="4">
        <f>IFERROR(VLOOKUP('Planuojami Pirkimai'!J295,QuarterTable,2,FALSE),'Planuojami Pirkimai'!J295)</f>
        <v>0</v>
      </c>
      <c r="K295" s="4">
        <f>IFERROR(VLOOKUP('Planuojami Pirkimai'!K295,QuarterTable,2,FALSE),'Planuojami Pirkimai'!K295)</f>
        <v>0</v>
      </c>
      <c r="L295" s="4">
        <f>IFERROR(VLOOKUP('Planuojami Pirkimai'!L295,YesNoTable,2,FALSE),-1)</f>
        <v>-1</v>
      </c>
      <c r="M295" s="4">
        <f>IFERROR(VLOOKUP('Planuojami Pirkimai'!M295,YesNoTable,2,FALSE),-1)</f>
        <v>-1</v>
      </c>
      <c r="N295" s="4">
        <f>IFERROR(VLOOKUP('Planuojami Pirkimai'!N295,YesNoTable,2,FALSE),-1)</f>
        <v>-1</v>
      </c>
      <c r="O295">
        <f>IFERROR(VLOOKUP('Planuojami Pirkimai'!O295,TitleTable,2,FALSE),'Planuojami Pirkimai'!O295)</f>
        <v>0</v>
      </c>
      <c r="P295" s="4">
        <f>('Planuojami Pirkimai'!P295)</f>
        <v>0</v>
      </c>
      <c r="Q295" s="4">
        <f>('Planuojami Pirkimai'!Q295)</f>
        <v>0</v>
      </c>
      <c r="R295" s="4">
        <f>('Planuojami Pirkimai'!R295)</f>
        <v>0</v>
      </c>
      <c r="S295" s="4">
        <f>('Planuojami Pirkimai'!S295)</f>
        <v>0</v>
      </c>
      <c r="T295" s="4">
        <f>('Planuojami Pirkimai'!T295)</f>
        <v>0</v>
      </c>
      <c r="U295" s="4"/>
      <c r="V295" s="4"/>
    </row>
    <row r="296" spans="1:22" x14ac:dyDescent="0.25">
      <c r="A296" s="4">
        <f>IFERROR(VLOOKUP('Planuojami Pirkimai'!A296,PurchaseTypeTable,2,FALSE),-1)</f>
        <v>-1</v>
      </c>
      <c r="B296" s="4">
        <f>'Planuojami Pirkimai'!B296</f>
        <v>0</v>
      </c>
      <c r="C296" s="4">
        <f>IFERROR(VLOOKUP('Planuojami Pirkimai'!C296,TypeTable,2,FALSE),-1)</f>
        <v>-1</v>
      </c>
      <c r="D296" s="4">
        <f>'Planuojami Pirkimai'!D296</f>
        <v>0</v>
      </c>
      <c r="E296" s="4">
        <f>'Planuojami Pirkimai'!E296</f>
        <v>0</v>
      </c>
      <c r="F296" s="4">
        <f>IFERROR(VLOOKUP('Planuojami Pirkimai'!F296,MeasurementTable,2,FALSE),'Planuojami Pirkimai'!F296)</f>
        <v>0</v>
      </c>
      <c r="G296" s="9">
        <f>'Planuojami Pirkimai'!G296</f>
        <v>0</v>
      </c>
      <c r="H296" s="4">
        <f>'Planuojami Pirkimai'!H296</f>
        <v>0</v>
      </c>
      <c r="I296" s="9">
        <f>'Planuojami Pirkimai'!I296</f>
        <v>0</v>
      </c>
      <c r="J296" s="4">
        <f>IFERROR(VLOOKUP('Planuojami Pirkimai'!J296,QuarterTable,2,FALSE),'Planuojami Pirkimai'!J296)</f>
        <v>0</v>
      </c>
      <c r="K296" s="4">
        <f>IFERROR(VLOOKUP('Planuojami Pirkimai'!K296,QuarterTable,2,FALSE),'Planuojami Pirkimai'!K296)</f>
        <v>0</v>
      </c>
      <c r="L296" s="4">
        <f>IFERROR(VLOOKUP('Planuojami Pirkimai'!L296,YesNoTable,2,FALSE),-1)</f>
        <v>-1</v>
      </c>
      <c r="M296" s="4">
        <f>IFERROR(VLOOKUP('Planuojami Pirkimai'!M296,YesNoTable,2,FALSE),-1)</f>
        <v>-1</v>
      </c>
      <c r="N296" s="4">
        <f>IFERROR(VLOOKUP('Planuojami Pirkimai'!N296,YesNoTable,2,FALSE),-1)</f>
        <v>-1</v>
      </c>
      <c r="O296">
        <f>IFERROR(VLOOKUP('Planuojami Pirkimai'!O296,TitleTable,2,FALSE),'Planuojami Pirkimai'!O296)</f>
        <v>0</v>
      </c>
      <c r="P296" s="4">
        <f>('Planuojami Pirkimai'!P296)</f>
        <v>0</v>
      </c>
      <c r="Q296" s="4">
        <f>('Planuojami Pirkimai'!Q296)</f>
        <v>0</v>
      </c>
      <c r="R296" s="4">
        <f>('Planuojami Pirkimai'!R296)</f>
        <v>0</v>
      </c>
      <c r="S296" s="4">
        <f>('Planuojami Pirkimai'!S296)</f>
        <v>0</v>
      </c>
      <c r="T296" s="4">
        <f>('Planuojami Pirkimai'!T296)</f>
        <v>0</v>
      </c>
      <c r="U296" s="4"/>
      <c r="V296" s="4"/>
    </row>
    <row r="297" spans="1:22" x14ac:dyDescent="0.25">
      <c r="A297" s="4">
        <f>IFERROR(VLOOKUP('Planuojami Pirkimai'!A297,PurchaseTypeTable,2,FALSE),-1)</f>
        <v>-1</v>
      </c>
      <c r="B297" s="4">
        <f>'Planuojami Pirkimai'!B297</f>
        <v>0</v>
      </c>
      <c r="C297" s="4">
        <f>IFERROR(VLOOKUP('Planuojami Pirkimai'!C297,TypeTable,2,FALSE),-1)</f>
        <v>-1</v>
      </c>
      <c r="D297" s="4">
        <f>'Planuojami Pirkimai'!D297</f>
        <v>0</v>
      </c>
      <c r="E297" s="4">
        <f>'Planuojami Pirkimai'!E297</f>
        <v>0</v>
      </c>
      <c r="F297" s="4">
        <f>IFERROR(VLOOKUP('Planuojami Pirkimai'!F297,MeasurementTable,2,FALSE),'Planuojami Pirkimai'!F297)</f>
        <v>0</v>
      </c>
      <c r="G297" s="9">
        <f>'Planuojami Pirkimai'!G297</f>
        <v>0</v>
      </c>
      <c r="H297" s="4">
        <f>'Planuojami Pirkimai'!H297</f>
        <v>0</v>
      </c>
      <c r="I297" s="9">
        <f>'Planuojami Pirkimai'!I297</f>
        <v>0</v>
      </c>
      <c r="J297" s="4">
        <f>IFERROR(VLOOKUP('Planuojami Pirkimai'!J297,QuarterTable,2,FALSE),'Planuojami Pirkimai'!J297)</f>
        <v>0</v>
      </c>
      <c r="K297" s="4">
        <f>IFERROR(VLOOKUP('Planuojami Pirkimai'!K297,QuarterTable,2,FALSE),'Planuojami Pirkimai'!K297)</f>
        <v>0</v>
      </c>
      <c r="L297" s="4">
        <f>IFERROR(VLOOKUP('Planuojami Pirkimai'!L297,YesNoTable,2,FALSE),-1)</f>
        <v>-1</v>
      </c>
      <c r="M297" s="4">
        <f>IFERROR(VLOOKUP('Planuojami Pirkimai'!M297,YesNoTable,2,FALSE),-1)</f>
        <v>-1</v>
      </c>
      <c r="N297" s="4">
        <f>IFERROR(VLOOKUP('Planuojami Pirkimai'!N297,YesNoTable,2,FALSE),-1)</f>
        <v>-1</v>
      </c>
      <c r="O297">
        <f>IFERROR(VLOOKUP('Planuojami Pirkimai'!O297,TitleTable,2,FALSE),'Planuojami Pirkimai'!O297)</f>
        <v>0</v>
      </c>
      <c r="P297" s="4">
        <f>('Planuojami Pirkimai'!P297)</f>
        <v>0</v>
      </c>
      <c r="Q297" s="4">
        <f>('Planuojami Pirkimai'!Q297)</f>
        <v>0</v>
      </c>
      <c r="R297" s="4">
        <f>('Planuojami Pirkimai'!R297)</f>
        <v>0</v>
      </c>
      <c r="S297" s="4">
        <f>('Planuojami Pirkimai'!S297)</f>
        <v>0</v>
      </c>
      <c r="T297" s="4">
        <f>('Planuojami Pirkimai'!T297)</f>
        <v>0</v>
      </c>
      <c r="U297" s="4"/>
      <c r="V297" s="4"/>
    </row>
    <row r="298" spans="1:22" x14ac:dyDescent="0.25">
      <c r="A298" s="4">
        <f>IFERROR(VLOOKUP('Planuojami Pirkimai'!A298,PurchaseTypeTable,2,FALSE),-1)</f>
        <v>-1</v>
      </c>
      <c r="B298" s="4">
        <f>'Planuojami Pirkimai'!B298</f>
        <v>0</v>
      </c>
      <c r="C298" s="4">
        <f>IFERROR(VLOOKUP('Planuojami Pirkimai'!C298,TypeTable,2,FALSE),-1)</f>
        <v>-1</v>
      </c>
      <c r="D298" s="4">
        <f>'Planuojami Pirkimai'!D298</f>
        <v>0</v>
      </c>
      <c r="E298" s="4">
        <f>'Planuojami Pirkimai'!E298</f>
        <v>0</v>
      </c>
      <c r="F298" s="4">
        <f>IFERROR(VLOOKUP('Planuojami Pirkimai'!F298,MeasurementTable,2,FALSE),'Planuojami Pirkimai'!F298)</f>
        <v>0</v>
      </c>
      <c r="G298" s="9">
        <f>'Planuojami Pirkimai'!G298</f>
        <v>0</v>
      </c>
      <c r="H298" s="4">
        <f>'Planuojami Pirkimai'!H298</f>
        <v>0</v>
      </c>
      <c r="I298" s="9">
        <f>'Planuojami Pirkimai'!I298</f>
        <v>0</v>
      </c>
      <c r="J298" s="4">
        <f>IFERROR(VLOOKUP('Planuojami Pirkimai'!J298,QuarterTable,2,FALSE),'Planuojami Pirkimai'!J298)</f>
        <v>0</v>
      </c>
      <c r="K298" s="4">
        <f>IFERROR(VLOOKUP('Planuojami Pirkimai'!K298,QuarterTable,2,FALSE),'Planuojami Pirkimai'!K298)</f>
        <v>0</v>
      </c>
      <c r="L298" s="4">
        <f>IFERROR(VLOOKUP('Planuojami Pirkimai'!L298,YesNoTable,2,FALSE),-1)</f>
        <v>-1</v>
      </c>
      <c r="M298" s="4">
        <f>IFERROR(VLOOKUP('Planuojami Pirkimai'!M298,YesNoTable,2,FALSE),-1)</f>
        <v>-1</v>
      </c>
      <c r="N298" s="4">
        <f>IFERROR(VLOOKUP('Planuojami Pirkimai'!N298,YesNoTable,2,FALSE),-1)</f>
        <v>-1</v>
      </c>
      <c r="O298">
        <f>IFERROR(VLOOKUP('Planuojami Pirkimai'!O298,TitleTable,2,FALSE),'Planuojami Pirkimai'!O298)</f>
        <v>0</v>
      </c>
      <c r="P298" s="4">
        <f>('Planuojami Pirkimai'!P298)</f>
        <v>0</v>
      </c>
      <c r="Q298" s="4">
        <f>('Planuojami Pirkimai'!Q298)</f>
        <v>0</v>
      </c>
      <c r="R298" s="4">
        <f>('Planuojami Pirkimai'!R298)</f>
        <v>0</v>
      </c>
      <c r="S298" s="4">
        <f>('Planuojami Pirkimai'!S298)</f>
        <v>0</v>
      </c>
      <c r="T298" s="4">
        <f>('Planuojami Pirkimai'!T298)</f>
        <v>0</v>
      </c>
      <c r="U298" s="4"/>
      <c r="V298" s="4"/>
    </row>
    <row r="299" spans="1:22" x14ac:dyDescent="0.25">
      <c r="A299" s="4">
        <f>IFERROR(VLOOKUP('Planuojami Pirkimai'!A299,PurchaseTypeTable,2,FALSE),-1)</f>
        <v>-1</v>
      </c>
      <c r="B299" s="4">
        <f>'Planuojami Pirkimai'!B299</f>
        <v>0</v>
      </c>
      <c r="C299" s="4">
        <f>IFERROR(VLOOKUP('Planuojami Pirkimai'!C299,TypeTable,2,FALSE),-1)</f>
        <v>-1</v>
      </c>
      <c r="D299" s="4">
        <f>'Planuojami Pirkimai'!D299</f>
        <v>0</v>
      </c>
      <c r="E299" s="4">
        <f>'Planuojami Pirkimai'!E299</f>
        <v>0</v>
      </c>
      <c r="F299" s="4">
        <f>IFERROR(VLOOKUP('Planuojami Pirkimai'!F299,MeasurementTable,2,FALSE),'Planuojami Pirkimai'!F299)</f>
        <v>0</v>
      </c>
      <c r="G299" s="9">
        <f>'Planuojami Pirkimai'!G299</f>
        <v>0</v>
      </c>
      <c r="H299" s="4">
        <f>'Planuojami Pirkimai'!H299</f>
        <v>0</v>
      </c>
      <c r="I299" s="9">
        <f>'Planuojami Pirkimai'!I299</f>
        <v>0</v>
      </c>
      <c r="J299" s="4">
        <f>IFERROR(VLOOKUP('Planuojami Pirkimai'!J299,QuarterTable,2,FALSE),'Planuojami Pirkimai'!J299)</f>
        <v>0</v>
      </c>
      <c r="K299" s="4">
        <f>IFERROR(VLOOKUP('Planuojami Pirkimai'!K299,QuarterTable,2,FALSE),'Planuojami Pirkimai'!K299)</f>
        <v>0</v>
      </c>
      <c r="L299" s="4">
        <f>IFERROR(VLOOKUP('Planuojami Pirkimai'!L299,YesNoTable,2,FALSE),-1)</f>
        <v>-1</v>
      </c>
      <c r="M299" s="4">
        <f>IFERROR(VLOOKUP('Planuojami Pirkimai'!M299,YesNoTable,2,FALSE),-1)</f>
        <v>-1</v>
      </c>
      <c r="N299" s="4">
        <f>IFERROR(VLOOKUP('Planuojami Pirkimai'!N299,YesNoTable,2,FALSE),-1)</f>
        <v>-1</v>
      </c>
      <c r="O299">
        <f>IFERROR(VLOOKUP('Planuojami Pirkimai'!O299,TitleTable,2,FALSE),'Planuojami Pirkimai'!O299)</f>
        <v>0</v>
      </c>
      <c r="P299" s="4">
        <f>('Planuojami Pirkimai'!P299)</f>
        <v>0</v>
      </c>
      <c r="Q299" s="4">
        <f>('Planuojami Pirkimai'!Q299)</f>
        <v>0</v>
      </c>
      <c r="R299" s="4">
        <f>('Planuojami Pirkimai'!R299)</f>
        <v>0</v>
      </c>
      <c r="S299" s="4">
        <f>('Planuojami Pirkimai'!S299)</f>
        <v>0</v>
      </c>
      <c r="T299" s="4">
        <f>('Planuojami Pirkimai'!T299)</f>
        <v>0</v>
      </c>
      <c r="U299" s="4"/>
      <c r="V299" s="4"/>
    </row>
    <row r="300" spans="1:22" x14ac:dyDescent="0.25">
      <c r="A300" s="4">
        <f>IFERROR(VLOOKUP('Planuojami Pirkimai'!A300,PurchaseTypeTable,2,FALSE),-1)</f>
        <v>-1</v>
      </c>
      <c r="B300" s="4">
        <f>'Planuojami Pirkimai'!B300</f>
        <v>0</v>
      </c>
      <c r="C300" s="4">
        <f>IFERROR(VLOOKUP('Planuojami Pirkimai'!C300,TypeTable,2,FALSE),-1)</f>
        <v>-1</v>
      </c>
      <c r="D300" s="4">
        <f>'Planuojami Pirkimai'!D300</f>
        <v>0</v>
      </c>
      <c r="E300" s="4">
        <f>'Planuojami Pirkimai'!E300</f>
        <v>0</v>
      </c>
      <c r="F300" s="4">
        <f>IFERROR(VLOOKUP('Planuojami Pirkimai'!F300,MeasurementTable,2,FALSE),'Planuojami Pirkimai'!F300)</f>
        <v>0</v>
      </c>
      <c r="G300" s="9">
        <f>'Planuojami Pirkimai'!G300</f>
        <v>0</v>
      </c>
      <c r="H300" s="4">
        <f>'Planuojami Pirkimai'!H300</f>
        <v>0</v>
      </c>
      <c r="I300" s="9">
        <f>'Planuojami Pirkimai'!I300</f>
        <v>0</v>
      </c>
      <c r="J300" s="4">
        <f>IFERROR(VLOOKUP('Planuojami Pirkimai'!J300,QuarterTable,2,FALSE),'Planuojami Pirkimai'!J300)</f>
        <v>0</v>
      </c>
      <c r="K300" s="4">
        <f>IFERROR(VLOOKUP('Planuojami Pirkimai'!K300,QuarterTable,2,FALSE),'Planuojami Pirkimai'!K300)</f>
        <v>0</v>
      </c>
      <c r="L300" s="4">
        <f>IFERROR(VLOOKUP('Planuojami Pirkimai'!L300,YesNoTable,2,FALSE),-1)</f>
        <v>-1</v>
      </c>
      <c r="M300" s="4">
        <f>IFERROR(VLOOKUP('Planuojami Pirkimai'!M300,YesNoTable,2,FALSE),-1)</f>
        <v>-1</v>
      </c>
      <c r="N300" s="4">
        <f>IFERROR(VLOOKUP('Planuojami Pirkimai'!N300,YesNoTable,2,FALSE),-1)</f>
        <v>-1</v>
      </c>
      <c r="O300">
        <f>IFERROR(VLOOKUP('Planuojami Pirkimai'!O300,TitleTable,2,FALSE),'Planuojami Pirkimai'!O300)</f>
        <v>0</v>
      </c>
      <c r="P300" s="4">
        <f>('Planuojami Pirkimai'!P300)</f>
        <v>0</v>
      </c>
      <c r="Q300" s="4">
        <f>('Planuojami Pirkimai'!Q300)</f>
        <v>0</v>
      </c>
      <c r="R300" s="4">
        <f>('Planuojami Pirkimai'!R300)</f>
        <v>0</v>
      </c>
      <c r="S300" s="4">
        <f>('Planuojami Pirkimai'!S300)</f>
        <v>0</v>
      </c>
      <c r="T300" s="4">
        <f>('Planuojami Pirkimai'!T300)</f>
        <v>0</v>
      </c>
    </row>
    <row r="301" spans="1:22" x14ac:dyDescent="0.25">
      <c r="A301" s="4">
        <f>IFERROR(VLOOKUP('Planuojami Pirkimai'!A301,PurchaseTypeTable,2,FALSE),-1)</f>
        <v>-1</v>
      </c>
      <c r="B301" s="4">
        <f>'Planuojami Pirkimai'!B301</f>
        <v>0</v>
      </c>
      <c r="C301" s="4">
        <f>IFERROR(VLOOKUP('Planuojami Pirkimai'!C301,TypeTable,2,FALSE),-1)</f>
        <v>-1</v>
      </c>
      <c r="D301" s="4">
        <f>'Planuojami Pirkimai'!D301</f>
        <v>0</v>
      </c>
      <c r="E301" s="4">
        <f>'Planuojami Pirkimai'!E301</f>
        <v>0</v>
      </c>
      <c r="F301" s="4">
        <f>IFERROR(VLOOKUP('Planuojami Pirkimai'!F301,MeasurementTable,2,FALSE),'Planuojami Pirkimai'!F301)</f>
        <v>0</v>
      </c>
      <c r="G301" s="9">
        <f>'Planuojami Pirkimai'!G301</f>
        <v>0</v>
      </c>
      <c r="H301" s="4">
        <f>'Planuojami Pirkimai'!H301</f>
        <v>0</v>
      </c>
      <c r="I301" s="9">
        <f>'Planuojami Pirkimai'!I301</f>
        <v>0</v>
      </c>
      <c r="J301" s="4">
        <f>IFERROR(VLOOKUP('Planuojami Pirkimai'!J301,QuarterTable,2,FALSE),'Planuojami Pirkimai'!J301)</f>
        <v>0</v>
      </c>
      <c r="K301" s="4">
        <f>IFERROR(VLOOKUP('Planuojami Pirkimai'!K301,QuarterTable,2,FALSE),'Planuojami Pirkimai'!K301)</f>
        <v>0</v>
      </c>
      <c r="L301" s="4">
        <f>IFERROR(VLOOKUP('Planuojami Pirkimai'!L301,YesNoTable,2,FALSE),-1)</f>
        <v>-1</v>
      </c>
      <c r="M301" s="4">
        <f>IFERROR(VLOOKUP('Planuojami Pirkimai'!M301,YesNoTable,2,FALSE),-1)</f>
        <v>-1</v>
      </c>
      <c r="N301" s="4">
        <f>IFERROR(VLOOKUP('Planuojami Pirkimai'!N301,YesNoTable,2,FALSE),-1)</f>
        <v>-1</v>
      </c>
      <c r="O301">
        <f>IFERROR(VLOOKUP('Planuojami Pirkimai'!O301,TitleTable,2,FALSE),'Planuojami Pirkimai'!O301)</f>
        <v>0</v>
      </c>
      <c r="P301" s="4">
        <f>('Planuojami Pirkimai'!P301)</f>
        <v>0</v>
      </c>
      <c r="Q301" s="4">
        <f>('Planuojami Pirkimai'!Q301)</f>
        <v>0</v>
      </c>
      <c r="R301" s="4">
        <f>('Planuojami Pirkimai'!R301)</f>
        <v>0</v>
      </c>
      <c r="S301" s="4">
        <f>('Planuojami Pirkimai'!S301)</f>
        <v>0</v>
      </c>
      <c r="T301" s="4">
        <f>('Planuojami Pirkimai'!T301)</f>
        <v>0</v>
      </c>
    </row>
    <row r="302" spans="1:22" x14ac:dyDescent="0.25">
      <c r="A302" s="4">
        <f>IFERROR(VLOOKUP('Planuojami Pirkimai'!A302,PurchaseTypeTable,2,FALSE),-1)</f>
        <v>-1</v>
      </c>
      <c r="B302" s="4">
        <f>'Planuojami Pirkimai'!B302</f>
        <v>0</v>
      </c>
      <c r="C302" s="4">
        <f>IFERROR(VLOOKUP('Planuojami Pirkimai'!C302,TypeTable,2,FALSE),-1)</f>
        <v>-1</v>
      </c>
      <c r="D302" s="4">
        <f>'Planuojami Pirkimai'!D302</f>
        <v>0</v>
      </c>
      <c r="E302" s="4">
        <f>'Planuojami Pirkimai'!E302</f>
        <v>0</v>
      </c>
      <c r="F302" s="4">
        <f>IFERROR(VLOOKUP('Planuojami Pirkimai'!F302,MeasurementTable,2,FALSE),'Planuojami Pirkimai'!F302)</f>
        <v>0</v>
      </c>
      <c r="G302" s="9">
        <f>'Planuojami Pirkimai'!G302</f>
        <v>0</v>
      </c>
      <c r="H302" s="4">
        <f>'Planuojami Pirkimai'!H302</f>
        <v>0</v>
      </c>
      <c r="I302" s="9">
        <f>'Planuojami Pirkimai'!I302</f>
        <v>0</v>
      </c>
      <c r="J302" s="4">
        <f>IFERROR(VLOOKUP('Planuojami Pirkimai'!J302,QuarterTable,2,FALSE),'Planuojami Pirkimai'!J302)</f>
        <v>0</v>
      </c>
      <c r="K302" s="4">
        <f>IFERROR(VLOOKUP('Planuojami Pirkimai'!K302,QuarterTable,2,FALSE),'Planuojami Pirkimai'!K302)</f>
        <v>0</v>
      </c>
      <c r="L302" s="4">
        <f>IFERROR(VLOOKUP('Planuojami Pirkimai'!L302,YesNoTable,2,FALSE),-1)</f>
        <v>-1</v>
      </c>
      <c r="M302" s="4">
        <f>IFERROR(VLOOKUP('Planuojami Pirkimai'!M302,YesNoTable,2,FALSE),-1)</f>
        <v>-1</v>
      </c>
      <c r="N302" s="4">
        <f>IFERROR(VLOOKUP('Planuojami Pirkimai'!N302,YesNoTable,2,FALSE),-1)</f>
        <v>-1</v>
      </c>
      <c r="O302">
        <f>IFERROR(VLOOKUP('Planuojami Pirkimai'!O302,TitleTable,2,FALSE),'Planuojami Pirkimai'!O302)</f>
        <v>0</v>
      </c>
      <c r="P302" s="4">
        <f>('Planuojami Pirkimai'!P302)</f>
        <v>0</v>
      </c>
      <c r="Q302" s="4">
        <f>('Planuojami Pirkimai'!Q302)</f>
        <v>0</v>
      </c>
      <c r="R302" s="4">
        <f>('Planuojami Pirkimai'!R302)</f>
        <v>0</v>
      </c>
      <c r="S302" s="4">
        <f>('Planuojami Pirkimai'!S302)</f>
        <v>0</v>
      </c>
      <c r="T302" s="4">
        <f>('Planuojami Pirkimai'!T302)</f>
        <v>0</v>
      </c>
    </row>
    <row r="303" spans="1:22" x14ac:dyDescent="0.25">
      <c r="A303" s="4">
        <f>IFERROR(VLOOKUP('Planuojami Pirkimai'!A303,PurchaseTypeTable,2,FALSE),-1)</f>
        <v>-1</v>
      </c>
      <c r="B303" s="4">
        <f>'Planuojami Pirkimai'!B303</f>
        <v>0</v>
      </c>
      <c r="C303" s="4">
        <f>IFERROR(VLOOKUP('Planuojami Pirkimai'!C303,TypeTable,2,FALSE),-1)</f>
        <v>-1</v>
      </c>
      <c r="D303" s="4">
        <f>'Planuojami Pirkimai'!D303</f>
        <v>0</v>
      </c>
      <c r="E303" s="4">
        <f>'Planuojami Pirkimai'!E303</f>
        <v>0</v>
      </c>
      <c r="F303" s="4">
        <f>IFERROR(VLOOKUP('Planuojami Pirkimai'!F303,MeasurementTable,2,FALSE),'Planuojami Pirkimai'!F303)</f>
        <v>0</v>
      </c>
      <c r="G303" s="9">
        <f>'Planuojami Pirkimai'!G303</f>
        <v>0</v>
      </c>
      <c r="H303" s="4">
        <f>'Planuojami Pirkimai'!H303</f>
        <v>0</v>
      </c>
      <c r="I303" s="9">
        <f>'Planuojami Pirkimai'!I303</f>
        <v>0</v>
      </c>
      <c r="J303" s="4">
        <f>IFERROR(VLOOKUP('Planuojami Pirkimai'!J303,QuarterTable,2,FALSE),'Planuojami Pirkimai'!J303)</f>
        <v>0</v>
      </c>
      <c r="K303" s="4">
        <f>IFERROR(VLOOKUP('Planuojami Pirkimai'!K303,QuarterTable,2,FALSE),'Planuojami Pirkimai'!K303)</f>
        <v>0</v>
      </c>
      <c r="L303" s="4">
        <f>IFERROR(VLOOKUP('Planuojami Pirkimai'!L303,YesNoTable,2,FALSE),-1)</f>
        <v>-1</v>
      </c>
      <c r="M303" s="4">
        <f>IFERROR(VLOOKUP('Planuojami Pirkimai'!M303,YesNoTable,2,FALSE),-1)</f>
        <v>-1</v>
      </c>
      <c r="N303" s="4">
        <f>IFERROR(VLOOKUP('Planuojami Pirkimai'!N303,YesNoTable,2,FALSE),-1)</f>
        <v>-1</v>
      </c>
      <c r="O303">
        <f>IFERROR(VLOOKUP('Planuojami Pirkimai'!O303,TitleTable,2,FALSE),'Planuojami Pirkimai'!O303)</f>
        <v>0</v>
      </c>
      <c r="P303" s="4">
        <f>('Planuojami Pirkimai'!P303)</f>
        <v>0</v>
      </c>
      <c r="Q303" s="4">
        <f>('Planuojami Pirkimai'!Q303)</f>
        <v>0</v>
      </c>
      <c r="R303" s="4">
        <f>('Planuojami Pirkimai'!R303)</f>
        <v>0</v>
      </c>
      <c r="S303" s="4">
        <f>('Planuojami Pirkimai'!S303)</f>
        <v>0</v>
      </c>
      <c r="T303" s="4">
        <f>('Planuojami Pirkimai'!T303)</f>
        <v>0</v>
      </c>
    </row>
    <row r="304" spans="1:22" x14ac:dyDescent="0.25">
      <c r="A304" s="4">
        <f>IFERROR(VLOOKUP('Planuojami Pirkimai'!A304,PurchaseTypeTable,2,FALSE),-1)</f>
        <v>-1</v>
      </c>
      <c r="B304" s="4">
        <f>'Planuojami Pirkimai'!B304</f>
        <v>0</v>
      </c>
      <c r="C304" s="4">
        <f>IFERROR(VLOOKUP('Planuojami Pirkimai'!C304,TypeTable,2,FALSE),-1)</f>
        <v>-1</v>
      </c>
      <c r="D304" s="4">
        <f>'Planuojami Pirkimai'!D304</f>
        <v>0</v>
      </c>
      <c r="E304" s="4">
        <f>'Planuojami Pirkimai'!E304</f>
        <v>0</v>
      </c>
      <c r="F304" s="4">
        <f>IFERROR(VLOOKUP('Planuojami Pirkimai'!F304,MeasurementTable,2,FALSE),'Planuojami Pirkimai'!F304)</f>
        <v>0</v>
      </c>
      <c r="G304" s="9">
        <f>'Planuojami Pirkimai'!G304</f>
        <v>0</v>
      </c>
      <c r="H304" s="4">
        <f>'Planuojami Pirkimai'!H304</f>
        <v>0</v>
      </c>
      <c r="I304" s="9">
        <f>'Planuojami Pirkimai'!I304</f>
        <v>0</v>
      </c>
      <c r="J304" s="4">
        <f>IFERROR(VLOOKUP('Planuojami Pirkimai'!J304,QuarterTable,2,FALSE),'Planuojami Pirkimai'!J304)</f>
        <v>0</v>
      </c>
      <c r="K304" s="4">
        <f>IFERROR(VLOOKUP('Planuojami Pirkimai'!K304,QuarterTable,2,FALSE),'Planuojami Pirkimai'!K304)</f>
        <v>0</v>
      </c>
      <c r="L304" s="4">
        <f>IFERROR(VLOOKUP('Planuojami Pirkimai'!L304,YesNoTable,2,FALSE),-1)</f>
        <v>-1</v>
      </c>
      <c r="M304" s="4">
        <f>IFERROR(VLOOKUP('Planuojami Pirkimai'!M304,YesNoTable,2,FALSE),-1)</f>
        <v>-1</v>
      </c>
      <c r="N304" s="4">
        <f>IFERROR(VLOOKUP('Planuojami Pirkimai'!N304,YesNoTable,2,FALSE),-1)</f>
        <v>-1</v>
      </c>
      <c r="O304">
        <f>IFERROR(VLOOKUP('Planuojami Pirkimai'!O304,TitleTable,2,FALSE),'Planuojami Pirkimai'!O304)</f>
        <v>0</v>
      </c>
      <c r="P304" s="4">
        <f>('Planuojami Pirkimai'!P304)</f>
        <v>0</v>
      </c>
      <c r="Q304" s="4">
        <f>('Planuojami Pirkimai'!Q304)</f>
        <v>0</v>
      </c>
      <c r="R304" s="4">
        <f>('Planuojami Pirkimai'!R304)</f>
        <v>0</v>
      </c>
      <c r="S304" s="4">
        <f>('Planuojami Pirkimai'!S304)</f>
        <v>0</v>
      </c>
      <c r="T304" s="4">
        <f>('Planuojami Pirkimai'!T304)</f>
        <v>0</v>
      </c>
    </row>
    <row r="305" spans="1:20" x14ac:dyDescent="0.25">
      <c r="A305" s="4">
        <f>IFERROR(VLOOKUP('Planuojami Pirkimai'!A305,PurchaseTypeTable,2,FALSE),-1)</f>
        <v>-1</v>
      </c>
      <c r="B305" s="4">
        <f>'Planuojami Pirkimai'!B305</f>
        <v>0</v>
      </c>
      <c r="C305" s="4">
        <f>IFERROR(VLOOKUP('Planuojami Pirkimai'!C305,TypeTable,2,FALSE),-1)</f>
        <v>-1</v>
      </c>
      <c r="D305" s="4">
        <f>'Planuojami Pirkimai'!D305</f>
        <v>0</v>
      </c>
      <c r="E305" s="4">
        <f>'Planuojami Pirkimai'!E305</f>
        <v>0</v>
      </c>
      <c r="F305" s="4">
        <f>IFERROR(VLOOKUP('Planuojami Pirkimai'!F305,MeasurementTable,2,FALSE),'Planuojami Pirkimai'!F305)</f>
        <v>0</v>
      </c>
      <c r="G305" s="9">
        <f>'Planuojami Pirkimai'!G305</f>
        <v>0</v>
      </c>
      <c r="H305" s="4">
        <f>'Planuojami Pirkimai'!H305</f>
        <v>0</v>
      </c>
      <c r="I305" s="9">
        <f>'Planuojami Pirkimai'!I305</f>
        <v>0</v>
      </c>
      <c r="J305" s="4">
        <f>IFERROR(VLOOKUP('Planuojami Pirkimai'!J305,QuarterTable,2,FALSE),'Planuojami Pirkimai'!J305)</f>
        <v>0</v>
      </c>
      <c r="K305" s="4">
        <f>IFERROR(VLOOKUP('Planuojami Pirkimai'!K305,QuarterTable,2,FALSE),'Planuojami Pirkimai'!K305)</f>
        <v>0</v>
      </c>
      <c r="L305" s="4">
        <f>IFERROR(VLOOKUP('Planuojami Pirkimai'!L305,YesNoTable,2,FALSE),-1)</f>
        <v>-1</v>
      </c>
      <c r="M305" s="4">
        <f>IFERROR(VLOOKUP('Planuojami Pirkimai'!M305,YesNoTable,2,FALSE),-1)</f>
        <v>-1</v>
      </c>
      <c r="N305" s="4">
        <f>IFERROR(VLOOKUP('Planuojami Pirkimai'!N305,YesNoTable,2,FALSE),-1)</f>
        <v>-1</v>
      </c>
      <c r="O305">
        <f>IFERROR(VLOOKUP('Planuojami Pirkimai'!O305,TitleTable,2,FALSE),'Planuojami Pirkimai'!O305)</f>
        <v>0</v>
      </c>
      <c r="P305" s="4">
        <f>('Planuojami Pirkimai'!P305)</f>
        <v>0</v>
      </c>
      <c r="Q305" s="4">
        <f>('Planuojami Pirkimai'!Q305)</f>
        <v>0</v>
      </c>
      <c r="R305" s="4">
        <f>('Planuojami Pirkimai'!R305)</f>
        <v>0</v>
      </c>
      <c r="S305" s="4">
        <f>('Planuojami Pirkimai'!S305)</f>
        <v>0</v>
      </c>
      <c r="T305" s="4">
        <f>('Planuojami Pirkimai'!T305)</f>
        <v>0</v>
      </c>
    </row>
    <row r="306" spans="1:20" x14ac:dyDescent="0.25">
      <c r="A306" s="4">
        <f>IFERROR(VLOOKUP('Planuojami Pirkimai'!A306,PurchaseTypeTable,2,FALSE),-1)</f>
        <v>-1</v>
      </c>
      <c r="B306" s="4">
        <f>'Planuojami Pirkimai'!B306</f>
        <v>0</v>
      </c>
      <c r="C306" s="4">
        <f>IFERROR(VLOOKUP('Planuojami Pirkimai'!C306,TypeTable,2,FALSE),-1)</f>
        <v>-1</v>
      </c>
      <c r="D306" s="4">
        <f>'Planuojami Pirkimai'!D306</f>
        <v>0</v>
      </c>
      <c r="E306" s="4">
        <f>'Planuojami Pirkimai'!E306</f>
        <v>0</v>
      </c>
      <c r="F306" s="4">
        <f>IFERROR(VLOOKUP('Planuojami Pirkimai'!F306,MeasurementTable,2,FALSE),'Planuojami Pirkimai'!F306)</f>
        <v>0</v>
      </c>
      <c r="G306" s="9">
        <f>'Planuojami Pirkimai'!G306</f>
        <v>0</v>
      </c>
      <c r="H306" s="4">
        <f>'Planuojami Pirkimai'!H306</f>
        <v>0</v>
      </c>
      <c r="I306" s="9">
        <f>'Planuojami Pirkimai'!I306</f>
        <v>0</v>
      </c>
      <c r="J306" s="4">
        <f>IFERROR(VLOOKUP('Planuojami Pirkimai'!J306,QuarterTable,2,FALSE),'Planuojami Pirkimai'!J306)</f>
        <v>0</v>
      </c>
      <c r="K306" s="4">
        <f>IFERROR(VLOOKUP('Planuojami Pirkimai'!K306,QuarterTable,2,FALSE),'Planuojami Pirkimai'!K306)</f>
        <v>0</v>
      </c>
      <c r="L306" s="4">
        <f>IFERROR(VLOOKUP('Planuojami Pirkimai'!L306,YesNoTable,2,FALSE),-1)</f>
        <v>-1</v>
      </c>
      <c r="M306" s="4">
        <f>IFERROR(VLOOKUP('Planuojami Pirkimai'!M306,YesNoTable,2,FALSE),-1)</f>
        <v>-1</v>
      </c>
      <c r="N306" s="4">
        <f>IFERROR(VLOOKUP('Planuojami Pirkimai'!N306,YesNoTable,2,FALSE),-1)</f>
        <v>-1</v>
      </c>
      <c r="O306">
        <f>IFERROR(VLOOKUP('Planuojami Pirkimai'!O306,TitleTable,2,FALSE),'Planuojami Pirkimai'!O306)</f>
        <v>0</v>
      </c>
      <c r="P306" s="4">
        <f>('Planuojami Pirkimai'!P306)</f>
        <v>0</v>
      </c>
      <c r="Q306" s="4">
        <f>('Planuojami Pirkimai'!Q306)</f>
        <v>0</v>
      </c>
      <c r="R306" s="4">
        <f>('Planuojami Pirkimai'!R306)</f>
        <v>0</v>
      </c>
      <c r="S306" s="4">
        <f>('Planuojami Pirkimai'!S306)</f>
        <v>0</v>
      </c>
      <c r="T306" s="4">
        <f>('Planuojami Pirkimai'!T306)</f>
        <v>0</v>
      </c>
    </row>
    <row r="307" spans="1:20" x14ac:dyDescent="0.25">
      <c r="A307" s="4">
        <f>IFERROR(VLOOKUP('Planuojami Pirkimai'!A307,PurchaseTypeTable,2,FALSE),-1)</f>
        <v>-1</v>
      </c>
      <c r="B307" s="4">
        <f>'Planuojami Pirkimai'!B307</f>
        <v>0</v>
      </c>
      <c r="C307" s="4">
        <f>IFERROR(VLOOKUP('Planuojami Pirkimai'!C307,TypeTable,2,FALSE),-1)</f>
        <v>-1</v>
      </c>
      <c r="D307" s="4">
        <f>'Planuojami Pirkimai'!D307</f>
        <v>0</v>
      </c>
      <c r="E307" s="4">
        <f>'Planuojami Pirkimai'!E307</f>
        <v>0</v>
      </c>
      <c r="F307" s="4">
        <f>IFERROR(VLOOKUP('Planuojami Pirkimai'!F307,MeasurementTable,2,FALSE),'Planuojami Pirkimai'!F307)</f>
        <v>0</v>
      </c>
      <c r="G307" s="9">
        <f>'Planuojami Pirkimai'!G307</f>
        <v>0</v>
      </c>
      <c r="H307" s="4">
        <f>'Planuojami Pirkimai'!H307</f>
        <v>0</v>
      </c>
      <c r="I307" s="9">
        <f>'Planuojami Pirkimai'!I307</f>
        <v>0</v>
      </c>
      <c r="J307" s="4">
        <f>IFERROR(VLOOKUP('Planuojami Pirkimai'!J307,QuarterTable,2,FALSE),'Planuojami Pirkimai'!J307)</f>
        <v>0</v>
      </c>
      <c r="K307" s="4">
        <f>IFERROR(VLOOKUP('Planuojami Pirkimai'!K307,QuarterTable,2,FALSE),'Planuojami Pirkimai'!K307)</f>
        <v>0</v>
      </c>
      <c r="L307" s="4">
        <f>IFERROR(VLOOKUP('Planuojami Pirkimai'!L307,YesNoTable,2,FALSE),-1)</f>
        <v>-1</v>
      </c>
      <c r="M307" s="4">
        <f>IFERROR(VLOOKUP('Planuojami Pirkimai'!M307,YesNoTable,2,FALSE),-1)</f>
        <v>-1</v>
      </c>
      <c r="N307" s="4">
        <f>IFERROR(VLOOKUP('Planuojami Pirkimai'!N307,YesNoTable,2,FALSE),-1)</f>
        <v>-1</v>
      </c>
      <c r="O307">
        <f>IFERROR(VLOOKUP('Planuojami Pirkimai'!O307,TitleTable,2,FALSE),'Planuojami Pirkimai'!O307)</f>
        <v>0</v>
      </c>
      <c r="P307" s="4">
        <f>('Planuojami Pirkimai'!P307)</f>
        <v>0</v>
      </c>
      <c r="Q307" s="4">
        <f>('Planuojami Pirkimai'!Q307)</f>
        <v>0</v>
      </c>
      <c r="R307" s="4">
        <f>('Planuojami Pirkimai'!R307)</f>
        <v>0</v>
      </c>
      <c r="S307" s="4">
        <f>('Planuojami Pirkimai'!S307)</f>
        <v>0</v>
      </c>
      <c r="T307" s="4">
        <f>('Planuojami Pirkimai'!T307)</f>
        <v>0</v>
      </c>
    </row>
    <row r="308" spans="1:20" x14ac:dyDescent="0.25">
      <c r="A308" s="4">
        <f>IFERROR(VLOOKUP('Planuojami Pirkimai'!A308,PurchaseTypeTable,2,FALSE),-1)</f>
        <v>-1</v>
      </c>
      <c r="B308" s="4">
        <f>'Planuojami Pirkimai'!B308</f>
        <v>0</v>
      </c>
      <c r="C308" s="4">
        <f>IFERROR(VLOOKUP('Planuojami Pirkimai'!C308,TypeTable,2,FALSE),-1)</f>
        <v>-1</v>
      </c>
      <c r="D308" s="4">
        <f>'Planuojami Pirkimai'!D308</f>
        <v>0</v>
      </c>
      <c r="E308" s="4">
        <f>'Planuojami Pirkimai'!E308</f>
        <v>0</v>
      </c>
      <c r="F308" s="4">
        <f>IFERROR(VLOOKUP('Planuojami Pirkimai'!F308,MeasurementTable,2,FALSE),'Planuojami Pirkimai'!F308)</f>
        <v>0</v>
      </c>
      <c r="G308" s="9">
        <f>'Planuojami Pirkimai'!G308</f>
        <v>0</v>
      </c>
      <c r="H308" s="4">
        <f>'Planuojami Pirkimai'!H308</f>
        <v>0</v>
      </c>
      <c r="I308" s="9">
        <f>'Planuojami Pirkimai'!I308</f>
        <v>0</v>
      </c>
      <c r="J308" s="4">
        <f>IFERROR(VLOOKUP('Planuojami Pirkimai'!J308,QuarterTable,2,FALSE),'Planuojami Pirkimai'!J308)</f>
        <v>0</v>
      </c>
      <c r="K308" s="4">
        <f>IFERROR(VLOOKUP('Planuojami Pirkimai'!K308,QuarterTable,2,FALSE),'Planuojami Pirkimai'!K308)</f>
        <v>0</v>
      </c>
      <c r="L308" s="4">
        <f>IFERROR(VLOOKUP('Planuojami Pirkimai'!L308,YesNoTable,2,FALSE),-1)</f>
        <v>-1</v>
      </c>
      <c r="M308" s="4">
        <f>IFERROR(VLOOKUP('Planuojami Pirkimai'!M308,YesNoTable,2,FALSE),-1)</f>
        <v>-1</v>
      </c>
      <c r="N308" s="4">
        <f>IFERROR(VLOOKUP('Planuojami Pirkimai'!N308,YesNoTable,2,FALSE),-1)</f>
        <v>-1</v>
      </c>
      <c r="O308">
        <f>IFERROR(VLOOKUP('Planuojami Pirkimai'!O308,TitleTable,2,FALSE),'Planuojami Pirkimai'!O308)</f>
        <v>0</v>
      </c>
      <c r="P308" s="4">
        <f>('Planuojami Pirkimai'!P308)</f>
        <v>0</v>
      </c>
      <c r="Q308" s="4">
        <f>('Planuojami Pirkimai'!Q308)</f>
        <v>0</v>
      </c>
      <c r="R308" s="4">
        <f>('Planuojami Pirkimai'!R308)</f>
        <v>0</v>
      </c>
      <c r="S308" s="4">
        <f>('Planuojami Pirkimai'!S308)</f>
        <v>0</v>
      </c>
      <c r="T308" s="4">
        <f>('Planuojami Pirkimai'!T308)</f>
        <v>0</v>
      </c>
    </row>
    <row r="309" spans="1:20" x14ac:dyDescent="0.25">
      <c r="A309" s="4">
        <f>IFERROR(VLOOKUP('Planuojami Pirkimai'!A309,PurchaseTypeTable,2,FALSE),-1)</f>
        <v>-1</v>
      </c>
      <c r="B309" s="4">
        <f>'Planuojami Pirkimai'!B309</f>
        <v>0</v>
      </c>
      <c r="C309" s="4">
        <f>IFERROR(VLOOKUP('Planuojami Pirkimai'!C309,TypeTable,2,FALSE),-1)</f>
        <v>-1</v>
      </c>
      <c r="D309" s="4">
        <f>'Planuojami Pirkimai'!D309</f>
        <v>0</v>
      </c>
      <c r="E309" s="4">
        <f>'Planuojami Pirkimai'!E309</f>
        <v>0</v>
      </c>
      <c r="F309" s="4">
        <f>IFERROR(VLOOKUP('Planuojami Pirkimai'!F309,MeasurementTable,2,FALSE),'Planuojami Pirkimai'!F309)</f>
        <v>0</v>
      </c>
      <c r="G309" s="9">
        <f>'Planuojami Pirkimai'!G309</f>
        <v>0</v>
      </c>
      <c r="H309" s="4">
        <f>'Planuojami Pirkimai'!H309</f>
        <v>0</v>
      </c>
      <c r="I309" s="9">
        <f>'Planuojami Pirkimai'!I309</f>
        <v>0</v>
      </c>
      <c r="J309" s="4">
        <f>IFERROR(VLOOKUP('Planuojami Pirkimai'!J309,QuarterTable,2,FALSE),'Planuojami Pirkimai'!J309)</f>
        <v>0</v>
      </c>
      <c r="K309" s="4">
        <f>IFERROR(VLOOKUP('Planuojami Pirkimai'!K309,QuarterTable,2,FALSE),'Planuojami Pirkimai'!K309)</f>
        <v>0</v>
      </c>
      <c r="L309" s="4">
        <f>IFERROR(VLOOKUP('Planuojami Pirkimai'!L309,YesNoTable,2,FALSE),-1)</f>
        <v>-1</v>
      </c>
      <c r="M309" s="4">
        <f>IFERROR(VLOOKUP('Planuojami Pirkimai'!M309,YesNoTable,2,FALSE),-1)</f>
        <v>-1</v>
      </c>
      <c r="N309" s="4">
        <f>IFERROR(VLOOKUP('Planuojami Pirkimai'!N309,YesNoTable,2,FALSE),-1)</f>
        <v>-1</v>
      </c>
      <c r="O309">
        <f>IFERROR(VLOOKUP('Planuojami Pirkimai'!O309,TitleTable,2,FALSE),'Planuojami Pirkimai'!O309)</f>
        <v>0</v>
      </c>
      <c r="P309" s="4">
        <f>('Planuojami Pirkimai'!P309)</f>
        <v>0</v>
      </c>
      <c r="Q309" s="4">
        <f>('Planuojami Pirkimai'!Q309)</f>
        <v>0</v>
      </c>
      <c r="R309" s="4">
        <f>('Planuojami Pirkimai'!R309)</f>
        <v>0</v>
      </c>
      <c r="S309" s="4">
        <f>('Planuojami Pirkimai'!S309)</f>
        <v>0</v>
      </c>
      <c r="T309" s="4">
        <f>('Planuojami Pirkimai'!T309)</f>
        <v>0</v>
      </c>
    </row>
    <row r="310" spans="1:20" x14ac:dyDescent="0.25">
      <c r="A310" s="4">
        <f>IFERROR(VLOOKUP('Planuojami Pirkimai'!A310,PurchaseTypeTable,2,FALSE),-1)</f>
        <v>-1</v>
      </c>
      <c r="B310" s="4">
        <f>'Planuojami Pirkimai'!B310</f>
        <v>0</v>
      </c>
      <c r="C310" s="4">
        <f>IFERROR(VLOOKUP('Planuojami Pirkimai'!C310,TypeTable,2,FALSE),-1)</f>
        <v>-1</v>
      </c>
      <c r="D310" s="4">
        <f>'Planuojami Pirkimai'!D310</f>
        <v>0</v>
      </c>
      <c r="E310" s="4">
        <f>'Planuojami Pirkimai'!E310</f>
        <v>0</v>
      </c>
      <c r="F310" s="4">
        <f>IFERROR(VLOOKUP('Planuojami Pirkimai'!F310,MeasurementTable,2,FALSE),'Planuojami Pirkimai'!F310)</f>
        <v>0</v>
      </c>
      <c r="G310" s="9">
        <f>'Planuojami Pirkimai'!G310</f>
        <v>0</v>
      </c>
      <c r="H310" s="4">
        <f>'Planuojami Pirkimai'!H310</f>
        <v>0</v>
      </c>
      <c r="I310" s="9">
        <f>'Planuojami Pirkimai'!I310</f>
        <v>0</v>
      </c>
      <c r="J310" s="4">
        <f>IFERROR(VLOOKUP('Planuojami Pirkimai'!J310,QuarterTable,2,FALSE),'Planuojami Pirkimai'!J310)</f>
        <v>0</v>
      </c>
      <c r="K310" s="4">
        <f>IFERROR(VLOOKUP('Planuojami Pirkimai'!K310,QuarterTable,2,FALSE),'Planuojami Pirkimai'!K310)</f>
        <v>0</v>
      </c>
      <c r="L310" s="4">
        <f>IFERROR(VLOOKUP('Planuojami Pirkimai'!L310,YesNoTable,2,FALSE),-1)</f>
        <v>-1</v>
      </c>
      <c r="M310" s="4">
        <f>IFERROR(VLOOKUP('Planuojami Pirkimai'!M310,YesNoTable,2,FALSE),-1)</f>
        <v>-1</v>
      </c>
      <c r="N310" s="4">
        <f>IFERROR(VLOOKUP('Planuojami Pirkimai'!N310,YesNoTable,2,FALSE),-1)</f>
        <v>-1</v>
      </c>
      <c r="O310">
        <f>IFERROR(VLOOKUP('Planuojami Pirkimai'!O310,TitleTable,2,FALSE),'Planuojami Pirkimai'!O310)</f>
        <v>0</v>
      </c>
      <c r="P310" s="4">
        <f>('Planuojami Pirkimai'!P310)</f>
        <v>0</v>
      </c>
      <c r="Q310" s="4">
        <f>('Planuojami Pirkimai'!Q310)</f>
        <v>0</v>
      </c>
      <c r="R310" s="4">
        <f>('Planuojami Pirkimai'!R310)</f>
        <v>0</v>
      </c>
      <c r="S310" s="4">
        <f>('Planuojami Pirkimai'!S310)</f>
        <v>0</v>
      </c>
      <c r="T310" s="4">
        <f>('Planuojami Pirkimai'!T310)</f>
        <v>0</v>
      </c>
    </row>
    <row r="311" spans="1:20" x14ac:dyDescent="0.25">
      <c r="A311" s="4">
        <f>IFERROR(VLOOKUP('Planuojami Pirkimai'!A311,PurchaseTypeTable,2,FALSE),-1)</f>
        <v>-1</v>
      </c>
      <c r="B311" s="4">
        <f>'Planuojami Pirkimai'!B311</f>
        <v>0</v>
      </c>
      <c r="C311" s="4">
        <f>IFERROR(VLOOKUP('Planuojami Pirkimai'!C311,TypeTable,2,FALSE),-1)</f>
        <v>-1</v>
      </c>
      <c r="D311" s="4">
        <f>'Planuojami Pirkimai'!D311</f>
        <v>0</v>
      </c>
      <c r="E311" s="4">
        <f>'Planuojami Pirkimai'!E311</f>
        <v>0</v>
      </c>
      <c r="F311" s="4">
        <f>IFERROR(VLOOKUP('Planuojami Pirkimai'!F311,MeasurementTable,2,FALSE),'Planuojami Pirkimai'!F311)</f>
        <v>0</v>
      </c>
      <c r="G311" s="9">
        <f>'Planuojami Pirkimai'!G311</f>
        <v>0</v>
      </c>
      <c r="H311" s="4">
        <f>'Planuojami Pirkimai'!H311</f>
        <v>0</v>
      </c>
      <c r="I311" s="9">
        <f>'Planuojami Pirkimai'!I311</f>
        <v>0</v>
      </c>
      <c r="J311" s="4">
        <f>IFERROR(VLOOKUP('Planuojami Pirkimai'!J311,QuarterTable,2,FALSE),'Planuojami Pirkimai'!J311)</f>
        <v>0</v>
      </c>
      <c r="K311" s="4">
        <f>IFERROR(VLOOKUP('Planuojami Pirkimai'!K311,QuarterTable,2,FALSE),'Planuojami Pirkimai'!K311)</f>
        <v>0</v>
      </c>
      <c r="L311" s="4">
        <f>IFERROR(VLOOKUP('Planuojami Pirkimai'!L311,YesNoTable,2,FALSE),-1)</f>
        <v>-1</v>
      </c>
      <c r="M311" s="4">
        <f>IFERROR(VLOOKUP('Planuojami Pirkimai'!M311,YesNoTable,2,FALSE),-1)</f>
        <v>-1</v>
      </c>
      <c r="N311" s="4">
        <f>IFERROR(VLOOKUP('Planuojami Pirkimai'!N311,YesNoTable,2,FALSE),-1)</f>
        <v>-1</v>
      </c>
      <c r="O311">
        <f>IFERROR(VLOOKUP('Planuojami Pirkimai'!O311,TitleTable,2,FALSE),'Planuojami Pirkimai'!O311)</f>
        <v>0</v>
      </c>
      <c r="P311" s="4">
        <f>('Planuojami Pirkimai'!P311)</f>
        <v>0</v>
      </c>
      <c r="Q311" s="4">
        <f>('Planuojami Pirkimai'!Q311)</f>
        <v>0</v>
      </c>
      <c r="R311" s="4">
        <f>('Planuojami Pirkimai'!R311)</f>
        <v>0</v>
      </c>
      <c r="S311" s="4">
        <f>('Planuojami Pirkimai'!S311)</f>
        <v>0</v>
      </c>
      <c r="T311" s="4">
        <f>('Planuojami Pirkimai'!T311)</f>
        <v>0</v>
      </c>
    </row>
    <row r="312" spans="1:20" x14ac:dyDescent="0.25">
      <c r="A312" s="4">
        <f>IFERROR(VLOOKUP('Planuojami Pirkimai'!A312,PurchaseTypeTable,2,FALSE),-1)</f>
        <v>-1</v>
      </c>
      <c r="B312" s="4">
        <f>'Planuojami Pirkimai'!B312</f>
        <v>0</v>
      </c>
      <c r="C312" s="4">
        <f>IFERROR(VLOOKUP('Planuojami Pirkimai'!C312,TypeTable,2,FALSE),-1)</f>
        <v>-1</v>
      </c>
      <c r="D312" s="4">
        <f>'Planuojami Pirkimai'!D312</f>
        <v>0</v>
      </c>
      <c r="E312" s="4">
        <f>'Planuojami Pirkimai'!E312</f>
        <v>0</v>
      </c>
      <c r="F312" s="4">
        <f>IFERROR(VLOOKUP('Planuojami Pirkimai'!F312,MeasurementTable,2,FALSE),'Planuojami Pirkimai'!F312)</f>
        <v>0</v>
      </c>
      <c r="G312" s="9">
        <f>'Planuojami Pirkimai'!G312</f>
        <v>0</v>
      </c>
      <c r="H312" s="4">
        <f>'Planuojami Pirkimai'!H312</f>
        <v>0</v>
      </c>
      <c r="I312" s="9">
        <f>'Planuojami Pirkimai'!I312</f>
        <v>0</v>
      </c>
      <c r="J312" s="4">
        <f>IFERROR(VLOOKUP('Planuojami Pirkimai'!J312,QuarterTable,2,FALSE),'Planuojami Pirkimai'!J312)</f>
        <v>0</v>
      </c>
      <c r="K312" s="4">
        <f>IFERROR(VLOOKUP('Planuojami Pirkimai'!K312,QuarterTable,2,FALSE),'Planuojami Pirkimai'!K312)</f>
        <v>0</v>
      </c>
      <c r="L312" s="4">
        <f>IFERROR(VLOOKUP('Planuojami Pirkimai'!L312,YesNoTable,2,FALSE),-1)</f>
        <v>-1</v>
      </c>
      <c r="M312" s="4">
        <f>IFERROR(VLOOKUP('Planuojami Pirkimai'!M312,YesNoTable,2,FALSE),-1)</f>
        <v>-1</v>
      </c>
      <c r="N312" s="4">
        <f>IFERROR(VLOOKUP('Planuojami Pirkimai'!N312,YesNoTable,2,FALSE),-1)</f>
        <v>-1</v>
      </c>
      <c r="O312">
        <f>IFERROR(VLOOKUP('Planuojami Pirkimai'!O312,TitleTable,2,FALSE),'Planuojami Pirkimai'!O312)</f>
        <v>0</v>
      </c>
      <c r="P312" s="4">
        <f>('Planuojami Pirkimai'!P312)</f>
        <v>0</v>
      </c>
      <c r="Q312" s="4">
        <f>('Planuojami Pirkimai'!Q312)</f>
        <v>0</v>
      </c>
      <c r="R312" s="4">
        <f>('Planuojami Pirkimai'!R312)</f>
        <v>0</v>
      </c>
      <c r="S312" s="4">
        <f>('Planuojami Pirkimai'!S312)</f>
        <v>0</v>
      </c>
      <c r="T312" s="4">
        <f>('Planuojami Pirkimai'!T312)</f>
        <v>0</v>
      </c>
    </row>
    <row r="313" spans="1:20" x14ac:dyDescent="0.25">
      <c r="A313" s="4">
        <f>IFERROR(VLOOKUP('Planuojami Pirkimai'!A313,PurchaseTypeTable,2,FALSE),-1)</f>
        <v>-1</v>
      </c>
      <c r="B313" s="4">
        <f>'Planuojami Pirkimai'!B313</f>
        <v>0</v>
      </c>
      <c r="C313" s="4">
        <f>IFERROR(VLOOKUP('Planuojami Pirkimai'!C313,TypeTable,2,FALSE),-1)</f>
        <v>-1</v>
      </c>
      <c r="D313" s="4">
        <f>'Planuojami Pirkimai'!D313</f>
        <v>0</v>
      </c>
      <c r="E313" s="4">
        <f>'Planuojami Pirkimai'!E313</f>
        <v>0</v>
      </c>
      <c r="F313" s="4">
        <f>IFERROR(VLOOKUP('Planuojami Pirkimai'!F313,MeasurementTable,2,FALSE),'Planuojami Pirkimai'!F313)</f>
        <v>0</v>
      </c>
      <c r="G313" s="9">
        <f>'Planuojami Pirkimai'!G313</f>
        <v>0</v>
      </c>
      <c r="H313" s="4">
        <f>'Planuojami Pirkimai'!H313</f>
        <v>0</v>
      </c>
      <c r="I313" s="9">
        <f>'Planuojami Pirkimai'!I313</f>
        <v>0</v>
      </c>
      <c r="J313" s="4">
        <f>IFERROR(VLOOKUP('Planuojami Pirkimai'!J313,QuarterTable,2,FALSE),'Planuojami Pirkimai'!J313)</f>
        <v>0</v>
      </c>
      <c r="K313" s="4">
        <f>IFERROR(VLOOKUP('Planuojami Pirkimai'!K313,QuarterTable,2,FALSE),'Planuojami Pirkimai'!K313)</f>
        <v>0</v>
      </c>
      <c r="L313" s="4">
        <f>IFERROR(VLOOKUP('Planuojami Pirkimai'!L313,YesNoTable,2,FALSE),-1)</f>
        <v>-1</v>
      </c>
      <c r="M313" s="4">
        <f>IFERROR(VLOOKUP('Planuojami Pirkimai'!M313,YesNoTable,2,FALSE),-1)</f>
        <v>-1</v>
      </c>
      <c r="N313" s="4">
        <f>IFERROR(VLOOKUP('Planuojami Pirkimai'!N313,YesNoTable,2,FALSE),-1)</f>
        <v>-1</v>
      </c>
      <c r="O313">
        <f>IFERROR(VLOOKUP('Planuojami Pirkimai'!O313,TitleTable,2,FALSE),'Planuojami Pirkimai'!O313)</f>
        <v>0</v>
      </c>
      <c r="P313" s="4">
        <f>('Planuojami Pirkimai'!P313)</f>
        <v>0</v>
      </c>
      <c r="Q313" s="4">
        <f>('Planuojami Pirkimai'!Q313)</f>
        <v>0</v>
      </c>
      <c r="R313" s="4">
        <f>('Planuojami Pirkimai'!R313)</f>
        <v>0</v>
      </c>
      <c r="S313" s="4">
        <f>('Planuojami Pirkimai'!S313)</f>
        <v>0</v>
      </c>
      <c r="T313" s="4">
        <f>('Planuojami Pirkimai'!T313)</f>
        <v>0</v>
      </c>
    </row>
    <row r="314" spans="1:20" x14ac:dyDescent="0.25">
      <c r="A314" s="4">
        <f>IFERROR(VLOOKUP('Planuojami Pirkimai'!A314,PurchaseTypeTable,2,FALSE),-1)</f>
        <v>-1</v>
      </c>
      <c r="B314" s="4">
        <f>'Planuojami Pirkimai'!B314</f>
        <v>0</v>
      </c>
      <c r="C314" s="4">
        <f>IFERROR(VLOOKUP('Planuojami Pirkimai'!C314,TypeTable,2,FALSE),-1)</f>
        <v>-1</v>
      </c>
      <c r="D314" s="4">
        <f>'Planuojami Pirkimai'!D314</f>
        <v>0</v>
      </c>
      <c r="E314" s="4">
        <f>'Planuojami Pirkimai'!E314</f>
        <v>0</v>
      </c>
      <c r="F314" s="4">
        <f>IFERROR(VLOOKUP('Planuojami Pirkimai'!F314,MeasurementTable,2,FALSE),'Planuojami Pirkimai'!F314)</f>
        <v>0</v>
      </c>
      <c r="G314" s="9">
        <f>'Planuojami Pirkimai'!G314</f>
        <v>0</v>
      </c>
      <c r="H314" s="4">
        <f>'Planuojami Pirkimai'!H314</f>
        <v>0</v>
      </c>
      <c r="I314" s="9">
        <f>'Planuojami Pirkimai'!I314</f>
        <v>0</v>
      </c>
      <c r="J314" s="4">
        <f>IFERROR(VLOOKUP('Planuojami Pirkimai'!J314,QuarterTable,2,FALSE),'Planuojami Pirkimai'!J314)</f>
        <v>0</v>
      </c>
      <c r="K314" s="4">
        <f>IFERROR(VLOOKUP('Planuojami Pirkimai'!K314,QuarterTable,2,FALSE),'Planuojami Pirkimai'!K314)</f>
        <v>0</v>
      </c>
      <c r="L314" s="4">
        <f>IFERROR(VLOOKUP('Planuojami Pirkimai'!L314,YesNoTable,2,FALSE),-1)</f>
        <v>-1</v>
      </c>
      <c r="M314" s="4">
        <f>IFERROR(VLOOKUP('Planuojami Pirkimai'!M314,YesNoTable,2,FALSE),-1)</f>
        <v>-1</v>
      </c>
      <c r="N314" s="4">
        <f>IFERROR(VLOOKUP('Planuojami Pirkimai'!N314,YesNoTable,2,FALSE),-1)</f>
        <v>-1</v>
      </c>
      <c r="O314">
        <f>IFERROR(VLOOKUP('Planuojami Pirkimai'!O314,TitleTable,2,FALSE),'Planuojami Pirkimai'!O314)</f>
        <v>0</v>
      </c>
      <c r="P314" s="4">
        <f>('Planuojami Pirkimai'!P314)</f>
        <v>0</v>
      </c>
      <c r="Q314" s="4">
        <f>('Planuojami Pirkimai'!Q314)</f>
        <v>0</v>
      </c>
      <c r="R314" s="4">
        <f>('Planuojami Pirkimai'!R314)</f>
        <v>0</v>
      </c>
      <c r="S314" s="4">
        <f>('Planuojami Pirkimai'!S314)</f>
        <v>0</v>
      </c>
      <c r="T314" s="4">
        <f>('Planuojami Pirkimai'!T314)</f>
        <v>0</v>
      </c>
    </row>
    <row r="315" spans="1:20" x14ac:dyDescent="0.25">
      <c r="A315" s="4">
        <f>IFERROR(VLOOKUP('Planuojami Pirkimai'!A315,PurchaseTypeTable,2,FALSE),-1)</f>
        <v>-1</v>
      </c>
      <c r="B315" s="4">
        <f>'Planuojami Pirkimai'!B315</f>
        <v>0</v>
      </c>
      <c r="C315" s="4">
        <f>IFERROR(VLOOKUP('Planuojami Pirkimai'!C315,TypeTable,2,FALSE),-1)</f>
        <v>-1</v>
      </c>
      <c r="D315" s="4">
        <f>'Planuojami Pirkimai'!D315</f>
        <v>0</v>
      </c>
      <c r="E315" s="4">
        <f>'Planuojami Pirkimai'!E315</f>
        <v>0</v>
      </c>
      <c r="F315" s="4">
        <f>IFERROR(VLOOKUP('Planuojami Pirkimai'!F315,MeasurementTable,2,FALSE),'Planuojami Pirkimai'!F315)</f>
        <v>0</v>
      </c>
      <c r="G315" s="9">
        <f>'Planuojami Pirkimai'!G315</f>
        <v>0</v>
      </c>
      <c r="H315" s="4">
        <f>'Planuojami Pirkimai'!H315</f>
        <v>0</v>
      </c>
      <c r="I315" s="9">
        <f>'Planuojami Pirkimai'!I315</f>
        <v>0</v>
      </c>
      <c r="J315" s="4">
        <f>IFERROR(VLOOKUP('Planuojami Pirkimai'!J315,QuarterTable,2,FALSE),'Planuojami Pirkimai'!J315)</f>
        <v>0</v>
      </c>
      <c r="K315" s="4">
        <f>IFERROR(VLOOKUP('Planuojami Pirkimai'!K315,QuarterTable,2,FALSE),'Planuojami Pirkimai'!K315)</f>
        <v>0</v>
      </c>
      <c r="L315" s="4">
        <f>IFERROR(VLOOKUP('Planuojami Pirkimai'!L315,YesNoTable,2,FALSE),-1)</f>
        <v>-1</v>
      </c>
      <c r="M315" s="4">
        <f>IFERROR(VLOOKUP('Planuojami Pirkimai'!M315,YesNoTable,2,FALSE),-1)</f>
        <v>-1</v>
      </c>
      <c r="N315" s="4">
        <f>IFERROR(VLOOKUP('Planuojami Pirkimai'!N315,YesNoTable,2,FALSE),-1)</f>
        <v>-1</v>
      </c>
      <c r="O315">
        <f>IFERROR(VLOOKUP('Planuojami Pirkimai'!O315,TitleTable,2,FALSE),'Planuojami Pirkimai'!O315)</f>
        <v>0</v>
      </c>
      <c r="P315" s="4">
        <f>('Planuojami Pirkimai'!P315)</f>
        <v>0</v>
      </c>
      <c r="Q315" s="4">
        <f>('Planuojami Pirkimai'!Q315)</f>
        <v>0</v>
      </c>
      <c r="R315" s="4">
        <f>('Planuojami Pirkimai'!R315)</f>
        <v>0</v>
      </c>
      <c r="S315" s="4">
        <f>('Planuojami Pirkimai'!S315)</f>
        <v>0</v>
      </c>
      <c r="T315" s="4">
        <f>('Planuojami Pirkimai'!T315)</f>
        <v>0</v>
      </c>
    </row>
    <row r="316" spans="1:20" x14ac:dyDescent="0.25">
      <c r="A316" s="4">
        <f>IFERROR(VLOOKUP('Planuojami Pirkimai'!A316,PurchaseTypeTable,2,FALSE),-1)</f>
        <v>-1</v>
      </c>
      <c r="B316" s="4">
        <f>'Planuojami Pirkimai'!B316</f>
        <v>0</v>
      </c>
      <c r="C316" s="4">
        <f>IFERROR(VLOOKUP('Planuojami Pirkimai'!C316,TypeTable,2,FALSE),-1)</f>
        <v>-1</v>
      </c>
      <c r="D316" s="4">
        <f>'Planuojami Pirkimai'!D316</f>
        <v>0</v>
      </c>
      <c r="E316" s="4">
        <f>'Planuojami Pirkimai'!E316</f>
        <v>0</v>
      </c>
      <c r="F316" s="4">
        <f>IFERROR(VLOOKUP('Planuojami Pirkimai'!F316,MeasurementTable,2,FALSE),'Planuojami Pirkimai'!F316)</f>
        <v>0</v>
      </c>
      <c r="G316" s="9">
        <f>'Planuojami Pirkimai'!G316</f>
        <v>0</v>
      </c>
      <c r="H316" s="4">
        <f>'Planuojami Pirkimai'!H316</f>
        <v>0</v>
      </c>
      <c r="I316" s="9">
        <f>'Planuojami Pirkimai'!I316</f>
        <v>0</v>
      </c>
      <c r="J316" s="4">
        <f>IFERROR(VLOOKUP('Planuojami Pirkimai'!J316,QuarterTable,2,FALSE),'Planuojami Pirkimai'!J316)</f>
        <v>0</v>
      </c>
      <c r="K316" s="4">
        <f>IFERROR(VLOOKUP('Planuojami Pirkimai'!K316,QuarterTable,2,FALSE),'Planuojami Pirkimai'!K316)</f>
        <v>0</v>
      </c>
      <c r="L316" s="4">
        <f>IFERROR(VLOOKUP('Planuojami Pirkimai'!L316,YesNoTable,2,FALSE),-1)</f>
        <v>-1</v>
      </c>
      <c r="M316" s="4">
        <f>IFERROR(VLOOKUP('Planuojami Pirkimai'!M316,YesNoTable,2,FALSE),-1)</f>
        <v>-1</v>
      </c>
      <c r="N316" s="4">
        <f>IFERROR(VLOOKUP('Planuojami Pirkimai'!N316,YesNoTable,2,FALSE),-1)</f>
        <v>-1</v>
      </c>
      <c r="O316">
        <f>IFERROR(VLOOKUP('Planuojami Pirkimai'!O316,TitleTable,2,FALSE),'Planuojami Pirkimai'!O316)</f>
        <v>0</v>
      </c>
      <c r="P316" s="4">
        <f>('Planuojami Pirkimai'!P316)</f>
        <v>0</v>
      </c>
      <c r="Q316" s="4">
        <f>('Planuojami Pirkimai'!Q316)</f>
        <v>0</v>
      </c>
      <c r="R316" s="4">
        <f>('Planuojami Pirkimai'!R316)</f>
        <v>0</v>
      </c>
      <c r="S316" s="4">
        <f>('Planuojami Pirkimai'!S316)</f>
        <v>0</v>
      </c>
      <c r="T316" s="4">
        <f>('Planuojami Pirkimai'!T316)</f>
        <v>0</v>
      </c>
    </row>
    <row r="317" spans="1:20" x14ac:dyDescent="0.25">
      <c r="A317" s="4">
        <f>IFERROR(VLOOKUP('Planuojami Pirkimai'!A317,PurchaseTypeTable,2,FALSE),-1)</f>
        <v>-1</v>
      </c>
      <c r="B317" s="4">
        <f>'Planuojami Pirkimai'!B317</f>
        <v>0</v>
      </c>
      <c r="C317" s="4">
        <f>IFERROR(VLOOKUP('Planuojami Pirkimai'!C317,TypeTable,2,FALSE),-1)</f>
        <v>-1</v>
      </c>
      <c r="D317" s="4">
        <f>'Planuojami Pirkimai'!D317</f>
        <v>0</v>
      </c>
      <c r="E317" s="4">
        <f>'Planuojami Pirkimai'!E317</f>
        <v>0</v>
      </c>
      <c r="F317" s="4">
        <f>IFERROR(VLOOKUP('Planuojami Pirkimai'!F317,MeasurementTable,2,FALSE),'Planuojami Pirkimai'!F317)</f>
        <v>0</v>
      </c>
      <c r="G317" s="9">
        <f>'Planuojami Pirkimai'!G317</f>
        <v>0</v>
      </c>
      <c r="H317" s="4">
        <f>'Planuojami Pirkimai'!H317</f>
        <v>0</v>
      </c>
      <c r="I317" s="9">
        <f>'Planuojami Pirkimai'!I317</f>
        <v>0</v>
      </c>
      <c r="J317" s="4">
        <f>IFERROR(VLOOKUP('Planuojami Pirkimai'!J317,QuarterTable,2,FALSE),'Planuojami Pirkimai'!J317)</f>
        <v>0</v>
      </c>
      <c r="K317" s="4">
        <f>IFERROR(VLOOKUP('Planuojami Pirkimai'!K317,QuarterTable,2,FALSE),'Planuojami Pirkimai'!K317)</f>
        <v>0</v>
      </c>
      <c r="L317" s="4">
        <f>IFERROR(VLOOKUP('Planuojami Pirkimai'!L317,YesNoTable,2,FALSE),-1)</f>
        <v>-1</v>
      </c>
      <c r="M317" s="4">
        <f>IFERROR(VLOOKUP('Planuojami Pirkimai'!M317,YesNoTable,2,FALSE),-1)</f>
        <v>-1</v>
      </c>
      <c r="N317" s="4">
        <f>IFERROR(VLOOKUP('Planuojami Pirkimai'!N317,YesNoTable,2,FALSE),-1)</f>
        <v>-1</v>
      </c>
      <c r="O317">
        <f>IFERROR(VLOOKUP('Planuojami Pirkimai'!O317,TitleTable,2,FALSE),'Planuojami Pirkimai'!O317)</f>
        <v>0</v>
      </c>
      <c r="P317" s="4">
        <f>('Planuojami Pirkimai'!P317)</f>
        <v>0</v>
      </c>
      <c r="Q317" s="4">
        <f>('Planuojami Pirkimai'!Q317)</f>
        <v>0</v>
      </c>
      <c r="R317" s="4">
        <f>('Planuojami Pirkimai'!R317)</f>
        <v>0</v>
      </c>
      <c r="S317" s="4">
        <f>('Planuojami Pirkimai'!S317)</f>
        <v>0</v>
      </c>
      <c r="T317" s="4">
        <f>('Planuojami Pirkimai'!T317)</f>
        <v>0</v>
      </c>
    </row>
    <row r="318" spans="1:20" x14ac:dyDescent="0.25">
      <c r="A318" s="4">
        <f>IFERROR(VLOOKUP('Planuojami Pirkimai'!A318,PurchaseTypeTable,2,FALSE),-1)</f>
        <v>-1</v>
      </c>
      <c r="B318" s="4">
        <f>'Planuojami Pirkimai'!B318</f>
        <v>0</v>
      </c>
      <c r="C318" s="4">
        <f>IFERROR(VLOOKUP('Planuojami Pirkimai'!C318,TypeTable,2,FALSE),-1)</f>
        <v>-1</v>
      </c>
      <c r="D318" s="4">
        <f>'Planuojami Pirkimai'!D318</f>
        <v>0</v>
      </c>
      <c r="E318" s="4">
        <f>'Planuojami Pirkimai'!E318</f>
        <v>0</v>
      </c>
      <c r="F318" s="4">
        <f>IFERROR(VLOOKUP('Planuojami Pirkimai'!F318,MeasurementTable,2,FALSE),'Planuojami Pirkimai'!F318)</f>
        <v>0</v>
      </c>
      <c r="G318" s="9">
        <f>'Planuojami Pirkimai'!G318</f>
        <v>0</v>
      </c>
      <c r="H318" s="4">
        <f>'Planuojami Pirkimai'!H318</f>
        <v>0</v>
      </c>
      <c r="I318" s="9">
        <f>'Planuojami Pirkimai'!I318</f>
        <v>0</v>
      </c>
      <c r="J318" s="4">
        <f>IFERROR(VLOOKUP('Planuojami Pirkimai'!J318,QuarterTable,2,FALSE),'Planuojami Pirkimai'!J318)</f>
        <v>0</v>
      </c>
      <c r="K318" s="4">
        <f>IFERROR(VLOOKUP('Planuojami Pirkimai'!K318,QuarterTable,2,FALSE),'Planuojami Pirkimai'!K318)</f>
        <v>0</v>
      </c>
      <c r="L318" s="4">
        <f>IFERROR(VLOOKUP('Planuojami Pirkimai'!L318,YesNoTable,2,FALSE),-1)</f>
        <v>-1</v>
      </c>
      <c r="M318" s="4">
        <f>IFERROR(VLOOKUP('Planuojami Pirkimai'!M318,YesNoTable,2,FALSE),-1)</f>
        <v>-1</v>
      </c>
      <c r="N318" s="4">
        <f>IFERROR(VLOOKUP('Planuojami Pirkimai'!N318,YesNoTable,2,FALSE),-1)</f>
        <v>-1</v>
      </c>
      <c r="O318">
        <f>IFERROR(VLOOKUP('Planuojami Pirkimai'!O318,TitleTable,2,FALSE),'Planuojami Pirkimai'!O318)</f>
        <v>0</v>
      </c>
      <c r="P318" s="4">
        <f>('Planuojami Pirkimai'!P318)</f>
        <v>0</v>
      </c>
      <c r="Q318" s="4">
        <f>('Planuojami Pirkimai'!Q318)</f>
        <v>0</v>
      </c>
      <c r="R318" s="4">
        <f>('Planuojami Pirkimai'!R318)</f>
        <v>0</v>
      </c>
      <c r="S318" s="4">
        <f>('Planuojami Pirkimai'!S318)</f>
        <v>0</v>
      </c>
      <c r="T318" s="4">
        <f>('Planuojami Pirkimai'!T318)</f>
        <v>0</v>
      </c>
    </row>
    <row r="319" spans="1:20" x14ac:dyDescent="0.25">
      <c r="A319" s="4">
        <f>IFERROR(VLOOKUP('Planuojami Pirkimai'!A319,PurchaseTypeTable,2,FALSE),-1)</f>
        <v>-1</v>
      </c>
      <c r="B319" s="4">
        <f>'Planuojami Pirkimai'!B319</f>
        <v>0</v>
      </c>
      <c r="C319" s="4">
        <f>IFERROR(VLOOKUP('Planuojami Pirkimai'!C319,TypeTable,2,FALSE),-1)</f>
        <v>-1</v>
      </c>
      <c r="D319" s="4">
        <f>'Planuojami Pirkimai'!D319</f>
        <v>0</v>
      </c>
      <c r="E319" s="4">
        <f>'Planuojami Pirkimai'!E319</f>
        <v>0</v>
      </c>
      <c r="F319" s="4">
        <f>IFERROR(VLOOKUP('Planuojami Pirkimai'!F319,MeasurementTable,2,FALSE),'Planuojami Pirkimai'!F319)</f>
        <v>0</v>
      </c>
      <c r="G319" s="9">
        <f>'Planuojami Pirkimai'!G319</f>
        <v>0</v>
      </c>
      <c r="H319" s="4">
        <f>'Planuojami Pirkimai'!H319</f>
        <v>0</v>
      </c>
      <c r="I319" s="9">
        <f>'Planuojami Pirkimai'!I319</f>
        <v>0</v>
      </c>
      <c r="J319" s="4">
        <f>IFERROR(VLOOKUP('Planuojami Pirkimai'!J319,QuarterTable,2,FALSE),'Planuojami Pirkimai'!J319)</f>
        <v>0</v>
      </c>
      <c r="K319" s="4">
        <f>IFERROR(VLOOKUP('Planuojami Pirkimai'!K319,QuarterTable,2,FALSE),'Planuojami Pirkimai'!K319)</f>
        <v>0</v>
      </c>
      <c r="L319" s="4">
        <f>IFERROR(VLOOKUP('Planuojami Pirkimai'!L319,YesNoTable,2,FALSE),-1)</f>
        <v>-1</v>
      </c>
      <c r="M319" s="4">
        <f>IFERROR(VLOOKUP('Planuojami Pirkimai'!M319,YesNoTable,2,FALSE),-1)</f>
        <v>-1</v>
      </c>
      <c r="N319" s="4">
        <f>IFERROR(VLOOKUP('Planuojami Pirkimai'!N319,YesNoTable,2,FALSE),-1)</f>
        <v>-1</v>
      </c>
      <c r="O319">
        <f>IFERROR(VLOOKUP('Planuojami Pirkimai'!O319,TitleTable,2,FALSE),'Planuojami Pirkimai'!O319)</f>
        <v>0</v>
      </c>
      <c r="P319" s="4">
        <f>('Planuojami Pirkimai'!P319)</f>
        <v>0</v>
      </c>
      <c r="Q319" s="4">
        <f>('Planuojami Pirkimai'!Q319)</f>
        <v>0</v>
      </c>
      <c r="R319" s="4">
        <f>('Planuojami Pirkimai'!R319)</f>
        <v>0</v>
      </c>
      <c r="S319" s="4">
        <f>('Planuojami Pirkimai'!S319)</f>
        <v>0</v>
      </c>
      <c r="T319" s="4">
        <f>('Planuojami Pirkimai'!T319)</f>
        <v>0</v>
      </c>
    </row>
    <row r="320" spans="1:20" x14ac:dyDescent="0.25">
      <c r="A320" s="4">
        <f>IFERROR(VLOOKUP('Planuojami Pirkimai'!A320,PurchaseTypeTable,2,FALSE),-1)</f>
        <v>-1</v>
      </c>
      <c r="B320" s="4">
        <f>'Planuojami Pirkimai'!B320</f>
        <v>0</v>
      </c>
      <c r="C320" s="4">
        <f>IFERROR(VLOOKUP('Planuojami Pirkimai'!C320,TypeTable,2,FALSE),-1)</f>
        <v>-1</v>
      </c>
      <c r="D320" s="4">
        <f>'Planuojami Pirkimai'!D320</f>
        <v>0</v>
      </c>
      <c r="E320" s="4">
        <f>'Planuojami Pirkimai'!E320</f>
        <v>0</v>
      </c>
      <c r="F320" s="4">
        <f>IFERROR(VLOOKUP('Planuojami Pirkimai'!F320,MeasurementTable,2,FALSE),'Planuojami Pirkimai'!F320)</f>
        <v>0</v>
      </c>
      <c r="G320" s="9">
        <f>'Planuojami Pirkimai'!G320</f>
        <v>0</v>
      </c>
      <c r="H320" s="4">
        <f>'Planuojami Pirkimai'!H320</f>
        <v>0</v>
      </c>
      <c r="I320" s="9">
        <f>'Planuojami Pirkimai'!I320</f>
        <v>0</v>
      </c>
      <c r="J320" s="4">
        <f>IFERROR(VLOOKUP('Planuojami Pirkimai'!J320,QuarterTable,2,FALSE),'Planuojami Pirkimai'!J320)</f>
        <v>0</v>
      </c>
      <c r="K320" s="4">
        <f>IFERROR(VLOOKUP('Planuojami Pirkimai'!K320,QuarterTable,2,FALSE),'Planuojami Pirkimai'!K320)</f>
        <v>0</v>
      </c>
      <c r="L320" s="4">
        <f>IFERROR(VLOOKUP('Planuojami Pirkimai'!L320,YesNoTable,2,FALSE),-1)</f>
        <v>-1</v>
      </c>
      <c r="M320" s="4">
        <f>IFERROR(VLOOKUP('Planuojami Pirkimai'!M320,YesNoTable,2,FALSE),-1)</f>
        <v>-1</v>
      </c>
      <c r="N320" s="4">
        <f>IFERROR(VLOOKUP('Planuojami Pirkimai'!N320,YesNoTable,2,FALSE),-1)</f>
        <v>-1</v>
      </c>
      <c r="O320">
        <f>IFERROR(VLOOKUP('Planuojami Pirkimai'!O320,TitleTable,2,FALSE),'Planuojami Pirkimai'!O320)</f>
        <v>0</v>
      </c>
      <c r="P320" s="4">
        <f>('Planuojami Pirkimai'!P320)</f>
        <v>0</v>
      </c>
      <c r="Q320" s="4">
        <f>('Planuojami Pirkimai'!Q320)</f>
        <v>0</v>
      </c>
      <c r="R320" s="4">
        <f>('Planuojami Pirkimai'!R320)</f>
        <v>0</v>
      </c>
      <c r="S320" s="4">
        <f>('Planuojami Pirkimai'!S320)</f>
        <v>0</v>
      </c>
      <c r="T320" s="4">
        <f>('Planuojami Pirkimai'!T320)</f>
        <v>0</v>
      </c>
    </row>
    <row r="321" spans="1:20" x14ac:dyDescent="0.25">
      <c r="A321" s="4">
        <f>IFERROR(VLOOKUP('Planuojami Pirkimai'!A321,PurchaseTypeTable,2,FALSE),-1)</f>
        <v>-1</v>
      </c>
      <c r="B321" s="4">
        <f>'Planuojami Pirkimai'!B321</f>
        <v>0</v>
      </c>
      <c r="C321" s="4">
        <f>IFERROR(VLOOKUP('Planuojami Pirkimai'!C321,TypeTable,2,FALSE),-1)</f>
        <v>-1</v>
      </c>
      <c r="D321" s="4">
        <f>'Planuojami Pirkimai'!D321</f>
        <v>0</v>
      </c>
      <c r="E321" s="4">
        <f>'Planuojami Pirkimai'!E321</f>
        <v>0</v>
      </c>
      <c r="F321" s="4">
        <f>IFERROR(VLOOKUP('Planuojami Pirkimai'!F321,MeasurementTable,2,FALSE),'Planuojami Pirkimai'!F321)</f>
        <v>0</v>
      </c>
      <c r="G321" s="9">
        <f>'Planuojami Pirkimai'!G321</f>
        <v>0</v>
      </c>
      <c r="H321" s="4">
        <f>'Planuojami Pirkimai'!H321</f>
        <v>0</v>
      </c>
      <c r="I321" s="9">
        <f>'Planuojami Pirkimai'!I321</f>
        <v>0</v>
      </c>
      <c r="J321" s="4">
        <f>IFERROR(VLOOKUP('Planuojami Pirkimai'!J321,QuarterTable,2,FALSE),'Planuojami Pirkimai'!J321)</f>
        <v>0</v>
      </c>
      <c r="K321" s="4">
        <f>IFERROR(VLOOKUP('Planuojami Pirkimai'!K321,QuarterTable,2,FALSE),'Planuojami Pirkimai'!K321)</f>
        <v>0</v>
      </c>
      <c r="L321" s="4">
        <f>IFERROR(VLOOKUP('Planuojami Pirkimai'!L321,YesNoTable,2,FALSE),-1)</f>
        <v>-1</v>
      </c>
      <c r="M321" s="4">
        <f>IFERROR(VLOOKUP('Planuojami Pirkimai'!M321,YesNoTable,2,FALSE),-1)</f>
        <v>-1</v>
      </c>
      <c r="N321" s="4">
        <f>IFERROR(VLOOKUP('Planuojami Pirkimai'!N321,YesNoTable,2,FALSE),-1)</f>
        <v>-1</v>
      </c>
      <c r="O321">
        <f>IFERROR(VLOOKUP('Planuojami Pirkimai'!O321,TitleTable,2,FALSE),'Planuojami Pirkimai'!O321)</f>
        <v>0</v>
      </c>
      <c r="P321" s="4">
        <f>('Planuojami Pirkimai'!P321)</f>
        <v>0</v>
      </c>
      <c r="Q321" s="4">
        <f>('Planuojami Pirkimai'!Q321)</f>
        <v>0</v>
      </c>
      <c r="R321" s="4">
        <f>('Planuojami Pirkimai'!R321)</f>
        <v>0</v>
      </c>
      <c r="S321" s="4">
        <f>('Planuojami Pirkimai'!S321)</f>
        <v>0</v>
      </c>
      <c r="T321" s="4">
        <f>('Planuojami Pirkimai'!T321)</f>
        <v>0</v>
      </c>
    </row>
    <row r="322" spans="1:20" x14ac:dyDescent="0.25">
      <c r="A322" s="4">
        <f>IFERROR(VLOOKUP('Planuojami Pirkimai'!A322,PurchaseTypeTable,2,FALSE),-1)</f>
        <v>-1</v>
      </c>
      <c r="B322" s="4">
        <f>'Planuojami Pirkimai'!B322</f>
        <v>0</v>
      </c>
      <c r="C322" s="4">
        <f>IFERROR(VLOOKUP('Planuojami Pirkimai'!C322,TypeTable,2,FALSE),-1)</f>
        <v>-1</v>
      </c>
      <c r="D322" s="4">
        <f>'Planuojami Pirkimai'!D322</f>
        <v>0</v>
      </c>
      <c r="E322" s="4">
        <f>'Planuojami Pirkimai'!E322</f>
        <v>0</v>
      </c>
      <c r="F322" s="4">
        <f>IFERROR(VLOOKUP('Planuojami Pirkimai'!F322,MeasurementTable,2,FALSE),'Planuojami Pirkimai'!F322)</f>
        <v>0</v>
      </c>
      <c r="G322" s="9">
        <f>'Planuojami Pirkimai'!G322</f>
        <v>0</v>
      </c>
      <c r="H322" s="4">
        <f>'Planuojami Pirkimai'!H322</f>
        <v>0</v>
      </c>
      <c r="I322" s="9">
        <f>'Planuojami Pirkimai'!I322</f>
        <v>0</v>
      </c>
      <c r="J322" s="4">
        <f>IFERROR(VLOOKUP('Planuojami Pirkimai'!J322,QuarterTable,2,FALSE),'Planuojami Pirkimai'!J322)</f>
        <v>0</v>
      </c>
      <c r="K322" s="4">
        <f>IFERROR(VLOOKUP('Planuojami Pirkimai'!K322,QuarterTable,2,FALSE),'Planuojami Pirkimai'!K322)</f>
        <v>0</v>
      </c>
      <c r="L322" s="4">
        <f>IFERROR(VLOOKUP('Planuojami Pirkimai'!L322,YesNoTable,2,FALSE),-1)</f>
        <v>-1</v>
      </c>
      <c r="M322" s="4">
        <f>IFERROR(VLOOKUP('Planuojami Pirkimai'!M322,YesNoTable,2,FALSE),-1)</f>
        <v>-1</v>
      </c>
      <c r="N322" s="4">
        <f>IFERROR(VLOOKUP('Planuojami Pirkimai'!N322,YesNoTable,2,FALSE),-1)</f>
        <v>-1</v>
      </c>
      <c r="O322">
        <f>IFERROR(VLOOKUP('Planuojami Pirkimai'!O322,TitleTable,2,FALSE),'Planuojami Pirkimai'!O322)</f>
        <v>0</v>
      </c>
      <c r="P322" s="4">
        <f>('Planuojami Pirkimai'!P322)</f>
        <v>0</v>
      </c>
      <c r="Q322" s="4">
        <f>('Planuojami Pirkimai'!Q322)</f>
        <v>0</v>
      </c>
      <c r="R322" s="4">
        <f>('Planuojami Pirkimai'!R322)</f>
        <v>0</v>
      </c>
      <c r="S322" s="4">
        <f>('Planuojami Pirkimai'!S322)</f>
        <v>0</v>
      </c>
      <c r="T322" s="4">
        <f>('Planuojami Pirkimai'!T322)</f>
        <v>0</v>
      </c>
    </row>
    <row r="323" spans="1:20" x14ac:dyDescent="0.25">
      <c r="A323" s="4">
        <f>IFERROR(VLOOKUP('Planuojami Pirkimai'!A323,PurchaseTypeTable,2,FALSE),-1)</f>
        <v>-1</v>
      </c>
      <c r="B323" s="4">
        <f>'Planuojami Pirkimai'!B323</f>
        <v>0</v>
      </c>
      <c r="C323" s="4">
        <f>IFERROR(VLOOKUP('Planuojami Pirkimai'!C323,TypeTable,2,FALSE),-1)</f>
        <v>-1</v>
      </c>
      <c r="D323" s="4">
        <f>'Planuojami Pirkimai'!D323</f>
        <v>0</v>
      </c>
      <c r="E323" s="4">
        <f>'Planuojami Pirkimai'!E323</f>
        <v>0</v>
      </c>
      <c r="F323" s="4">
        <f>IFERROR(VLOOKUP('Planuojami Pirkimai'!F323,MeasurementTable,2,FALSE),'Planuojami Pirkimai'!F323)</f>
        <v>0</v>
      </c>
      <c r="G323" s="9">
        <f>'Planuojami Pirkimai'!G323</f>
        <v>0</v>
      </c>
      <c r="H323" s="4">
        <f>'Planuojami Pirkimai'!H323</f>
        <v>0</v>
      </c>
      <c r="I323" s="9">
        <f>'Planuojami Pirkimai'!I323</f>
        <v>0</v>
      </c>
      <c r="J323" s="4">
        <f>IFERROR(VLOOKUP('Planuojami Pirkimai'!J323,QuarterTable,2,FALSE),'Planuojami Pirkimai'!J323)</f>
        <v>0</v>
      </c>
      <c r="K323" s="4">
        <f>IFERROR(VLOOKUP('Planuojami Pirkimai'!K323,QuarterTable,2,FALSE),'Planuojami Pirkimai'!K323)</f>
        <v>0</v>
      </c>
      <c r="L323" s="4">
        <f>IFERROR(VLOOKUP('Planuojami Pirkimai'!L323,YesNoTable,2,FALSE),-1)</f>
        <v>-1</v>
      </c>
      <c r="M323" s="4">
        <f>IFERROR(VLOOKUP('Planuojami Pirkimai'!M323,YesNoTable,2,FALSE),-1)</f>
        <v>-1</v>
      </c>
      <c r="N323" s="4">
        <f>IFERROR(VLOOKUP('Planuojami Pirkimai'!N323,YesNoTable,2,FALSE),-1)</f>
        <v>-1</v>
      </c>
      <c r="O323">
        <f>IFERROR(VLOOKUP('Planuojami Pirkimai'!O323,TitleTable,2,FALSE),'Planuojami Pirkimai'!O323)</f>
        <v>0</v>
      </c>
      <c r="P323" s="4">
        <f>('Planuojami Pirkimai'!P323)</f>
        <v>0</v>
      </c>
      <c r="Q323" s="4">
        <f>('Planuojami Pirkimai'!Q323)</f>
        <v>0</v>
      </c>
      <c r="R323" s="4">
        <f>('Planuojami Pirkimai'!R323)</f>
        <v>0</v>
      </c>
      <c r="S323" s="4">
        <f>('Planuojami Pirkimai'!S323)</f>
        <v>0</v>
      </c>
      <c r="T323" s="4">
        <f>('Planuojami Pirkimai'!T323)</f>
        <v>0</v>
      </c>
    </row>
    <row r="324" spans="1:20" x14ac:dyDescent="0.25">
      <c r="A324" s="4">
        <f>IFERROR(VLOOKUP('Planuojami Pirkimai'!A324,PurchaseTypeTable,2,FALSE),-1)</f>
        <v>-1</v>
      </c>
      <c r="B324" s="4">
        <f>'Planuojami Pirkimai'!B324</f>
        <v>0</v>
      </c>
      <c r="C324" s="4">
        <f>IFERROR(VLOOKUP('Planuojami Pirkimai'!C324,TypeTable,2,FALSE),-1)</f>
        <v>-1</v>
      </c>
      <c r="D324" s="4">
        <f>'Planuojami Pirkimai'!D324</f>
        <v>0</v>
      </c>
      <c r="E324" s="4">
        <f>'Planuojami Pirkimai'!E324</f>
        <v>0</v>
      </c>
      <c r="F324" s="4">
        <f>IFERROR(VLOOKUP('Planuojami Pirkimai'!F324,MeasurementTable,2,FALSE),'Planuojami Pirkimai'!F324)</f>
        <v>0</v>
      </c>
      <c r="G324" s="9">
        <f>'Planuojami Pirkimai'!G324</f>
        <v>0</v>
      </c>
      <c r="H324" s="4">
        <f>'Planuojami Pirkimai'!H324</f>
        <v>0</v>
      </c>
      <c r="I324" s="9">
        <f>'Planuojami Pirkimai'!I324</f>
        <v>0</v>
      </c>
      <c r="J324" s="4">
        <f>IFERROR(VLOOKUP('Planuojami Pirkimai'!J324,QuarterTable,2,FALSE),'Planuojami Pirkimai'!J324)</f>
        <v>0</v>
      </c>
      <c r="K324" s="4">
        <f>IFERROR(VLOOKUP('Planuojami Pirkimai'!K324,QuarterTable,2,FALSE),'Planuojami Pirkimai'!K324)</f>
        <v>0</v>
      </c>
      <c r="L324" s="4">
        <f>IFERROR(VLOOKUP('Planuojami Pirkimai'!L324,YesNoTable,2,FALSE),-1)</f>
        <v>-1</v>
      </c>
      <c r="M324" s="4">
        <f>IFERROR(VLOOKUP('Planuojami Pirkimai'!M324,YesNoTable,2,FALSE),-1)</f>
        <v>-1</v>
      </c>
      <c r="N324" s="4">
        <f>IFERROR(VLOOKUP('Planuojami Pirkimai'!N324,YesNoTable,2,FALSE),-1)</f>
        <v>-1</v>
      </c>
      <c r="O324">
        <f>IFERROR(VLOOKUP('Planuojami Pirkimai'!O324,TitleTable,2,FALSE),'Planuojami Pirkimai'!O324)</f>
        <v>0</v>
      </c>
      <c r="P324" s="4">
        <f>('Planuojami Pirkimai'!P324)</f>
        <v>0</v>
      </c>
      <c r="Q324" s="4">
        <f>('Planuojami Pirkimai'!Q324)</f>
        <v>0</v>
      </c>
      <c r="R324" s="4">
        <f>('Planuojami Pirkimai'!R324)</f>
        <v>0</v>
      </c>
      <c r="S324" s="4">
        <f>('Planuojami Pirkimai'!S324)</f>
        <v>0</v>
      </c>
      <c r="T324" s="4">
        <f>('Planuojami Pirkimai'!T324)</f>
        <v>0</v>
      </c>
    </row>
    <row r="325" spans="1:20" x14ac:dyDescent="0.25">
      <c r="A325" s="4">
        <f>IFERROR(VLOOKUP('Planuojami Pirkimai'!A325,PurchaseTypeTable,2,FALSE),-1)</f>
        <v>-1</v>
      </c>
      <c r="B325" s="4">
        <f>'Planuojami Pirkimai'!B325</f>
        <v>0</v>
      </c>
      <c r="C325" s="4">
        <f>IFERROR(VLOOKUP('Planuojami Pirkimai'!C325,TypeTable,2,FALSE),-1)</f>
        <v>-1</v>
      </c>
      <c r="D325" s="4">
        <f>'Planuojami Pirkimai'!D325</f>
        <v>0</v>
      </c>
      <c r="E325" s="4">
        <f>'Planuojami Pirkimai'!E325</f>
        <v>0</v>
      </c>
      <c r="F325" s="4">
        <f>IFERROR(VLOOKUP('Planuojami Pirkimai'!F325,MeasurementTable,2,FALSE),'Planuojami Pirkimai'!F325)</f>
        <v>0</v>
      </c>
      <c r="G325" s="9">
        <f>'Planuojami Pirkimai'!G325</f>
        <v>0</v>
      </c>
      <c r="H325" s="4">
        <f>'Planuojami Pirkimai'!H325</f>
        <v>0</v>
      </c>
      <c r="I325" s="9">
        <f>'Planuojami Pirkimai'!I325</f>
        <v>0</v>
      </c>
      <c r="J325" s="4">
        <f>IFERROR(VLOOKUP('Planuojami Pirkimai'!J325,QuarterTable,2,FALSE),'Planuojami Pirkimai'!J325)</f>
        <v>0</v>
      </c>
      <c r="K325" s="4">
        <f>IFERROR(VLOOKUP('Planuojami Pirkimai'!K325,QuarterTable,2,FALSE),'Planuojami Pirkimai'!K325)</f>
        <v>0</v>
      </c>
      <c r="L325" s="4">
        <f>IFERROR(VLOOKUP('Planuojami Pirkimai'!L325,YesNoTable,2,FALSE),-1)</f>
        <v>-1</v>
      </c>
      <c r="M325" s="4">
        <f>IFERROR(VLOOKUP('Planuojami Pirkimai'!M325,YesNoTable,2,FALSE),-1)</f>
        <v>-1</v>
      </c>
      <c r="N325" s="4">
        <f>IFERROR(VLOOKUP('Planuojami Pirkimai'!N325,YesNoTable,2,FALSE),-1)</f>
        <v>-1</v>
      </c>
      <c r="O325">
        <f>IFERROR(VLOOKUP('Planuojami Pirkimai'!O325,TitleTable,2,FALSE),'Planuojami Pirkimai'!O325)</f>
        <v>0</v>
      </c>
      <c r="P325" s="4">
        <f>('Planuojami Pirkimai'!P325)</f>
        <v>0</v>
      </c>
      <c r="Q325" s="4">
        <f>('Planuojami Pirkimai'!Q325)</f>
        <v>0</v>
      </c>
      <c r="R325" s="4">
        <f>('Planuojami Pirkimai'!R325)</f>
        <v>0</v>
      </c>
      <c r="S325" s="4">
        <f>('Planuojami Pirkimai'!S325)</f>
        <v>0</v>
      </c>
      <c r="T325" s="4">
        <f>('Planuojami Pirkimai'!T325)</f>
        <v>0</v>
      </c>
    </row>
    <row r="326" spans="1:20" x14ac:dyDescent="0.25">
      <c r="A326" s="4">
        <f>IFERROR(VLOOKUP('Planuojami Pirkimai'!A326,PurchaseTypeTable,2,FALSE),-1)</f>
        <v>-1</v>
      </c>
      <c r="B326" s="4">
        <f>'Planuojami Pirkimai'!B326</f>
        <v>0</v>
      </c>
      <c r="C326" s="4">
        <f>IFERROR(VLOOKUP('Planuojami Pirkimai'!C326,TypeTable,2,FALSE),-1)</f>
        <v>-1</v>
      </c>
      <c r="D326" s="4">
        <f>'Planuojami Pirkimai'!D326</f>
        <v>0</v>
      </c>
      <c r="E326" s="4">
        <f>'Planuojami Pirkimai'!E326</f>
        <v>0</v>
      </c>
      <c r="F326" s="4">
        <f>IFERROR(VLOOKUP('Planuojami Pirkimai'!F326,MeasurementTable,2,FALSE),'Planuojami Pirkimai'!F326)</f>
        <v>0</v>
      </c>
      <c r="G326" s="9">
        <f>'Planuojami Pirkimai'!G326</f>
        <v>0</v>
      </c>
      <c r="H326" s="4">
        <f>'Planuojami Pirkimai'!H326</f>
        <v>0</v>
      </c>
      <c r="I326" s="9">
        <f>'Planuojami Pirkimai'!I326</f>
        <v>0</v>
      </c>
      <c r="J326" s="4">
        <f>IFERROR(VLOOKUP('Planuojami Pirkimai'!J326,QuarterTable,2,FALSE),'Planuojami Pirkimai'!J326)</f>
        <v>0</v>
      </c>
      <c r="K326" s="4">
        <f>IFERROR(VLOOKUP('Planuojami Pirkimai'!K326,QuarterTable,2,FALSE),'Planuojami Pirkimai'!K326)</f>
        <v>0</v>
      </c>
      <c r="L326" s="4">
        <f>IFERROR(VLOOKUP('Planuojami Pirkimai'!L326,YesNoTable,2,FALSE),-1)</f>
        <v>-1</v>
      </c>
      <c r="M326" s="4">
        <f>IFERROR(VLOOKUP('Planuojami Pirkimai'!M326,YesNoTable,2,FALSE),-1)</f>
        <v>-1</v>
      </c>
      <c r="N326" s="4">
        <f>IFERROR(VLOOKUP('Planuojami Pirkimai'!N326,YesNoTable,2,FALSE),-1)</f>
        <v>-1</v>
      </c>
      <c r="O326">
        <f>IFERROR(VLOOKUP('Planuojami Pirkimai'!O326,TitleTable,2,FALSE),'Planuojami Pirkimai'!O326)</f>
        <v>0</v>
      </c>
      <c r="P326" s="4">
        <f>('Planuojami Pirkimai'!P326)</f>
        <v>0</v>
      </c>
      <c r="Q326" s="4">
        <f>('Planuojami Pirkimai'!Q326)</f>
        <v>0</v>
      </c>
      <c r="R326" s="4">
        <f>('Planuojami Pirkimai'!R326)</f>
        <v>0</v>
      </c>
      <c r="S326" s="4">
        <f>('Planuojami Pirkimai'!S326)</f>
        <v>0</v>
      </c>
      <c r="T326" s="4">
        <f>('Planuojami Pirkimai'!T326)</f>
        <v>0</v>
      </c>
    </row>
    <row r="327" spans="1:20" x14ac:dyDescent="0.25">
      <c r="A327" s="4">
        <f>IFERROR(VLOOKUP('Planuojami Pirkimai'!A327,PurchaseTypeTable,2,FALSE),-1)</f>
        <v>-1</v>
      </c>
      <c r="B327" s="4">
        <f>'Planuojami Pirkimai'!B327</f>
        <v>0</v>
      </c>
      <c r="C327" s="4">
        <f>IFERROR(VLOOKUP('Planuojami Pirkimai'!C327,TypeTable,2,FALSE),-1)</f>
        <v>-1</v>
      </c>
      <c r="D327" s="4">
        <f>'Planuojami Pirkimai'!D327</f>
        <v>0</v>
      </c>
      <c r="E327" s="4">
        <f>'Planuojami Pirkimai'!E327</f>
        <v>0</v>
      </c>
      <c r="F327" s="4">
        <f>IFERROR(VLOOKUP('Planuojami Pirkimai'!F327,MeasurementTable,2,FALSE),'Planuojami Pirkimai'!F327)</f>
        <v>0</v>
      </c>
      <c r="G327" s="9">
        <f>'Planuojami Pirkimai'!G327</f>
        <v>0</v>
      </c>
      <c r="H327" s="4">
        <f>'Planuojami Pirkimai'!H327</f>
        <v>0</v>
      </c>
      <c r="I327" s="9">
        <f>'Planuojami Pirkimai'!I327</f>
        <v>0</v>
      </c>
      <c r="J327" s="4">
        <f>IFERROR(VLOOKUP('Planuojami Pirkimai'!J327,QuarterTable,2,FALSE),'Planuojami Pirkimai'!J327)</f>
        <v>0</v>
      </c>
      <c r="K327" s="4">
        <f>IFERROR(VLOOKUP('Planuojami Pirkimai'!K327,QuarterTable,2,FALSE),'Planuojami Pirkimai'!K327)</f>
        <v>0</v>
      </c>
      <c r="L327" s="4">
        <f>IFERROR(VLOOKUP('Planuojami Pirkimai'!L327,YesNoTable,2,FALSE),-1)</f>
        <v>-1</v>
      </c>
      <c r="M327" s="4">
        <f>IFERROR(VLOOKUP('Planuojami Pirkimai'!M327,YesNoTable,2,FALSE),-1)</f>
        <v>-1</v>
      </c>
      <c r="N327" s="4">
        <f>IFERROR(VLOOKUP('Planuojami Pirkimai'!N327,YesNoTable,2,FALSE),-1)</f>
        <v>-1</v>
      </c>
      <c r="O327">
        <f>IFERROR(VLOOKUP('Planuojami Pirkimai'!O327,TitleTable,2,FALSE),'Planuojami Pirkimai'!O327)</f>
        <v>0</v>
      </c>
      <c r="P327" s="4">
        <f>('Planuojami Pirkimai'!P327)</f>
        <v>0</v>
      </c>
      <c r="Q327" s="4">
        <f>('Planuojami Pirkimai'!Q327)</f>
        <v>0</v>
      </c>
      <c r="R327" s="4">
        <f>('Planuojami Pirkimai'!R327)</f>
        <v>0</v>
      </c>
      <c r="S327" s="4">
        <f>('Planuojami Pirkimai'!S327)</f>
        <v>0</v>
      </c>
      <c r="T327" s="4">
        <f>('Planuojami Pirkimai'!T327)</f>
        <v>0</v>
      </c>
    </row>
    <row r="328" spans="1:20" x14ac:dyDescent="0.25">
      <c r="A328" s="4">
        <f>IFERROR(VLOOKUP('Planuojami Pirkimai'!A328,PurchaseTypeTable,2,FALSE),-1)</f>
        <v>-1</v>
      </c>
      <c r="B328" s="4">
        <f>'Planuojami Pirkimai'!B328</f>
        <v>0</v>
      </c>
      <c r="C328" s="4">
        <f>IFERROR(VLOOKUP('Planuojami Pirkimai'!C328,TypeTable,2,FALSE),-1)</f>
        <v>-1</v>
      </c>
      <c r="D328" s="4">
        <f>'Planuojami Pirkimai'!D328</f>
        <v>0</v>
      </c>
      <c r="E328" s="4">
        <f>'Planuojami Pirkimai'!E328</f>
        <v>0</v>
      </c>
      <c r="F328" s="4">
        <f>IFERROR(VLOOKUP('Planuojami Pirkimai'!F328,MeasurementTable,2,FALSE),'Planuojami Pirkimai'!F328)</f>
        <v>0</v>
      </c>
      <c r="G328" s="9">
        <f>'Planuojami Pirkimai'!G328</f>
        <v>0</v>
      </c>
      <c r="H328" s="4">
        <f>'Planuojami Pirkimai'!H328</f>
        <v>0</v>
      </c>
      <c r="I328" s="9">
        <f>'Planuojami Pirkimai'!I328</f>
        <v>0</v>
      </c>
      <c r="J328" s="4">
        <f>IFERROR(VLOOKUP('Planuojami Pirkimai'!J328,QuarterTable,2,FALSE),'Planuojami Pirkimai'!J328)</f>
        <v>0</v>
      </c>
      <c r="K328" s="4">
        <f>IFERROR(VLOOKUP('Planuojami Pirkimai'!K328,QuarterTable,2,FALSE),'Planuojami Pirkimai'!K328)</f>
        <v>0</v>
      </c>
      <c r="L328" s="4">
        <f>IFERROR(VLOOKUP('Planuojami Pirkimai'!L328,YesNoTable,2,FALSE),-1)</f>
        <v>-1</v>
      </c>
      <c r="M328" s="4">
        <f>IFERROR(VLOOKUP('Planuojami Pirkimai'!M328,YesNoTable,2,FALSE),-1)</f>
        <v>-1</v>
      </c>
      <c r="N328" s="4">
        <f>IFERROR(VLOOKUP('Planuojami Pirkimai'!N328,YesNoTable,2,FALSE),-1)</f>
        <v>-1</v>
      </c>
      <c r="O328">
        <f>IFERROR(VLOOKUP('Planuojami Pirkimai'!O328,TitleTable,2,FALSE),'Planuojami Pirkimai'!O328)</f>
        <v>0</v>
      </c>
      <c r="P328" s="4">
        <f>('Planuojami Pirkimai'!P328)</f>
        <v>0</v>
      </c>
      <c r="Q328" s="4">
        <f>('Planuojami Pirkimai'!Q328)</f>
        <v>0</v>
      </c>
      <c r="R328" s="4">
        <f>('Planuojami Pirkimai'!R328)</f>
        <v>0</v>
      </c>
      <c r="S328" s="4">
        <f>('Planuojami Pirkimai'!S328)</f>
        <v>0</v>
      </c>
      <c r="T328" s="4">
        <f>('Planuojami Pirkimai'!T328)</f>
        <v>0</v>
      </c>
    </row>
    <row r="329" spans="1:20" x14ac:dyDescent="0.25">
      <c r="A329" s="4">
        <f>IFERROR(VLOOKUP('Planuojami Pirkimai'!A329,PurchaseTypeTable,2,FALSE),-1)</f>
        <v>-1</v>
      </c>
      <c r="B329" s="4">
        <f>'Planuojami Pirkimai'!B329</f>
        <v>0</v>
      </c>
      <c r="C329" s="4">
        <f>IFERROR(VLOOKUP('Planuojami Pirkimai'!C329,TypeTable,2,FALSE),-1)</f>
        <v>-1</v>
      </c>
      <c r="D329" s="4">
        <f>'Planuojami Pirkimai'!D329</f>
        <v>0</v>
      </c>
      <c r="E329" s="4">
        <f>'Planuojami Pirkimai'!E329</f>
        <v>0</v>
      </c>
      <c r="F329" s="4">
        <f>IFERROR(VLOOKUP('Planuojami Pirkimai'!F329,MeasurementTable,2,FALSE),'Planuojami Pirkimai'!F329)</f>
        <v>0</v>
      </c>
      <c r="G329" s="9">
        <f>'Planuojami Pirkimai'!G329</f>
        <v>0</v>
      </c>
      <c r="H329" s="4">
        <f>'Planuojami Pirkimai'!H329</f>
        <v>0</v>
      </c>
      <c r="I329" s="9">
        <f>'Planuojami Pirkimai'!I329</f>
        <v>0</v>
      </c>
      <c r="J329" s="4">
        <f>IFERROR(VLOOKUP('Planuojami Pirkimai'!J329,QuarterTable,2,FALSE),'Planuojami Pirkimai'!J329)</f>
        <v>0</v>
      </c>
      <c r="K329" s="4">
        <f>IFERROR(VLOOKUP('Planuojami Pirkimai'!K329,QuarterTable,2,FALSE),'Planuojami Pirkimai'!K329)</f>
        <v>0</v>
      </c>
      <c r="L329" s="4">
        <f>IFERROR(VLOOKUP('Planuojami Pirkimai'!L329,YesNoTable,2,FALSE),-1)</f>
        <v>-1</v>
      </c>
      <c r="M329" s="4">
        <f>IFERROR(VLOOKUP('Planuojami Pirkimai'!M329,YesNoTable,2,FALSE),-1)</f>
        <v>-1</v>
      </c>
      <c r="N329" s="4">
        <f>IFERROR(VLOOKUP('Planuojami Pirkimai'!N329,YesNoTable,2,FALSE),-1)</f>
        <v>-1</v>
      </c>
      <c r="O329">
        <f>IFERROR(VLOOKUP('Planuojami Pirkimai'!O329,TitleTable,2,FALSE),'Planuojami Pirkimai'!O329)</f>
        <v>0</v>
      </c>
      <c r="P329" s="4">
        <f>('Planuojami Pirkimai'!P329)</f>
        <v>0</v>
      </c>
      <c r="Q329" s="4">
        <f>('Planuojami Pirkimai'!Q329)</f>
        <v>0</v>
      </c>
      <c r="R329" s="4">
        <f>('Planuojami Pirkimai'!R329)</f>
        <v>0</v>
      </c>
      <c r="S329" s="4">
        <f>('Planuojami Pirkimai'!S329)</f>
        <v>0</v>
      </c>
      <c r="T329" s="4">
        <f>('Planuojami Pirkimai'!T329)</f>
        <v>0</v>
      </c>
    </row>
    <row r="330" spans="1:20" x14ac:dyDescent="0.25">
      <c r="A330" s="4">
        <f>IFERROR(VLOOKUP('Planuojami Pirkimai'!A330,PurchaseTypeTable,2,FALSE),-1)</f>
        <v>-1</v>
      </c>
      <c r="B330" s="4">
        <f>'Planuojami Pirkimai'!B330</f>
        <v>0</v>
      </c>
      <c r="C330" s="4">
        <f>IFERROR(VLOOKUP('Planuojami Pirkimai'!C330,TypeTable,2,FALSE),-1)</f>
        <v>-1</v>
      </c>
      <c r="D330" s="4">
        <f>'Planuojami Pirkimai'!D330</f>
        <v>0</v>
      </c>
      <c r="E330" s="4">
        <f>'Planuojami Pirkimai'!E330</f>
        <v>0</v>
      </c>
      <c r="F330" s="4">
        <f>IFERROR(VLOOKUP('Planuojami Pirkimai'!F330,MeasurementTable,2,FALSE),'Planuojami Pirkimai'!F330)</f>
        <v>0</v>
      </c>
      <c r="G330" s="9">
        <f>'Planuojami Pirkimai'!G330</f>
        <v>0</v>
      </c>
      <c r="H330" s="4">
        <f>'Planuojami Pirkimai'!H330</f>
        <v>0</v>
      </c>
      <c r="I330" s="9">
        <f>'Planuojami Pirkimai'!I330</f>
        <v>0</v>
      </c>
      <c r="J330" s="4">
        <f>IFERROR(VLOOKUP('Planuojami Pirkimai'!J330,QuarterTable,2,FALSE),'Planuojami Pirkimai'!J330)</f>
        <v>0</v>
      </c>
      <c r="K330" s="4">
        <f>IFERROR(VLOOKUP('Planuojami Pirkimai'!K330,QuarterTable,2,FALSE),'Planuojami Pirkimai'!K330)</f>
        <v>0</v>
      </c>
      <c r="L330" s="4">
        <f>IFERROR(VLOOKUP('Planuojami Pirkimai'!L330,YesNoTable,2,FALSE),-1)</f>
        <v>-1</v>
      </c>
      <c r="M330" s="4">
        <f>IFERROR(VLOOKUP('Planuojami Pirkimai'!M330,YesNoTable,2,FALSE),-1)</f>
        <v>-1</v>
      </c>
      <c r="N330" s="4">
        <f>IFERROR(VLOOKUP('Planuojami Pirkimai'!N330,YesNoTable,2,FALSE),-1)</f>
        <v>-1</v>
      </c>
      <c r="O330">
        <f>IFERROR(VLOOKUP('Planuojami Pirkimai'!O330,TitleTable,2,FALSE),'Planuojami Pirkimai'!O330)</f>
        <v>0</v>
      </c>
      <c r="P330" s="4">
        <f>('Planuojami Pirkimai'!P330)</f>
        <v>0</v>
      </c>
      <c r="Q330" s="4">
        <f>('Planuojami Pirkimai'!Q330)</f>
        <v>0</v>
      </c>
      <c r="R330" s="4">
        <f>('Planuojami Pirkimai'!R330)</f>
        <v>0</v>
      </c>
      <c r="S330" s="4">
        <f>('Planuojami Pirkimai'!S330)</f>
        <v>0</v>
      </c>
      <c r="T330" s="4">
        <f>('Planuojami Pirkimai'!T330)</f>
        <v>0</v>
      </c>
    </row>
    <row r="331" spans="1:20" x14ac:dyDescent="0.25">
      <c r="A331" s="4">
        <f>IFERROR(VLOOKUP('Planuojami Pirkimai'!A331,PurchaseTypeTable,2,FALSE),-1)</f>
        <v>-1</v>
      </c>
      <c r="B331" s="4">
        <f>'Planuojami Pirkimai'!B331</f>
        <v>0</v>
      </c>
      <c r="C331" s="4">
        <f>IFERROR(VLOOKUP('Planuojami Pirkimai'!C331,TypeTable,2,FALSE),-1)</f>
        <v>-1</v>
      </c>
      <c r="D331" s="4">
        <f>'Planuojami Pirkimai'!D331</f>
        <v>0</v>
      </c>
      <c r="E331" s="4">
        <f>'Planuojami Pirkimai'!E331</f>
        <v>0</v>
      </c>
      <c r="F331" s="4">
        <f>IFERROR(VLOOKUP('Planuojami Pirkimai'!F331,MeasurementTable,2,FALSE),'Planuojami Pirkimai'!F331)</f>
        <v>0</v>
      </c>
      <c r="G331" s="9">
        <f>'Planuojami Pirkimai'!G331</f>
        <v>0</v>
      </c>
      <c r="H331" s="4">
        <f>'Planuojami Pirkimai'!H331</f>
        <v>0</v>
      </c>
      <c r="I331" s="9">
        <f>'Planuojami Pirkimai'!I331</f>
        <v>0</v>
      </c>
      <c r="J331" s="4">
        <f>IFERROR(VLOOKUP('Planuojami Pirkimai'!J331,QuarterTable,2,FALSE),'Planuojami Pirkimai'!J331)</f>
        <v>0</v>
      </c>
      <c r="K331" s="4">
        <f>IFERROR(VLOOKUP('Planuojami Pirkimai'!K331,QuarterTable,2,FALSE),'Planuojami Pirkimai'!K331)</f>
        <v>0</v>
      </c>
      <c r="L331" s="4">
        <f>IFERROR(VLOOKUP('Planuojami Pirkimai'!L331,YesNoTable,2,FALSE),-1)</f>
        <v>-1</v>
      </c>
      <c r="M331" s="4">
        <f>IFERROR(VLOOKUP('Planuojami Pirkimai'!M331,YesNoTable,2,FALSE),-1)</f>
        <v>-1</v>
      </c>
      <c r="N331" s="4">
        <f>IFERROR(VLOOKUP('Planuojami Pirkimai'!N331,YesNoTable,2,FALSE),-1)</f>
        <v>-1</v>
      </c>
      <c r="O331">
        <f>IFERROR(VLOOKUP('Planuojami Pirkimai'!O331,TitleTable,2,FALSE),'Planuojami Pirkimai'!O331)</f>
        <v>0</v>
      </c>
      <c r="P331" s="4">
        <f>('Planuojami Pirkimai'!P331)</f>
        <v>0</v>
      </c>
      <c r="Q331" s="4">
        <f>('Planuojami Pirkimai'!Q331)</f>
        <v>0</v>
      </c>
      <c r="R331" s="4">
        <f>('Planuojami Pirkimai'!R331)</f>
        <v>0</v>
      </c>
      <c r="S331" s="4">
        <f>('Planuojami Pirkimai'!S331)</f>
        <v>0</v>
      </c>
      <c r="T331" s="4">
        <f>('Planuojami Pirkimai'!T331)</f>
        <v>0</v>
      </c>
    </row>
    <row r="332" spans="1:20" x14ac:dyDescent="0.25">
      <c r="A332" s="4">
        <f>IFERROR(VLOOKUP('Planuojami Pirkimai'!A332,PurchaseTypeTable,2,FALSE),-1)</f>
        <v>-1</v>
      </c>
      <c r="B332" s="4">
        <f>'Planuojami Pirkimai'!B332</f>
        <v>0</v>
      </c>
      <c r="C332" s="4">
        <f>IFERROR(VLOOKUP('Planuojami Pirkimai'!C332,TypeTable,2,FALSE),-1)</f>
        <v>-1</v>
      </c>
      <c r="D332" s="4">
        <f>'Planuojami Pirkimai'!D332</f>
        <v>0</v>
      </c>
      <c r="E332" s="4">
        <f>'Planuojami Pirkimai'!E332</f>
        <v>0</v>
      </c>
      <c r="F332" s="4">
        <f>IFERROR(VLOOKUP('Planuojami Pirkimai'!F332,MeasurementTable,2,FALSE),'Planuojami Pirkimai'!F332)</f>
        <v>0</v>
      </c>
      <c r="G332" s="9">
        <f>'Planuojami Pirkimai'!G332</f>
        <v>0</v>
      </c>
      <c r="H332" s="4">
        <f>'Planuojami Pirkimai'!H332</f>
        <v>0</v>
      </c>
      <c r="I332" s="9">
        <f>'Planuojami Pirkimai'!I332</f>
        <v>0</v>
      </c>
      <c r="J332" s="4">
        <f>IFERROR(VLOOKUP('Planuojami Pirkimai'!J332,QuarterTable,2,FALSE),'Planuojami Pirkimai'!J332)</f>
        <v>0</v>
      </c>
      <c r="K332" s="4">
        <f>IFERROR(VLOOKUP('Planuojami Pirkimai'!K332,QuarterTable,2,FALSE),'Planuojami Pirkimai'!K332)</f>
        <v>0</v>
      </c>
      <c r="L332" s="4">
        <f>IFERROR(VLOOKUP('Planuojami Pirkimai'!L332,YesNoTable,2,FALSE),-1)</f>
        <v>-1</v>
      </c>
      <c r="M332" s="4">
        <f>IFERROR(VLOOKUP('Planuojami Pirkimai'!M332,YesNoTable,2,FALSE),-1)</f>
        <v>-1</v>
      </c>
      <c r="N332" s="4">
        <f>IFERROR(VLOOKUP('Planuojami Pirkimai'!N332,YesNoTable,2,FALSE),-1)</f>
        <v>-1</v>
      </c>
      <c r="O332">
        <f>IFERROR(VLOOKUP('Planuojami Pirkimai'!O332,TitleTable,2,FALSE),'Planuojami Pirkimai'!O332)</f>
        <v>0</v>
      </c>
      <c r="P332" s="4">
        <f>('Planuojami Pirkimai'!P332)</f>
        <v>0</v>
      </c>
      <c r="Q332" s="4">
        <f>('Planuojami Pirkimai'!Q332)</f>
        <v>0</v>
      </c>
      <c r="R332" s="4">
        <f>('Planuojami Pirkimai'!R332)</f>
        <v>0</v>
      </c>
      <c r="S332" s="4">
        <f>('Planuojami Pirkimai'!S332)</f>
        <v>0</v>
      </c>
      <c r="T332" s="4">
        <f>('Planuojami Pirkimai'!T332)</f>
        <v>0</v>
      </c>
    </row>
    <row r="333" spans="1:20" x14ac:dyDescent="0.25">
      <c r="A333" s="4">
        <f>IFERROR(VLOOKUP('Planuojami Pirkimai'!A333,PurchaseTypeTable,2,FALSE),-1)</f>
        <v>-1</v>
      </c>
      <c r="B333" s="4">
        <f>'Planuojami Pirkimai'!B333</f>
        <v>0</v>
      </c>
      <c r="C333" s="4">
        <f>IFERROR(VLOOKUP('Planuojami Pirkimai'!C333,TypeTable,2,FALSE),-1)</f>
        <v>-1</v>
      </c>
      <c r="D333" s="4">
        <f>'Planuojami Pirkimai'!D333</f>
        <v>0</v>
      </c>
      <c r="E333" s="4">
        <f>'Planuojami Pirkimai'!E333</f>
        <v>0</v>
      </c>
      <c r="F333" s="4">
        <f>IFERROR(VLOOKUP('Planuojami Pirkimai'!F333,MeasurementTable,2,FALSE),'Planuojami Pirkimai'!F333)</f>
        <v>0</v>
      </c>
      <c r="G333" s="9">
        <f>'Planuojami Pirkimai'!G333</f>
        <v>0</v>
      </c>
      <c r="H333" s="4">
        <f>'Planuojami Pirkimai'!H333</f>
        <v>0</v>
      </c>
      <c r="I333" s="9">
        <f>'Planuojami Pirkimai'!I333</f>
        <v>0</v>
      </c>
      <c r="J333" s="4">
        <f>IFERROR(VLOOKUP('Planuojami Pirkimai'!J333,QuarterTable,2,FALSE),'Planuojami Pirkimai'!J333)</f>
        <v>0</v>
      </c>
      <c r="K333" s="4">
        <f>IFERROR(VLOOKUP('Planuojami Pirkimai'!K333,QuarterTable,2,FALSE),'Planuojami Pirkimai'!K333)</f>
        <v>0</v>
      </c>
      <c r="L333" s="4">
        <f>IFERROR(VLOOKUP('Planuojami Pirkimai'!L333,YesNoTable,2,FALSE),-1)</f>
        <v>-1</v>
      </c>
      <c r="M333" s="4">
        <f>IFERROR(VLOOKUP('Planuojami Pirkimai'!M333,YesNoTable,2,FALSE),-1)</f>
        <v>-1</v>
      </c>
      <c r="N333" s="4">
        <f>IFERROR(VLOOKUP('Planuojami Pirkimai'!N333,YesNoTable,2,FALSE),-1)</f>
        <v>-1</v>
      </c>
      <c r="O333">
        <f>IFERROR(VLOOKUP('Planuojami Pirkimai'!O333,TitleTable,2,FALSE),'Planuojami Pirkimai'!O333)</f>
        <v>0</v>
      </c>
      <c r="P333" s="4">
        <f>('Planuojami Pirkimai'!P333)</f>
        <v>0</v>
      </c>
      <c r="Q333" s="4">
        <f>('Planuojami Pirkimai'!Q333)</f>
        <v>0</v>
      </c>
      <c r="R333" s="4">
        <f>('Planuojami Pirkimai'!R333)</f>
        <v>0</v>
      </c>
      <c r="S333" s="4">
        <f>('Planuojami Pirkimai'!S333)</f>
        <v>0</v>
      </c>
      <c r="T333" s="4">
        <f>('Planuojami Pirkimai'!T333)</f>
        <v>0</v>
      </c>
    </row>
    <row r="334" spans="1:20" x14ac:dyDescent="0.25">
      <c r="A334" s="4">
        <f>IFERROR(VLOOKUP('Planuojami Pirkimai'!A334,PurchaseTypeTable,2,FALSE),-1)</f>
        <v>-1</v>
      </c>
      <c r="B334" s="4">
        <f>'Planuojami Pirkimai'!B334</f>
        <v>0</v>
      </c>
      <c r="C334" s="4">
        <f>IFERROR(VLOOKUP('Planuojami Pirkimai'!C334,TypeTable,2,FALSE),-1)</f>
        <v>-1</v>
      </c>
      <c r="D334" s="4">
        <f>'Planuojami Pirkimai'!D334</f>
        <v>0</v>
      </c>
      <c r="E334" s="4">
        <f>'Planuojami Pirkimai'!E334</f>
        <v>0</v>
      </c>
      <c r="F334" s="4">
        <f>IFERROR(VLOOKUP('Planuojami Pirkimai'!F334,MeasurementTable,2,FALSE),'Planuojami Pirkimai'!F334)</f>
        <v>0</v>
      </c>
      <c r="G334" s="9">
        <f>'Planuojami Pirkimai'!G334</f>
        <v>0</v>
      </c>
      <c r="H334" s="4">
        <f>'Planuojami Pirkimai'!H334</f>
        <v>0</v>
      </c>
      <c r="I334" s="9">
        <f>'Planuojami Pirkimai'!I334</f>
        <v>0</v>
      </c>
      <c r="J334" s="4">
        <f>IFERROR(VLOOKUP('Planuojami Pirkimai'!J334,QuarterTable,2,FALSE),'Planuojami Pirkimai'!J334)</f>
        <v>0</v>
      </c>
      <c r="K334" s="4">
        <f>IFERROR(VLOOKUP('Planuojami Pirkimai'!K334,QuarterTable,2,FALSE),'Planuojami Pirkimai'!K334)</f>
        <v>0</v>
      </c>
      <c r="L334" s="4">
        <f>IFERROR(VLOOKUP('Planuojami Pirkimai'!L334,YesNoTable,2,FALSE),-1)</f>
        <v>-1</v>
      </c>
      <c r="M334" s="4">
        <f>IFERROR(VLOOKUP('Planuojami Pirkimai'!M334,YesNoTable,2,FALSE),-1)</f>
        <v>-1</v>
      </c>
      <c r="N334" s="4">
        <f>IFERROR(VLOOKUP('Planuojami Pirkimai'!N334,YesNoTable,2,FALSE),-1)</f>
        <v>-1</v>
      </c>
      <c r="O334">
        <f>IFERROR(VLOOKUP('Planuojami Pirkimai'!O334,TitleTable,2,FALSE),'Planuojami Pirkimai'!O334)</f>
        <v>0</v>
      </c>
      <c r="P334" s="4">
        <f>('Planuojami Pirkimai'!P334)</f>
        <v>0</v>
      </c>
      <c r="Q334" s="4">
        <f>('Planuojami Pirkimai'!Q334)</f>
        <v>0</v>
      </c>
      <c r="R334" s="4">
        <f>('Planuojami Pirkimai'!R334)</f>
        <v>0</v>
      </c>
      <c r="S334" s="4">
        <f>('Planuojami Pirkimai'!S334)</f>
        <v>0</v>
      </c>
      <c r="T334" s="4">
        <f>('Planuojami Pirkimai'!T334)</f>
        <v>0</v>
      </c>
    </row>
    <row r="335" spans="1:20" x14ac:dyDescent="0.25">
      <c r="A335" s="4">
        <f>IFERROR(VLOOKUP('Planuojami Pirkimai'!A335,PurchaseTypeTable,2,FALSE),-1)</f>
        <v>-1</v>
      </c>
      <c r="B335" s="4">
        <f>'Planuojami Pirkimai'!B335</f>
        <v>0</v>
      </c>
      <c r="C335" s="4">
        <f>IFERROR(VLOOKUP('Planuojami Pirkimai'!C335,TypeTable,2,FALSE),-1)</f>
        <v>-1</v>
      </c>
      <c r="D335" s="4">
        <f>'Planuojami Pirkimai'!D335</f>
        <v>0</v>
      </c>
      <c r="E335" s="4">
        <f>'Planuojami Pirkimai'!E335</f>
        <v>0</v>
      </c>
      <c r="F335" s="4">
        <f>IFERROR(VLOOKUP('Planuojami Pirkimai'!F335,MeasurementTable,2,FALSE),'Planuojami Pirkimai'!F335)</f>
        <v>0</v>
      </c>
      <c r="G335" s="9">
        <f>'Planuojami Pirkimai'!G335</f>
        <v>0</v>
      </c>
      <c r="H335" s="4">
        <f>'Planuojami Pirkimai'!H335</f>
        <v>0</v>
      </c>
      <c r="I335" s="9">
        <f>'Planuojami Pirkimai'!I335</f>
        <v>0</v>
      </c>
      <c r="J335" s="4">
        <f>IFERROR(VLOOKUP('Planuojami Pirkimai'!J335,QuarterTable,2,FALSE),'Planuojami Pirkimai'!J335)</f>
        <v>0</v>
      </c>
      <c r="K335" s="4">
        <f>IFERROR(VLOOKUP('Planuojami Pirkimai'!K335,QuarterTable,2,FALSE),'Planuojami Pirkimai'!K335)</f>
        <v>0</v>
      </c>
      <c r="L335" s="4">
        <f>IFERROR(VLOOKUP('Planuojami Pirkimai'!L335,YesNoTable,2,FALSE),-1)</f>
        <v>-1</v>
      </c>
      <c r="M335" s="4">
        <f>IFERROR(VLOOKUP('Planuojami Pirkimai'!M335,YesNoTable,2,FALSE),-1)</f>
        <v>-1</v>
      </c>
      <c r="N335" s="4">
        <f>IFERROR(VLOOKUP('Planuojami Pirkimai'!N335,YesNoTable,2,FALSE),-1)</f>
        <v>-1</v>
      </c>
      <c r="O335">
        <f>IFERROR(VLOOKUP('Planuojami Pirkimai'!O335,TitleTable,2,FALSE),'Planuojami Pirkimai'!O335)</f>
        <v>0</v>
      </c>
      <c r="P335" s="4">
        <f>('Planuojami Pirkimai'!P335)</f>
        <v>0</v>
      </c>
      <c r="Q335" s="4">
        <f>('Planuojami Pirkimai'!Q335)</f>
        <v>0</v>
      </c>
      <c r="R335" s="4">
        <f>('Planuojami Pirkimai'!R335)</f>
        <v>0</v>
      </c>
      <c r="S335" s="4">
        <f>('Planuojami Pirkimai'!S335)</f>
        <v>0</v>
      </c>
      <c r="T335" s="4">
        <f>('Planuojami Pirkimai'!T335)</f>
        <v>0</v>
      </c>
    </row>
    <row r="336" spans="1:20" x14ac:dyDescent="0.25">
      <c r="A336" s="4">
        <f>IFERROR(VLOOKUP('Planuojami Pirkimai'!A336,PurchaseTypeTable,2,FALSE),-1)</f>
        <v>-1</v>
      </c>
      <c r="B336" s="4">
        <f>'Planuojami Pirkimai'!B336</f>
        <v>0</v>
      </c>
      <c r="C336" s="4">
        <f>IFERROR(VLOOKUP('Planuojami Pirkimai'!C336,TypeTable,2,FALSE),-1)</f>
        <v>-1</v>
      </c>
      <c r="D336" s="4">
        <f>'Planuojami Pirkimai'!D336</f>
        <v>0</v>
      </c>
      <c r="E336" s="4">
        <f>'Planuojami Pirkimai'!E336</f>
        <v>0</v>
      </c>
      <c r="F336" s="4">
        <f>IFERROR(VLOOKUP('Planuojami Pirkimai'!F336,MeasurementTable,2,FALSE),'Planuojami Pirkimai'!F336)</f>
        <v>0</v>
      </c>
      <c r="G336" s="9">
        <f>'Planuojami Pirkimai'!G336</f>
        <v>0</v>
      </c>
      <c r="H336" s="4">
        <f>'Planuojami Pirkimai'!H336</f>
        <v>0</v>
      </c>
      <c r="I336" s="9">
        <f>'Planuojami Pirkimai'!I336</f>
        <v>0</v>
      </c>
      <c r="J336" s="4">
        <f>IFERROR(VLOOKUP('Planuojami Pirkimai'!J336,QuarterTable,2,FALSE),'Planuojami Pirkimai'!J336)</f>
        <v>0</v>
      </c>
      <c r="K336" s="4">
        <f>IFERROR(VLOOKUP('Planuojami Pirkimai'!K336,QuarterTable,2,FALSE),'Planuojami Pirkimai'!K336)</f>
        <v>0</v>
      </c>
      <c r="L336" s="4">
        <f>IFERROR(VLOOKUP('Planuojami Pirkimai'!L336,YesNoTable,2,FALSE),-1)</f>
        <v>-1</v>
      </c>
      <c r="M336" s="4">
        <f>IFERROR(VLOOKUP('Planuojami Pirkimai'!M336,YesNoTable,2,FALSE),-1)</f>
        <v>-1</v>
      </c>
      <c r="N336" s="4">
        <f>IFERROR(VLOOKUP('Planuojami Pirkimai'!N336,YesNoTable,2,FALSE),-1)</f>
        <v>-1</v>
      </c>
      <c r="O336">
        <f>IFERROR(VLOOKUP('Planuojami Pirkimai'!O336,TitleTable,2,FALSE),'Planuojami Pirkimai'!O336)</f>
        <v>0</v>
      </c>
      <c r="P336" s="4">
        <f>('Planuojami Pirkimai'!P336)</f>
        <v>0</v>
      </c>
      <c r="Q336" s="4">
        <f>('Planuojami Pirkimai'!Q336)</f>
        <v>0</v>
      </c>
      <c r="R336" s="4">
        <f>('Planuojami Pirkimai'!R336)</f>
        <v>0</v>
      </c>
      <c r="S336" s="4">
        <f>('Planuojami Pirkimai'!S336)</f>
        <v>0</v>
      </c>
      <c r="T336" s="4">
        <f>('Planuojami Pirkimai'!T336)</f>
        <v>0</v>
      </c>
    </row>
    <row r="337" spans="1:20" x14ac:dyDescent="0.25">
      <c r="A337" s="4">
        <f>IFERROR(VLOOKUP('Planuojami Pirkimai'!A337,PurchaseTypeTable,2,FALSE),-1)</f>
        <v>-1</v>
      </c>
      <c r="B337" s="4">
        <f>'Planuojami Pirkimai'!B337</f>
        <v>0</v>
      </c>
      <c r="C337" s="4">
        <f>IFERROR(VLOOKUP('Planuojami Pirkimai'!C337,TypeTable,2,FALSE),-1)</f>
        <v>-1</v>
      </c>
      <c r="D337" s="4">
        <f>'Planuojami Pirkimai'!D337</f>
        <v>0</v>
      </c>
      <c r="E337" s="4">
        <f>'Planuojami Pirkimai'!E337</f>
        <v>0</v>
      </c>
      <c r="F337" s="4">
        <f>IFERROR(VLOOKUP('Planuojami Pirkimai'!F337,MeasurementTable,2,FALSE),'Planuojami Pirkimai'!F337)</f>
        <v>0</v>
      </c>
      <c r="G337" s="9">
        <f>'Planuojami Pirkimai'!G337</f>
        <v>0</v>
      </c>
      <c r="H337" s="4">
        <f>'Planuojami Pirkimai'!H337</f>
        <v>0</v>
      </c>
      <c r="I337" s="9">
        <f>'Planuojami Pirkimai'!I337</f>
        <v>0</v>
      </c>
      <c r="J337" s="4">
        <f>IFERROR(VLOOKUP('Planuojami Pirkimai'!J337,QuarterTable,2,FALSE),'Planuojami Pirkimai'!J337)</f>
        <v>0</v>
      </c>
      <c r="K337" s="4">
        <f>IFERROR(VLOOKUP('Planuojami Pirkimai'!K337,QuarterTable,2,FALSE),'Planuojami Pirkimai'!K337)</f>
        <v>0</v>
      </c>
      <c r="L337" s="4">
        <f>IFERROR(VLOOKUP('Planuojami Pirkimai'!L337,YesNoTable,2,FALSE),-1)</f>
        <v>-1</v>
      </c>
      <c r="M337" s="4">
        <f>IFERROR(VLOOKUP('Planuojami Pirkimai'!M337,YesNoTable,2,FALSE),-1)</f>
        <v>-1</v>
      </c>
      <c r="N337" s="4">
        <f>IFERROR(VLOOKUP('Planuojami Pirkimai'!N337,YesNoTable,2,FALSE),-1)</f>
        <v>-1</v>
      </c>
      <c r="O337">
        <f>IFERROR(VLOOKUP('Planuojami Pirkimai'!O337,TitleTable,2,FALSE),'Planuojami Pirkimai'!O337)</f>
        <v>0</v>
      </c>
      <c r="P337" s="4">
        <f>('Planuojami Pirkimai'!P337)</f>
        <v>0</v>
      </c>
      <c r="Q337" s="4">
        <f>('Planuojami Pirkimai'!Q337)</f>
        <v>0</v>
      </c>
      <c r="R337" s="4">
        <f>('Planuojami Pirkimai'!R337)</f>
        <v>0</v>
      </c>
      <c r="S337" s="4">
        <f>('Planuojami Pirkimai'!S337)</f>
        <v>0</v>
      </c>
      <c r="T337" s="4">
        <f>('Planuojami Pirkimai'!T337)</f>
        <v>0</v>
      </c>
    </row>
    <row r="338" spans="1:20" x14ac:dyDescent="0.25">
      <c r="A338" s="4">
        <f>IFERROR(VLOOKUP('Planuojami Pirkimai'!A338,PurchaseTypeTable,2,FALSE),-1)</f>
        <v>-1</v>
      </c>
      <c r="B338" s="4">
        <f>'Planuojami Pirkimai'!B338</f>
        <v>0</v>
      </c>
      <c r="C338" s="4">
        <f>IFERROR(VLOOKUP('Planuojami Pirkimai'!C338,TypeTable,2,FALSE),-1)</f>
        <v>-1</v>
      </c>
      <c r="D338" s="4">
        <f>'Planuojami Pirkimai'!D338</f>
        <v>0</v>
      </c>
      <c r="E338" s="4">
        <f>'Planuojami Pirkimai'!E338</f>
        <v>0</v>
      </c>
      <c r="F338" s="4">
        <f>IFERROR(VLOOKUP('Planuojami Pirkimai'!F338,MeasurementTable,2,FALSE),'Planuojami Pirkimai'!F338)</f>
        <v>0</v>
      </c>
      <c r="G338" s="9">
        <f>'Planuojami Pirkimai'!G338</f>
        <v>0</v>
      </c>
      <c r="H338" s="4">
        <f>'Planuojami Pirkimai'!H338</f>
        <v>0</v>
      </c>
      <c r="I338" s="9">
        <f>'Planuojami Pirkimai'!I338</f>
        <v>0</v>
      </c>
      <c r="J338" s="4">
        <f>IFERROR(VLOOKUP('Planuojami Pirkimai'!J338,QuarterTable,2,FALSE),'Planuojami Pirkimai'!J338)</f>
        <v>0</v>
      </c>
      <c r="K338" s="4">
        <f>IFERROR(VLOOKUP('Planuojami Pirkimai'!K338,QuarterTable,2,FALSE),'Planuojami Pirkimai'!K338)</f>
        <v>0</v>
      </c>
      <c r="L338" s="4">
        <f>IFERROR(VLOOKUP('Planuojami Pirkimai'!L338,YesNoTable,2,FALSE),-1)</f>
        <v>-1</v>
      </c>
      <c r="M338" s="4">
        <f>IFERROR(VLOOKUP('Planuojami Pirkimai'!M338,YesNoTable,2,FALSE),-1)</f>
        <v>-1</v>
      </c>
      <c r="N338" s="4">
        <f>IFERROR(VLOOKUP('Planuojami Pirkimai'!N338,YesNoTable,2,FALSE),-1)</f>
        <v>-1</v>
      </c>
      <c r="O338">
        <f>IFERROR(VLOOKUP('Planuojami Pirkimai'!O338,TitleTable,2,FALSE),'Planuojami Pirkimai'!O338)</f>
        <v>0</v>
      </c>
      <c r="P338" s="4">
        <f>('Planuojami Pirkimai'!P338)</f>
        <v>0</v>
      </c>
      <c r="Q338" s="4">
        <f>('Planuojami Pirkimai'!Q338)</f>
        <v>0</v>
      </c>
      <c r="R338" s="4">
        <f>('Planuojami Pirkimai'!R338)</f>
        <v>0</v>
      </c>
      <c r="S338" s="4">
        <f>('Planuojami Pirkimai'!S338)</f>
        <v>0</v>
      </c>
      <c r="T338" s="4">
        <f>('Planuojami Pirkimai'!T338)</f>
        <v>0</v>
      </c>
    </row>
    <row r="339" spans="1:20" x14ac:dyDescent="0.25">
      <c r="A339" s="4">
        <f>IFERROR(VLOOKUP('Planuojami Pirkimai'!A339,PurchaseTypeTable,2,FALSE),-1)</f>
        <v>-1</v>
      </c>
      <c r="B339" s="4">
        <f>'Planuojami Pirkimai'!B339</f>
        <v>0</v>
      </c>
      <c r="C339" s="4">
        <f>IFERROR(VLOOKUP('Planuojami Pirkimai'!C339,TypeTable,2,FALSE),-1)</f>
        <v>-1</v>
      </c>
      <c r="D339" s="4">
        <f>'Planuojami Pirkimai'!D339</f>
        <v>0</v>
      </c>
      <c r="E339" s="4">
        <f>'Planuojami Pirkimai'!E339</f>
        <v>0</v>
      </c>
      <c r="F339" s="4">
        <f>IFERROR(VLOOKUP('Planuojami Pirkimai'!F339,MeasurementTable,2,FALSE),'Planuojami Pirkimai'!F339)</f>
        <v>0</v>
      </c>
      <c r="G339" s="9">
        <f>'Planuojami Pirkimai'!G339</f>
        <v>0</v>
      </c>
      <c r="H339" s="4">
        <f>'Planuojami Pirkimai'!H339</f>
        <v>0</v>
      </c>
      <c r="I339" s="9">
        <f>'Planuojami Pirkimai'!I339</f>
        <v>0</v>
      </c>
      <c r="J339" s="4">
        <f>IFERROR(VLOOKUP('Planuojami Pirkimai'!J339,QuarterTable,2,FALSE),'Planuojami Pirkimai'!J339)</f>
        <v>0</v>
      </c>
      <c r="K339" s="4">
        <f>IFERROR(VLOOKUP('Planuojami Pirkimai'!K339,QuarterTable,2,FALSE),'Planuojami Pirkimai'!K339)</f>
        <v>0</v>
      </c>
      <c r="L339" s="4">
        <f>IFERROR(VLOOKUP('Planuojami Pirkimai'!L339,YesNoTable,2,FALSE),-1)</f>
        <v>-1</v>
      </c>
      <c r="M339" s="4">
        <f>IFERROR(VLOOKUP('Planuojami Pirkimai'!M339,YesNoTable,2,FALSE),-1)</f>
        <v>-1</v>
      </c>
      <c r="N339" s="4">
        <f>IFERROR(VLOOKUP('Planuojami Pirkimai'!N339,YesNoTable,2,FALSE),-1)</f>
        <v>-1</v>
      </c>
      <c r="O339">
        <f>IFERROR(VLOOKUP('Planuojami Pirkimai'!O339,TitleTable,2,FALSE),'Planuojami Pirkimai'!O339)</f>
        <v>0</v>
      </c>
      <c r="P339" s="4">
        <f>('Planuojami Pirkimai'!P339)</f>
        <v>0</v>
      </c>
      <c r="Q339" s="4">
        <f>('Planuojami Pirkimai'!Q339)</f>
        <v>0</v>
      </c>
      <c r="R339" s="4">
        <f>('Planuojami Pirkimai'!R339)</f>
        <v>0</v>
      </c>
      <c r="S339" s="4">
        <f>('Planuojami Pirkimai'!S339)</f>
        <v>0</v>
      </c>
      <c r="T339" s="4">
        <f>('Planuojami Pirkimai'!T339)</f>
        <v>0</v>
      </c>
    </row>
    <row r="340" spans="1:20" x14ac:dyDescent="0.25">
      <c r="A340" s="4">
        <f>IFERROR(VLOOKUP('Planuojami Pirkimai'!A340,PurchaseTypeTable,2,FALSE),-1)</f>
        <v>-1</v>
      </c>
      <c r="B340" s="4">
        <f>'Planuojami Pirkimai'!B340</f>
        <v>0</v>
      </c>
      <c r="C340" s="4">
        <f>IFERROR(VLOOKUP('Planuojami Pirkimai'!C340,TypeTable,2,FALSE),-1)</f>
        <v>-1</v>
      </c>
      <c r="D340" s="4">
        <f>'Planuojami Pirkimai'!D340</f>
        <v>0</v>
      </c>
      <c r="E340" s="4">
        <f>'Planuojami Pirkimai'!E340</f>
        <v>0</v>
      </c>
      <c r="F340" s="4">
        <f>IFERROR(VLOOKUP('Planuojami Pirkimai'!F340,MeasurementTable,2,FALSE),'Planuojami Pirkimai'!F340)</f>
        <v>0</v>
      </c>
      <c r="G340" s="9">
        <f>'Planuojami Pirkimai'!G340</f>
        <v>0</v>
      </c>
      <c r="H340" s="4">
        <f>'Planuojami Pirkimai'!H340</f>
        <v>0</v>
      </c>
      <c r="I340" s="9">
        <f>'Planuojami Pirkimai'!I340</f>
        <v>0</v>
      </c>
      <c r="J340" s="4">
        <f>IFERROR(VLOOKUP('Planuojami Pirkimai'!J340,QuarterTable,2,FALSE),'Planuojami Pirkimai'!J340)</f>
        <v>0</v>
      </c>
      <c r="K340" s="4">
        <f>IFERROR(VLOOKUP('Planuojami Pirkimai'!K340,QuarterTable,2,FALSE),'Planuojami Pirkimai'!K340)</f>
        <v>0</v>
      </c>
      <c r="L340" s="4">
        <f>IFERROR(VLOOKUP('Planuojami Pirkimai'!L340,YesNoTable,2,FALSE),-1)</f>
        <v>-1</v>
      </c>
      <c r="M340" s="4">
        <f>IFERROR(VLOOKUP('Planuojami Pirkimai'!M340,YesNoTable,2,FALSE),-1)</f>
        <v>-1</v>
      </c>
      <c r="N340" s="4">
        <f>IFERROR(VLOOKUP('Planuojami Pirkimai'!N340,YesNoTable,2,FALSE),-1)</f>
        <v>-1</v>
      </c>
      <c r="O340">
        <f>IFERROR(VLOOKUP('Planuojami Pirkimai'!O340,TitleTable,2,FALSE),'Planuojami Pirkimai'!O340)</f>
        <v>0</v>
      </c>
      <c r="P340" s="4">
        <f>('Planuojami Pirkimai'!P340)</f>
        <v>0</v>
      </c>
      <c r="Q340" s="4">
        <f>('Planuojami Pirkimai'!Q340)</f>
        <v>0</v>
      </c>
      <c r="R340" s="4">
        <f>('Planuojami Pirkimai'!R340)</f>
        <v>0</v>
      </c>
      <c r="S340" s="4">
        <f>('Planuojami Pirkimai'!S340)</f>
        <v>0</v>
      </c>
      <c r="T340" s="4">
        <f>('Planuojami Pirkimai'!T340)</f>
        <v>0</v>
      </c>
    </row>
    <row r="341" spans="1:20" x14ac:dyDescent="0.25">
      <c r="A341" s="4">
        <f>IFERROR(VLOOKUP('Planuojami Pirkimai'!A341,PurchaseTypeTable,2,FALSE),-1)</f>
        <v>-1</v>
      </c>
      <c r="B341" s="4">
        <f>'Planuojami Pirkimai'!B341</f>
        <v>0</v>
      </c>
      <c r="C341" s="4">
        <f>IFERROR(VLOOKUP('Planuojami Pirkimai'!C341,TypeTable,2,FALSE),-1)</f>
        <v>-1</v>
      </c>
      <c r="D341" s="4">
        <f>'Planuojami Pirkimai'!D341</f>
        <v>0</v>
      </c>
      <c r="E341" s="4">
        <f>'Planuojami Pirkimai'!E341</f>
        <v>0</v>
      </c>
      <c r="F341" s="4">
        <f>IFERROR(VLOOKUP('Planuojami Pirkimai'!F341,MeasurementTable,2,FALSE),'Planuojami Pirkimai'!F341)</f>
        <v>0</v>
      </c>
      <c r="G341" s="9">
        <f>'Planuojami Pirkimai'!G341</f>
        <v>0</v>
      </c>
      <c r="H341" s="4">
        <f>'Planuojami Pirkimai'!H341</f>
        <v>0</v>
      </c>
      <c r="I341" s="9">
        <f>'Planuojami Pirkimai'!I341</f>
        <v>0</v>
      </c>
      <c r="J341" s="4">
        <f>IFERROR(VLOOKUP('Planuojami Pirkimai'!J341,QuarterTable,2,FALSE),'Planuojami Pirkimai'!J341)</f>
        <v>0</v>
      </c>
      <c r="K341" s="4">
        <f>IFERROR(VLOOKUP('Planuojami Pirkimai'!K341,QuarterTable,2,FALSE),'Planuojami Pirkimai'!K341)</f>
        <v>0</v>
      </c>
      <c r="L341" s="4">
        <f>IFERROR(VLOOKUP('Planuojami Pirkimai'!L341,YesNoTable,2,FALSE),-1)</f>
        <v>-1</v>
      </c>
      <c r="M341" s="4">
        <f>IFERROR(VLOOKUP('Planuojami Pirkimai'!M341,YesNoTable,2,FALSE),-1)</f>
        <v>-1</v>
      </c>
      <c r="N341" s="4">
        <f>IFERROR(VLOOKUP('Planuojami Pirkimai'!N341,YesNoTable,2,FALSE),-1)</f>
        <v>-1</v>
      </c>
      <c r="O341">
        <f>IFERROR(VLOOKUP('Planuojami Pirkimai'!O341,TitleTable,2,FALSE),'Planuojami Pirkimai'!O341)</f>
        <v>0</v>
      </c>
      <c r="P341" s="4">
        <f>('Planuojami Pirkimai'!P341)</f>
        <v>0</v>
      </c>
      <c r="Q341" s="4">
        <f>('Planuojami Pirkimai'!Q341)</f>
        <v>0</v>
      </c>
      <c r="R341" s="4">
        <f>('Planuojami Pirkimai'!R341)</f>
        <v>0</v>
      </c>
      <c r="S341" s="4">
        <f>('Planuojami Pirkimai'!S341)</f>
        <v>0</v>
      </c>
      <c r="T341" s="4">
        <f>('Planuojami Pirkimai'!T341)</f>
        <v>0</v>
      </c>
    </row>
    <row r="342" spans="1:20" x14ac:dyDescent="0.25">
      <c r="A342" s="4">
        <f>IFERROR(VLOOKUP('Planuojami Pirkimai'!A342,PurchaseTypeTable,2,FALSE),-1)</f>
        <v>-1</v>
      </c>
      <c r="B342" s="4">
        <f>'Planuojami Pirkimai'!B342</f>
        <v>0</v>
      </c>
      <c r="C342" s="4">
        <f>IFERROR(VLOOKUP('Planuojami Pirkimai'!C342,TypeTable,2,FALSE),-1)</f>
        <v>-1</v>
      </c>
      <c r="D342" s="4">
        <f>'Planuojami Pirkimai'!D342</f>
        <v>0</v>
      </c>
      <c r="E342" s="4">
        <f>'Planuojami Pirkimai'!E342</f>
        <v>0</v>
      </c>
      <c r="F342" s="4">
        <f>IFERROR(VLOOKUP('Planuojami Pirkimai'!F342,MeasurementTable,2,FALSE),'Planuojami Pirkimai'!F342)</f>
        <v>0</v>
      </c>
      <c r="G342" s="9">
        <f>'Planuojami Pirkimai'!G342</f>
        <v>0</v>
      </c>
      <c r="H342" s="4">
        <f>'Planuojami Pirkimai'!H342</f>
        <v>0</v>
      </c>
      <c r="I342" s="9">
        <f>'Planuojami Pirkimai'!I342</f>
        <v>0</v>
      </c>
      <c r="J342" s="4">
        <f>IFERROR(VLOOKUP('Planuojami Pirkimai'!J342,QuarterTable,2,FALSE),'Planuojami Pirkimai'!J342)</f>
        <v>0</v>
      </c>
      <c r="K342" s="4">
        <f>IFERROR(VLOOKUP('Planuojami Pirkimai'!K342,QuarterTable,2,FALSE),'Planuojami Pirkimai'!K342)</f>
        <v>0</v>
      </c>
      <c r="L342" s="4">
        <f>IFERROR(VLOOKUP('Planuojami Pirkimai'!L342,YesNoTable,2,FALSE),-1)</f>
        <v>-1</v>
      </c>
      <c r="M342" s="4">
        <f>IFERROR(VLOOKUP('Planuojami Pirkimai'!M342,YesNoTable,2,FALSE),-1)</f>
        <v>-1</v>
      </c>
      <c r="N342" s="4">
        <f>IFERROR(VLOOKUP('Planuojami Pirkimai'!N342,YesNoTable,2,FALSE),-1)</f>
        <v>-1</v>
      </c>
      <c r="O342">
        <f>IFERROR(VLOOKUP('Planuojami Pirkimai'!O342,TitleTable,2,FALSE),'Planuojami Pirkimai'!O342)</f>
        <v>0</v>
      </c>
      <c r="P342" s="4">
        <f>('Planuojami Pirkimai'!P342)</f>
        <v>0</v>
      </c>
      <c r="Q342" s="4">
        <f>('Planuojami Pirkimai'!Q342)</f>
        <v>0</v>
      </c>
      <c r="R342" s="4">
        <f>('Planuojami Pirkimai'!R342)</f>
        <v>0</v>
      </c>
      <c r="S342" s="4">
        <f>('Planuojami Pirkimai'!S342)</f>
        <v>0</v>
      </c>
      <c r="T342" s="4">
        <f>('Planuojami Pirkimai'!T342)</f>
        <v>0</v>
      </c>
    </row>
    <row r="343" spans="1:20" x14ac:dyDescent="0.25">
      <c r="A343" s="4">
        <f>IFERROR(VLOOKUP('Planuojami Pirkimai'!A343,PurchaseTypeTable,2,FALSE),-1)</f>
        <v>-1</v>
      </c>
      <c r="B343" s="4">
        <f>'Planuojami Pirkimai'!B343</f>
        <v>0</v>
      </c>
      <c r="C343" s="4">
        <f>IFERROR(VLOOKUP('Planuojami Pirkimai'!C343,TypeTable,2,FALSE),-1)</f>
        <v>-1</v>
      </c>
      <c r="D343" s="4">
        <f>'Planuojami Pirkimai'!D343</f>
        <v>0</v>
      </c>
      <c r="E343" s="4">
        <f>'Planuojami Pirkimai'!E343</f>
        <v>0</v>
      </c>
      <c r="F343" s="4">
        <f>IFERROR(VLOOKUP('Planuojami Pirkimai'!F343,MeasurementTable,2,FALSE),'Planuojami Pirkimai'!F343)</f>
        <v>0</v>
      </c>
      <c r="G343" s="9">
        <f>'Planuojami Pirkimai'!G343</f>
        <v>0</v>
      </c>
      <c r="H343" s="4">
        <f>'Planuojami Pirkimai'!H343</f>
        <v>0</v>
      </c>
      <c r="I343" s="9">
        <f>'Planuojami Pirkimai'!I343</f>
        <v>0</v>
      </c>
      <c r="J343" s="4">
        <f>IFERROR(VLOOKUP('Planuojami Pirkimai'!J343,QuarterTable,2,FALSE),'Planuojami Pirkimai'!J343)</f>
        <v>0</v>
      </c>
      <c r="K343" s="4">
        <f>IFERROR(VLOOKUP('Planuojami Pirkimai'!K343,QuarterTable,2,FALSE),'Planuojami Pirkimai'!K343)</f>
        <v>0</v>
      </c>
      <c r="L343" s="4">
        <f>IFERROR(VLOOKUP('Planuojami Pirkimai'!L343,YesNoTable,2,FALSE),-1)</f>
        <v>-1</v>
      </c>
      <c r="M343" s="4">
        <f>IFERROR(VLOOKUP('Planuojami Pirkimai'!M343,YesNoTable,2,FALSE),-1)</f>
        <v>-1</v>
      </c>
      <c r="N343" s="4">
        <f>IFERROR(VLOOKUP('Planuojami Pirkimai'!N343,YesNoTable,2,FALSE),-1)</f>
        <v>-1</v>
      </c>
      <c r="O343">
        <f>IFERROR(VLOOKUP('Planuojami Pirkimai'!O343,TitleTable,2,FALSE),'Planuojami Pirkimai'!O343)</f>
        <v>0</v>
      </c>
      <c r="P343" s="4">
        <f>('Planuojami Pirkimai'!P343)</f>
        <v>0</v>
      </c>
      <c r="Q343" s="4">
        <f>('Planuojami Pirkimai'!Q343)</f>
        <v>0</v>
      </c>
      <c r="R343" s="4">
        <f>('Planuojami Pirkimai'!R343)</f>
        <v>0</v>
      </c>
      <c r="S343" s="4">
        <f>('Planuojami Pirkimai'!S343)</f>
        <v>0</v>
      </c>
      <c r="T343" s="4">
        <f>('Planuojami Pirkimai'!T343)</f>
        <v>0</v>
      </c>
    </row>
    <row r="344" spans="1:20" x14ac:dyDescent="0.25">
      <c r="A344" s="4">
        <f>IFERROR(VLOOKUP('Planuojami Pirkimai'!A344,PurchaseTypeTable,2,FALSE),-1)</f>
        <v>-1</v>
      </c>
      <c r="B344" s="4">
        <f>'Planuojami Pirkimai'!B344</f>
        <v>0</v>
      </c>
      <c r="C344" s="4">
        <f>IFERROR(VLOOKUP('Planuojami Pirkimai'!C344,TypeTable,2,FALSE),-1)</f>
        <v>-1</v>
      </c>
      <c r="D344" s="4">
        <f>'Planuojami Pirkimai'!D344</f>
        <v>0</v>
      </c>
      <c r="E344" s="4">
        <f>'Planuojami Pirkimai'!E344</f>
        <v>0</v>
      </c>
      <c r="F344" s="4">
        <f>IFERROR(VLOOKUP('Planuojami Pirkimai'!F344,MeasurementTable,2,FALSE),'Planuojami Pirkimai'!F344)</f>
        <v>0</v>
      </c>
      <c r="G344" s="9">
        <f>'Planuojami Pirkimai'!G344</f>
        <v>0</v>
      </c>
      <c r="H344" s="4">
        <f>'Planuojami Pirkimai'!H344</f>
        <v>0</v>
      </c>
      <c r="I344" s="9">
        <f>'Planuojami Pirkimai'!I344</f>
        <v>0</v>
      </c>
      <c r="J344" s="4">
        <f>IFERROR(VLOOKUP('Planuojami Pirkimai'!J344,QuarterTable,2,FALSE),'Planuojami Pirkimai'!J344)</f>
        <v>0</v>
      </c>
      <c r="K344" s="4">
        <f>IFERROR(VLOOKUP('Planuojami Pirkimai'!K344,QuarterTable,2,FALSE),'Planuojami Pirkimai'!K344)</f>
        <v>0</v>
      </c>
      <c r="L344" s="4">
        <f>IFERROR(VLOOKUP('Planuojami Pirkimai'!L344,YesNoTable,2,FALSE),-1)</f>
        <v>-1</v>
      </c>
      <c r="M344" s="4">
        <f>IFERROR(VLOOKUP('Planuojami Pirkimai'!M344,YesNoTable,2,FALSE),-1)</f>
        <v>-1</v>
      </c>
      <c r="N344" s="4">
        <f>IFERROR(VLOOKUP('Planuojami Pirkimai'!N344,YesNoTable,2,FALSE),-1)</f>
        <v>-1</v>
      </c>
      <c r="O344">
        <f>IFERROR(VLOOKUP('Planuojami Pirkimai'!O344,TitleTable,2,FALSE),'Planuojami Pirkimai'!O344)</f>
        <v>0</v>
      </c>
      <c r="P344" s="4">
        <f>('Planuojami Pirkimai'!P344)</f>
        <v>0</v>
      </c>
      <c r="Q344" s="4">
        <f>('Planuojami Pirkimai'!Q344)</f>
        <v>0</v>
      </c>
      <c r="R344" s="4">
        <f>('Planuojami Pirkimai'!R344)</f>
        <v>0</v>
      </c>
      <c r="S344" s="4">
        <f>('Planuojami Pirkimai'!S344)</f>
        <v>0</v>
      </c>
      <c r="T344" s="4">
        <f>('Planuojami Pirkimai'!T344)</f>
        <v>0</v>
      </c>
    </row>
    <row r="345" spans="1:20" x14ac:dyDescent="0.25">
      <c r="A345" s="4">
        <f>IFERROR(VLOOKUP('Planuojami Pirkimai'!A345,PurchaseTypeTable,2,FALSE),-1)</f>
        <v>-1</v>
      </c>
      <c r="B345" s="4">
        <f>'Planuojami Pirkimai'!B345</f>
        <v>0</v>
      </c>
      <c r="C345" s="4">
        <f>IFERROR(VLOOKUP('Planuojami Pirkimai'!C345,TypeTable,2,FALSE),-1)</f>
        <v>-1</v>
      </c>
      <c r="D345" s="4">
        <f>'Planuojami Pirkimai'!D345</f>
        <v>0</v>
      </c>
      <c r="E345" s="4">
        <f>'Planuojami Pirkimai'!E345</f>
        <v>0</v>
      </c>
      <c r="F345" s="4">
        <f>IFERROR(VLOOKUP('Planuojami Pirkimai'!F345,MeasurementTable,2,FALSE),'Planuojami Pirkimai'!F345)</f>
        <v>0</v>
      </c>
      <c r="G345" s="9">
        <f>'Planuojami Pirkimai'!G345</f>
        <v>0</v>
      </c>
      <c r="H345" s="4">
        <f>'Planuojami Pirkimai'!H345</f>
        <v>0</v>
      </c>
      <c r="I345" s="9">
        <f>'Planuojami Pirkimai'!I345</f>
        <v>0</v>
      </c>
      <c r="J345" s="4">
        <f>IFERROR(VLOOKUP('Planuojami Pirkimai'!J345,QuarterTable,2,FALSE),'Planuojami Pirkimai'!J345)</f>
        <v>0</v>
      </c>
      <c r="K345" s="4">
        <f>IFERROR(VLOOKUP('Planuojami Pirkimai'!K345,QuarterTable,2,FALSE),'Planuojami Pirkimai'!K345)</f>
        <v>0</v>
      </c>
      <c r="L345" s="4">
        <f>IFERROR(VLOOKUP('Planuojami Pirkimai'!L345,YesNoTable,2,FALSE),-1)</f>
        <v>-1</v>
      </c>
      <c r="M345" s="4">
        <f>IFERROR(VLOOKUP('Planuojami Pirkimai'!M345,YesNoTable,2,FALSE),-1)</f>
        <v>-1</v>
      </c>
      <c r="N345" s="4">
        <f>IFERROR(VLOOKUP('Planuojami Pirkimai'!N345,YesNoTable,2,FALSE),-1)</f>
        <v>-1</v>
      </c>
      <c r="O345">
        <f>IFERROR(VLOOKUP('Planuojami Pirkimai'!O345,TitleTable,2,FALSE),'Planuojami Pirkimai'!O345)</f>
        <v>0</v>
      </c>
      <c r="P345" s="4">
        <f>('Planuojami Pirkimai'!P345)</f>
        <v>0</v>
      </c>
      <c r="Q345" s="4">
        <f>('Planuojami Pirkimai'!Q345)</f>
        <v>0</v>
      </c>
      <c r="R345" s="4">
        <f>('Planuojami Pirkimai'!R345)</f>
        <v>0</v>
      </c>
      <c r="S345" s="4">
        <f>('Planuojami Pirkimai'!S345)</f>
        <v>0</v>
      </c>
      <c r="T345" s="4">
        <f>('Planuojami Pirkimai'!T345)</f>
        <v>0</v>
      </c>
    </row>
    <row r="346" spans="1:20" x14ac:dyDescent="0.25">
      <c r="A346" s="4">
        <f>IFERROR(VLOOKUP('Planuojami Pirkimai'!A346,PurchaseTypeTable,2,FALSE),-1)</f>
        <v>-1</v>
      </c>
      <c r="B346" s="4">
        <f>'Planuojami Pirkimai'!B346</f>
        <v>0</v>
      </c>
      <c r="C346" s="4">
        <f>IFERROR(VLOOKUP('Planuojami Pirkimai'!C346,TypeTable,2,FALSE),-1)</f>
        <v>-1</v>
      </c>
      <c r="D346" s="4">
        <f>'Planuojami Pirkimai'!D346</f>
        <v>0</v>
      </c>
      <c r="E346" s="4">
        <f>'Planuojami Pirkimai'!E346</f>
        <v>0</v>
      </c>
      <c r="F346" s="4">
        <f>IFERROR(VLOOKUP('Planuojami Pirkimai'!F346,MeasurementTable,2,FALSE),'Planuojami Pirkimai'!F346)</f>
        <v>0</v>
      </c>
      <c r="G346" s="9">
        <f>'Planuojami Pirkimai'!G346</f>
        <v>0</v>
      </c>
      <c r="H346" s="4">
        <f>'Planuojami Pirkimai'!H346</f>
        <v>0</v>
      </c>
      <c r="I346" s="9">
        <f>'Planuojami Pirkimai'!I346</f>
        <v>0</v>
      </c>
      <c r="J346" s="4">
        <f>IFERROR(VLOOKUP('Planuojami Pirkimai'!J346,QuarterTable,2,FALSE),'Planuojami Pirkimai'!J346)</f>
        <v>0</v>
      </c>
      <c r="K346" s="4">
        <f>IFERROR(VLOOKUP('Planuojami Pirkimai'!K346,QuarterTable,2,FALSE),'Planuojami Pirkimai'!K346)</f>
        <v>0</v>
      </c>
      <c r="L346" s="4">
        <f>IFERROR(VLOOKUP('Planuojami Pirkimai'!L346,YesNoTable,2,FALSE),-1)</f>
        <v>-1</v>
      </c>
      <c r="M346" s="4">
        <f>IFERROR(VLOOKUP('Planuojami Pirkimai'!M346,YesNoTable,2,FALSE),-1)</f>
        <v>-1</v>
      </c>
      <c r="N346" s="4">
        <f>IFERROR(VLOOKUP('Planuojami Pirkimai'!N346,YesNoTable,2,FALSE),-1)</f>
        <v>-1</v>
      </c>
      <c r="O346">
        <f>IFERROR(VLOOKUP('Planuojami Pirkimai'!O346,TitleTable,2,FALSE),'Planuojami Pirkimai'!O346)</f>
        <v>0</v>
      </c>
      <c r="P346" s="4">
        <f>('Planuojami Pirkimai'!P346)</f>
        <v>0</v>
      </c>
      <c r="Q346" s="4">
        <f>('Planuojami Pirkimai'!Q346)</f>
        <v>0</v>
      </c>
      <c r="R346" s="4">
        <f>('Planuojami Pirkimai'!R346)</f>
        <v>0</v>
      </c>
      <c r="S346" s="4">
        <f>('Planuojami Pirkimai'!S346)</f>
        <v>0</v>
      </c>
      <c r="T346" s="4">
        <f>('Planuojami Pirkimai'!T346)</f>
        <v>0</v>
      </c>
    </row>
    <row r="347" spans="1:20" x14ac:dyDescent="0.25">
      <c r="A347" s="4">
        <f>IFERROR(VLOOKUP('Planuojami Pirkimai'!A347,PurchaseTypeTable,2,FALSE),-1)</f>
        <v>-1</v>
      </c>
      <c r="B347" s="4">
        <f>'Planuojami Pirkimai'!B347</f>
        <v>0</v>
      </c>
      <c r="C347" s="4">
        <f>IFERROR(VLOOKUP('Planuojami Pirkimai'!C347,TypeTable,2,FALSE),-1)</f>
        <v>-1</v>
      </c>
      <c r="D347" s="4">
        <f>'Planuojami Pirkimai'!D347</f>
        <v>0</v>
      </c>
      <c r="E347" s="4">
        <f>'Planuojami Pirkimai'!E347</f>
        <v>0</v>
      </c>
      <c r="F347" s="4">
        <f>IFERROR(VLOOKUP('Planuojami Pirkimai'!F347,MeasurementTable,2,FALSE),'Planuojami Pirkimai'!F347)</f>
        <v>0</v>
      </c>
      <c r="G347" s="9">
        <f>'Planuojami Pirkimai'!G347</f>
        <v>0</v>
      </c>
      <c r="H347" s="4">
        <f>'Planuojami Pirkimai'!H347</f>
        <v>0</v>
      </c>
      <c r="I347" s="9">
        <f>'Planuojami Pirkimai'!I347</f>
        <v>0</v>
      </c>
      <c r="J347" s="4">
        <f>IFERROR(VLOOKUP('Planuojami Pirkimai'!J347,QuarterTable,2,FALSE),'Planuojami Pirkimai'!J347)</f>
        <v>0</v>
      </c>
      <c r="K347" s="4">
        <f>IFERROR(VLOOKUP('Planuojami Pirkimai'!K347,QuarterTable,2,FALSE),'Planuojami Pirkimai'!K347)</f>
        <v>0</v>
      </c>
      <c r="L347" s="4">
        <f>IFERROR(VLOOKUP('Planuojami Pirkimai'!L347,YesNoTable,2,FALSE),-1)</f>
        <v>-1</v>
      </c>
      <c r="M347" s="4">
        <f>IFERROR(VLOOKUP('Planuojami Pirkimai'!M347,YesNoTable,2,FALSE),-1)</f>
        <v>-1</v>
      </c>
      <c r="N347" s="4">
        <f>IFERROR(VLOOKUP('Planuojami Pirkimai'!N347,YesNoTable,2,FALSE),-1)</f>
        <v>-1</v>
      </c>
      <c r="O347">
        <f>IFERROR(VLOOKUP('Planuojami Pirkimai'!O347,TitleTable,2,FALSE),'Planuojami Pirkimai'!O347)</f>
        <v>0</v>
      </c>
      <c r="P347" s="4">
        <f>('Planuojami Pirkimai'!P347)</f>
        <v>0</v>
      </c>
      <c r="Q347" s="4">
        <f>('Planuojami Pirkimai'!Q347)</f>
        <v>0</v>
      </c>
      <c r="R347" s="4">
        <f>('Planuojami Pirkimai'!R347)</f>
        <v>0</v>
      </c>
      <c r="S347" s="4">
        <f>('Planuojami Pirkimai'!S347)</f>
        <v>0</v>
      </c>
      <c r="T347" s="4">
        <f>('Planuojami Pirkimai'!T347)</f>
        <v>0</v>
      </c>
    </row>
    <row r="348" spans="1:20" x14ac:dyDescent="0.25">
      <c r="A348" s="4">
        <f>IFERROR(VLOOKUP('Planuojami Pirkimai'!A348,PurchaseTypeTable,2,FALSE),-1)</f>
        <v>-1</v>
      </c>
      <c r="B348" s="4">
        <f>'Planuojami Pirkimai'!B348</f>
        <v>0</v>
      </c>
      <c r="C348" s="4">
        <f>IFERROR(VLOOKUP('Planuojami Pirkimai'!C348,TypeTable,2,FALSE),-1)</f>
        <v>-1</v>
      </c>
      <c r="D348" s="4">
        <f>'Planuojami Pirkimai'!D348</f>
        <v>0</v>
      </c>
      <c r="E348" s="4">
        <f>'Planuojami Pirkimai'!E348</f>
        <v>0</v>
      </c>
      <c r="F348" s="4">
        <f>IFERROR(VLOOKUP('Planuojami Pirkimai'!F348,MeasurementTable,2,FALSE),'Planuojami Pirkimai'!F348)</f>
        <v>0</v>
      </c>
      <c r="G348" s="9">
        <f>'Planuojami Pirkimai'!G348</f>
        <v>0</v>
      </c>
      <c r="H348" s="4">
        <f>'Planuojami Pirkimai'!H348</f>
        <v>0</v>
      </c>
      <c r="I348" s="9">
        <f>'Planuojami Pirkimai'!I348</f>
        <v>0</v>
      </c>
      <c r="J348" s="4">
        <f>IFERROR(VLOOKUP('Planuojami Pirkimai'!J348,QuarterTable,2,FALSE),'Planuojami Pirkimai'!J348)</f>
        <v>0</v>
      </c>
      <c r="K348" s="4">
        <f>IFERROR(VLOOKUP('Planuojami Pirkimai'!K348,QuarterTable,2,FALSE),'Planuojami Pirkimai'!K348)</f>
        <v>0</v>
      </c>
      <c r="L348" s="4">
        <f>IFERROR(VLOOKUP('Planuojami Pirkimai'!L348,YesNoTable,2,FALSE),-1)</f>
        <v>-1</v>
      </c>
      <c r="M348" s="4">
        <f>IFERROR(VLOOKUP('Planuojami Pirkimai'!M348,YesNoTable,2,FALSE),-1)</f>
        <v>-1</v>
      </c>
      <c r="N348" s="4">
        <f>IFERROR(VLOOKUP('Planuojami Pirkimai'!N348,YesNoTable,2,FALSE),-1)</f>
        <v>-1</v>
      </c>
      <c r="O348">
        <f>IFERROR(VLOOKUP('Planuojami Pirkimai'!O348,TitleTable,2,FALSE),'Planuojami Pirkimai'!O348)</f>
        <v>0</v>
      </c>
      <c r="P348" s="4">
        <f>('Planuojami Pirkimai'!P348)</f>
        <v>0</v>
      </c>
      <c r="Q348" s="4">
        <f>('Planuojami Pirkimai'!Q348)</f>
        <v>0</v>
      </c>
      <c r="R348" s="4">
        <f>('Planuojami Pirkimai'!R348)</f>
        <v>0</v>
      </c>
      <c r="S348" s="4">
        <f>('Planuojami Pirkimai'!S348)</f>
        <v>0</v>
      </c>
      <c r="T348" s="4">
        <f>('Planuojami Pirkimai'!T348)</f>
        <v>0</v>
      </c>
    </row>
    <row r="349" spans="1:20" x14ac:dyDescent="0.25">
      <c r="A349" s="4">
        <f>IFERROR(VLOOKUP('Planuojami Pirkimai'!A349,PurchaseTypeTable,2,FALSE),-1)</f>
        <v>-1</v>
      </c>
      <c r="B349" s="4">
        <f>'Planuojami Pirkimai'!B349</f>
        <v>0</v>
      </c>
      <c r="C349" s="4">
        <f>IFERROR(VLOOKUP('Planuojami Pirkimai'!C349,TypeTable,2,FALSE),-1)</f>
        <v>-1</v>
      </c>
      <c r="D349" s="4">
        <f>'Planuojami Pirkimai'!D349</f>
        <v>0</v>
      </c>
      <c r="E349" s="4">
        <f>'Planuojami Pirkimai'!E349</f>
        <v>0</v>
      </c>
      <c r="F349" s="4">
        <f>IFERROR(VLOOKUP('Planuojami Pirkimai'!F349,MeasurementTable,2,FALSE),'Planuojami Pirkimai'!F349)</f>
        <v>0</v>
      </c>
      <c r="G349" s="9">
        <f>'Planuojami Pirkimai'!G349</f>
        <v>0</v>
      </c>
      <c r="H349" s="4">
        <f>'Planuojami Pirkimai'!H349</f>
        <v>0</v>
      </c>
      <c r="I349" s="9">
        <f>'Planuojami Pirkimai'!I349</f>
        <v>0</v>
      </c>
      <c r="J349" s="4">
        <f>IFERROR(VLOOKUP('Planuojami Pirkimai'!J349,QuarterTable,2,FALSE),'Planuojami Pirkimai'!J349)</f>
        <v>0</v>
      </c>
      <c r="K349" s="4">
        <f>IFERROR(VLOOKUP('Planuojami Pirkimai'!K349,QuarterTable,2,FALSE),'Planuojami Pirkimai'!K349)</f>
        <v>0</v>
      </c>
      <c r="L349" s="4">
        <f>IFERROR(VLOOKUP('Planuojami Pirkimai'!L349,YesNoTable,2,FALSE),-1)</f>
        <v>-1</v>
      </c>
      <c r="M349" s="4">
        <f>IFERROR(VLOOKUP('Planuojami Pirkimai'!M349,YesNoTable,2,FALSE),-1)</f>
        <v>-1</v>
      </c>
      <c r="N349" s="4">
        <f>IFERROR(VLOOKUP('Planuojami Pirkimai'!N349,YesNoTable,2,FALSE),-1)</f>
        <v>-1</v>
      </c>
      <c r="O349">
        <f>IFERROR(VLOOKUP('Planuojami Pirkimai'!O349,TitleTable,2,FALSE),'Planuojami Pirkimai'!O349)</f>
        <v>0</v>
      </c>
      <c r="P349" s="4">
        <f>('Planuojami Pirkimai'!P349)</f>
        <v>0</v>
      </c>
      <c r="Q349" s="4">
        <f>('Planuojami Pirkimai'!Q349)</f>
        <v>0</v>
      </c>
      <c r="R349" s="4">
        <f>('Planuojami Pirkimai'!R349)</f>
        <v>0</v>
      </c>
      <c r="S349" s="4">
        <f>('Planuojami Pirkimai'!S349)</f>
        <v>0</v>
      </c>
      <c r="T349" s="4">
        <f>('Planuojami Pirkimai'!T349)</f>
        <v>0</v>
      </c>
    </row>
    <row r="350" spans="1:20" x14ac:dyDescent="0.25">
      <c r="A350" s="4">
        <f>IFERROR(VLOOKUP('Planuojami Pirkimai'!A350,PurchaseTypeTable,2,FALSE),-1)</f>
        <v>-1</v>
      </c>
      <c r="B350" s="4">
        <f>'Planuojami Pirkimai'!B350</f>
        <v>0</v>
      </c>
      <c r="C350" s="4">
        <f>IFERROR(VLOOKUP('Planuojami Pirkimai'!C350,TypeTable,2,FALSE),-1)</f>
        <v>-1</v>
      </c>
      <c r="D350" s="4">
        <f>'Planuojami Pirkimai'!D350</f>
        <v>0</v>
      </c>
      <c r="E350" s="4">
        <f>'Planuojami Pirkimai'!E350</f>
        <v>0</v>
      </c>
      <c r="F350" s="4">
        <f>IFERROR(VLOOKUP('Planuojami Pirkimai'!F350,MeasurementTable,2,FALSE),'Planuojami Pirkimai'!F350)</f>
        <v>0</v>
      </c>
      <c r="G350" s="9">
        <f>'Planuojami Pirkimai'!G350</f>
        <v>0</v>
      </c>
      <c r="H350" s="4">
        <f>'Planuojami Pirkimai'!H350</f>
        <v>0</v>
      </c>
      <c r="I350" s="9">
        <f>'Planuojami Pirkimai'!I350</f>
        <v>0</v>
      </c>
      <c r="J350" s="4">
        <f>IFERROR(VLOOKUP('Planuojami Pirkimai'!J350,QuarterTable,2,FALSE),'Planuojami Pirkimai'!J350)</f>
        <v>0</v>
      </c>
      <c r="K350" s="4">
        <f>IFERROR(VLOOKUP('Planuojami Pirkimai'!K350,QuarterTable,2,FALSE),'Planuojami Pirkimai'!K350)</f>
        <v>0</v>
      </c>
      <c r="L350" s="4">
        <f>IFERROR(VLOOKUP('Planuojami Pirkimai'!L350,YesNoTable,2,FALSE),-1)</f>
        <v>-1</v>
      </c>
      <c r="M350" s="4">
        <f>IFERROR(VLOOKUP('Planuojami Pirkimai'!M350,YesNoTable,2,FALSE),-1)</f>
        <v>-1</v>
      </c>
      <c r="N350" s="4">
        <f>IFERROR(VLOOKUP('Planuojami Pirkimai'!N350,YesNoTable,2,FALSE),-1)</f>
        <v>-1</v>
      </c>
      <c r="O350">
        <f>IFERROR(VLOOKUP('Planuojami Pirkimai'!O350,TitleTable,2,FALSE),'Planuojami Pirkimai'!O350)</f>
        <v>0</v>
      </c>
      <c r="P350" s="4">
        <f>('Planuojami Pirkimai'!P350)</f>
        <v>0</v>
      </c>
      <c r="Q350" s="4">
        <f>('Planuojami Pirkimai'!Q350)</f>
        <v>0</v>
      </c>
      <c r="R350" s="4">
        <f>('Planuojami Pirkimai'!R350)</f>
        <v>0</v>
      </c>
      <c r="S350" s="4">
        <f>('Planuojami Pirkimai'!S350)</f>
        <v>0</v>
      </c>
      <c r="T350" s="4">
        <f>('Planuojami Pirkimai'!T350)</f>
        <v>0</v>
      </c>
    </row>
    <row r="351" spans="1:20" x14ac:dyDescent="0.25">
      <c r="A351" s="4">
        <f>IFERROR(VLOOKUP('Planuojami Pirkimai'!A351,PurchaseTypeTable,2,FALSE),-1)</f>
        <v>-1</v>
      </c>
      <c r="B351" s="4">
        <f>'Planuojami Pirkimai'!B351</f>
        <v>0</v>
      </c>
      <c r="C351" s="4">
        <f>IFERROR(VLOOKUP('Planuojami Pirkimai'!C351,TypeTable,2,FALSE),-1)</f>
        <v>-1</v>
      </c>
      <c r="D351" s="4">
        <f>'Planuojami Pirkimai'!D351</f>
        <v>0</v>
      </c>
      <c r="E351" s="4">
        <f>'Planuojami Pirkimai'!E351</f>
        <v>0</v>
      </c>
      <c r="F351" s="4">
        <f>IFERROR(VLOOKUP('Planuojami Pirkimai'!F351,MeasurementTable,2,FALSE),'Planuojami Pirkimai'!F351)</f>
        <v>0</v>
      </c>
      <c r="G351" s="9">
        <f>'Planuojami Pirkimai'!G351</f>
        <v>0</v>
      </c>
      <c r="H351" s="4">
        <f>'Planuojami Pirkimai'!H351</f>
        <v>0</v>
      </c>
      <c r="I351" s="9">
        <f>'Planuojami Pirkimai'!I351</f>
        <v>0</v>
      </c>
      <c r="J351" s="4">
        <f>IFERROR(VLOOKUP('Planuojami Pirkimai'!J351,QuarterTable,2,FALSE),'Planuojami Pirkimai'!J351)</f>
        <v>0</v>
      </c>
      <c r="K351" s="4">
        <f>IFERROR(VLOOKUP('Planuojami Pirkimai'!K351,QuarterTable,2,FALSE),'Planuojami Pirkimai'!K351)</f>
        <v>0</v>
      </c>
      <c r="L351" s="4">
        <f>IFERROR(VLOOKUP('Planuojami Pirkimai'!L351,YesNoTable,2,FALSE),-1)</f>
        <v>-1</v>
      </c>
      <c r="M351" s="4">
        <f>IFERROR(VLOOKUP('Planuojami Pirkimai'!M351,YesNoTable,2,FALSE),-1)</f>
        <v>-1</v>
      </c>
      <c r="N351" s="4">
        <f>IFERROR(VLOOKUP('Planuojami Pirkimai'!N351,YesNoTable,2,FALSE),-1)</f>
        <v>-1</v>
      </c>
      <c r="O351">
        <f>IFERROR(VLOOKUP('Planuojami Pirkimai'!O351,TitleTable,2,FALSE),'Planuojami Pirkimai'!O351)</f>
        <v>0</v>
      </c>
      <c r="P351" s="4">
        <f>('Planuojami Pirkimai'!P351)</f>
        <v>0</v>
      </c>
      <c r="Q351" s="4">
        <f>('Planuojami Pirkimai'!Q351)</f>
        <v>0</v>
      </c>
      <c r="R351" s="4">
        <f>('Planuojami Pirkimai'!R351)</f>
        <v>0</v>
      </c>
      <c r="S351" s="4">
        <f>('Planuojami Pirkimai'!S351)</f>
        <v>0</v>
      </c>
      <c r="T351" s="4">
        <f>('Planuojami Pirkimai'!T351)</f>
        <v>0</v>
      </c>
    </row>
    <row r="352" spans="1:20" x14ac:dyDescent="0.25">
      <c r="A352" s="4">
        <f>IFERROR(VLOOKUP('Planuojami Pirkimai'!A352,PurchaseTypeTable,2,FALSE),-1)</f>
        <v>-1</v>
      </c>
      <c r="B352" s="4">
        <f>'Planuojami Pirkimai'!B352</f>
        <v>0</v>
      </c>
      <c r="C352" s="4">
        <f>IFERROR(VLOOKUP('Planuojami Pirkimai'!C352,TypeTable,2,FALSE),-1)</f>
        <v>-1</v>
      </c>
      <c r="D352" s="4">
        <f>'Planuojami Pirkimai'!D352</f>
        <v>0</v>
      </c>
      <c r="E352" s="4">
        <f>'Planuojami Pirkimai'!E352</f>
        <v>0</v>
      </c>
      <c r="F352" s="4">
        <f>IFERROR(VLOOKUP('Planuojami Pirkimai'!F352,MeasurementTable,2,FALSE),'Planuojami Pirkimai'!F352)</f>
        <v>0</v>
      </c>
      <c r="G352" s="9">
        <f>'Planuojami Pirkimai'!G352</f>
        <v>0</v>
      </c>
      <c r="H352" s="4">
        <f>'Planuojami Pirkimai'!H352</f>
        <v>0</v>
      </c>
      <c r="I352" s="9">
        <f>'Planuojami Pirkimai'!I352</f>
        <v>0</v>
      </c>
      <c r="J352" s="4">
        <f>IFERROR(VLOOKUP('Planuojami Pirkimai'!J352,QuarterTable,2,FALSE),'Planuojami Pirkimai'!J352)</f>
        <v>0</v>
      </c>
      <c r="K352" s="4">
        <f>IFERROR(VLOOKUP('Planuojami Pirkimai'!K352,QuarterTable,2,FALSE),'Planuojami Pirkimai'!K352)</f>
        <v>0</v>
      </c>
      <c r="L352" s="4">
        <f>IFERROR(VLOOKUP('Planuojami Pirkimai'!L352,YesNoTable,2,FALSE),-1)</f>
        <v>-1</v>
      </c>
      <c r="M352" s="4">
        <f>IFERROR(VLOOKUP('Planuojami Pirkimai'!M352,YesNoTable,2,FALSE),-1)</f>
        <v>-1</v>
      </c>
      <c r="N352" s="4">
        <f>IFERROR(VLOOKUP('Planuojami Pirkimai'!N352,YesNoTable,2,FALSE),-1)</f>
        <v>-1</v>
      </c>
      <c r="O352">
        <f>IFERROR(VLOOKUP('Planuojami Pirkimai'!O352,TitleTable,2,FALSE),'Planuojami Pirkimai'!O352)</f>
        <v>0</v>
      </c>
      <c r="P352" s="4">
        <f>('Planuojami Pirkimai'!P352)</f>
        <v>0</v>
      </c>
      <c r="Q352" s="4">
        <f>('Planuojami Pirkimai'!Q352)</f>
        <v>0</v>
      </c>
      <c r="R352" s="4">
        <f>('Planuojami Pirkimai'!R352)</f>
        <v>0</v>
      </c>
      <c r="S352" s="4">
        <f>('Planuojami Pirkimai'!S352)</f>
        <v>0</v>
      </c>
      <c r="T352" s="4">
        <f>('Planuojami Pirkimai'!T352)</f>
        <v>0</v>
      </c>
    </row>
    <row r="353" spans="1:20" x14ac:dyDescent="0.25">
      <c r="A353" s="4">
        <f>IFERROR(VLOOKUP('Planuojami Pirkimai'!A353,PurchaseTypeTable,2,FALSE),-1)</f>
        <v>-1</v>
      </c>
      <c r="B353" s="4">
        <f>'Planuojami Pirkimai'!B353</f>
        <v>0</v>
      </c>
      <c r="C353" s="4">
        <f>IFERROR(VLOOKUP('Planuojami Pirkimai'!C353,TypeTable,2,FALSE),-1)</f>
        <v>-1</v>
      </c>
      <c r="D353" s="4">
        <f>'Planuojami Pirkimai'!D353</f>
        <v>0</v>
      </c>
      <c r="E353" s="4">
        <f>'Planuojami Pirkimai'!E353</f>
        <v>0</v>
      </c>
      <c r="F353" s="4">
        <f>IFERROR(VLOOKUP('Planuojami Pirkimai'!F353,MeasurementTable,2,FALSE),'Planuojami Pirkimai'!F353)</f>
        <v>0</v>
      </c>
      <c r="G353" s="9">
        <f>'Planuojami Pirkimai'!G353</f>
        <v>0</v>
      </c>
      <c r="H353" s="4">
        <f>'Planuojami Pirkimai'!H353</f>
        <v>0</v>
      </c>
      <c r="I353" s="9">
        <f>'Planuojami Pirkimai'!I353</f>
        <v>0</v>
      </c>
      <c r="J353" s="4">
        <f>IFERROR(VLOOKUP('Planuojami Pirkimai'!J353,QuarterTable,2,FALSE),'Planuojami Pirkimai'!J353)</f>
        <v>0</v>
      </c>
      <c r="K353" s="4">
        <f>IFERROR(VLOOKUP('Planuojami Pirkimai'!K353,QuarterTable,2,FALSE),'Planuojami Pirkimai'!K353)</f>
        <v>0</v>
      </c>
      <c r="L353" s="4">
        <f>IFERROR(VLOOKUP('Planuojami Pirkimai'!L353,YesNoTable,2,FALSE),-1)</f>
        <v>-1</v>
      </c>
      <c r="M353" s="4">
        <f>IFERROR(VLOOKUP('Planuojami Pirkimai'!M353,YesNoTable,2,FALSE),-1)</f>
        <v>-1</v>
      </c>
      <c r="N353" s="4">
        <f>IFERROR(VLOOKUP('Planuojami Pirkimai'!N353,YesNoTable,2,FALSE),-1)</f>
        <v>-1</v>
      </c>
      <c r="O353">
        <f>IFERROR(VLOOKUP('Planuojami Pirkimai'!O353,TitleTable,2,FALSE),'Planuojami Pirkimai'!O353)</f>
        <v>0</v>
      </c>
      <c r="P353" s="4">
        <f>('Planuojami Pirkimai'!P353)</f>
        <v>0</v>
      </c>
      <c r="Q353" s="4">
        <f>('Planuojami Pirkimai'!Q353)</f>
        <v>0</v>
      </c>
      <c r="R353" s="4">
        <f>('Planuojami Pirkimai'!R353)</f>
        <v>0</v>
      </c>
      <c r="S353" s="4">
        <f>('Planuojami Pirkimai'!S353)</f>
        <v>0</v>
      </c>
      <c r="T353" s="4">
        <f>('Planuojami Pirkimai'!T353)</f>
        <v>0</v>
      </c>
    </row>
    <row r="354" spans="1:20" x14ac:dyDescent="0.25">
      <c r="A354" s="4">
        <f>IFERROR(VLOOKUP('Planuojami Pirkimai'!A354,PurchaseTypeTable,2,FALSE),-1)</f>
        <v>-1</v>
      </c>
      <c r="B354" s="4">
        <f>'Planuojami Pirkimai'!B354</f>
        <v>0</v>
      </c>
      <c r="C354" s="4">
        <f>IFERROR(VLOOKUP('Planuojami Pirkimai'!C354,TypeTable,2,FALSE),-1)</f>
        <v>-1</v>
      </c>
      <c r="D354" s="4">
        <f>'Planuojami Pirkimai'!D354</f>
        <v>0</v>
      </c>
      <c r="E354" s="4">
        <f>'Planuojami Pirkimai'!E354</f>
        <v>0</v>
      </c>
      <c r="F354" s="4">
        <f>IFERROR(VLOOKUP('Planuojami Pirkimai'!F354,MeasurementTable,2,FALSE),'Planuojami Pirkimai'!F354)</f>
        <v>0</v>
      </c>
      <c r="G354" s="9">
        <f>'Planuojami Pirkimai'!G354</f>
        <v>0</v>
      </c>
      <c r="H354" s="4">
        <f>'Planuojami Pirkimai'!H354</f>
        <v>0</v>
      </c>
      <c r="I354" s="9">
        <f>'Planuojami Pirkimai'!I354</f>
        <v>0</v>
      </c>
      <c r="J354" s="4">
        <f>IFERROR(VLOOKUP('Planuojami Pirkimai'!J354,QuarterTable,2,FALSE),'Planuojami Pirkimai'!J354)</f>
        <v>0</v>
      </c>
      <c r="K354" s="4">
        <f>IFERROR(VLOOKUP('Planuojami Pirkimai'!K354,QuarterTable,2,FALSE),'Planuojami Pirkimai'!K354)</f>
        <v>0</v>
      </c>
      <c r="L354" s="4">
        <f>IFERROR(VLOOKUP('Planuojami Pirkimai'!L354,YesNoTable,2,FALSE),-1)</f>
        <v>-1</v>
      </c>
      <c r="M354" s="4">
        <f>IFERROR(VLOOKUP('Planuojami Pirkimai'!M354,YesNoTable,2,FALSE),-1)</f>
        <v>-1</v>
      </c>
      <c r="N354" s="4">
        <f>IFERROR(VLOOKUP('Planuojami Pirkimai'!N354,YesNoTable,2,FALSE),-1)</f>
        <v>-1</v>
      </c>
      <c r="O354">
        <f>IFERROR(VLOOKUP('Planuojami Pirkimai'!O354,TitleTable,2,FALSE),'Planuojami Pirkimai'!O354)</f>
        <v>0</v>
      </c>
      <c r="P354" s="4">
        <f>('Planuojami Pirkimai'!P354)</f>
        <v>0</v>
      </c>
      <c r="Q354" s="4">
        <f>('Planuojami Pirkimai'!Q354)</f>
        <v>0</v>
      </c>
      <c r="R354" s="4">
        <f>('Planuojami Pirkimai'!R354)</f>
        <v>0</v>
      </c>
      <c r="S354" s="4">
        <f>('Planuojami Pirkimai'!S354)</f>
        <v>0</v>
      </c>
      <c r="T354" s="4">
        <f>('Planuojami Pirkimai'!T354)</f>
        <v>0</v>
      </c>
    </row>
    <row r="355" spans="1:20" x14ac:dyDescent="0.25">
      <c r="A355" s="4">
        <f>IFERROR(VLOOKUP('Planuojami Pirkimai'!A355,PurchaseTypeTable,2,FALSE),-1)</f>
        <v>-1</v>
      </c>
      <c r="B355" s="4">
        <f>'Planuojami Pirkimai'!B355</f>
        <v>0</v>
      </c>
      <c r="C355" s="4">
        <f>IFERROR(VLOOKUP('Planuojami Pirkimai'!C355,TypeTable,2,FALSE),-1)</f>
        <v>-1</v>
      </c>
      <c r="D355" s="4">
        <f>'Planuojami Pirkimai'!D355</f>
        <v>0</v>
      </c>
      <c r="E355" s="4">
        <f>'Planuojami Pirkimai'!E355</f>
        <v>0</v>
      </c>
      <c r="F355" s="4">
        <f>IFERROR(VLOOKUP('Planuojami Pirkimai'!F355,MeasurementTable,2,FALSE),'Planuojami Pirkimai'!F355)</f>
        <v>0</v>
      </c>
      <c r="G355" s="9">
        <f>'Planuojami Pirkimai'!G355</f>
        <v>0</v>
      </c>
      <c r="H355" s="4">
        <f>'Planuojami Pirkimai'!H355</f>
        <v>0</v>
      </c>
      <c r="I355" s="9">
        <f>'Planuojami Pirkimai'!I355</f>
        <v>0</v>
      </c>
      <c r="J355" s="4">
        <f>IFERROR(VLOOKUP('Planuojami Pirkimai'!J355,QuarterTable,2,FALSE),'Planuojami Pirkimai'!J355)</f>
        <v>0</v>
      </c>
      <c r="K355" s="4">
        <f>IFERROR(VLOOKUP('Planuojami Pirkimai'!K355,QuarterTable,2,FALSE),'Planuojami Pirkimai'!K355)</f>
        <v>0</v>
      </c>
      <c r="L355" s="4">
        <f>IFERROR(VLOOKUP('Planuojami Pirkimai'!L355,YesNoTable,2,FALSE),-1)</f>
        <v>-1</v>
      </c>
      <c r="M355" s="4">
        <f>IFERROR(VLOOKUP('Planuojami Pirkimai'!M355,YesNoTable,2,FALSE),-1)</f>
        <v>-1</v>
      </c>
      <c r="N355" s="4">
        <f>IFERROR(VLOOKUP('Planuojami Pirkimai'!N355,YesNoTable,2,FALSE),-1)</f>
        <v>-1</v>
      </c>
      <c r="O355">
        <f>IFERROR(VLOOKUP('Planuojami Pirkimai'!O355,TitleTable,2,FALSE),'Planuojami Pirkimai'!O355)</f>
        <v>0</v>
      </c>
      <c r="P355" s="4">
        <f>('Planuojami Pirkimai'!P355)</f>
        <v>0</v>
      </c>
      <c r="Q355" s="4">
        <f>('Planuojami Pirkimai'!Q355)</f>
        <v>0</v>
      </c>
      <c r="R355" s="4">
        <f>('Planuojami Pirkimai'!R355)</f>
        <v>0</v>
      </c>
      <c r="S355" s="4">
        <f>('Planuojami Pirkimai'!S355)</f>
        <v>0</v>
      </c>
      <c r="T355" s="4">
        <f>('Planuojami Pirkimai'!T355)</f>
        <v>0</v>
      </c>
    </row>
    <row r="356" spans="1:20" x14ac:dyDescent="0.25">
      <c r="A356" s="4">
        <f>IFERROR(VLOOKUP('Planuojami Pirkimai'!A356,PurchaseTypeTable,2,FALSE),-1)</f>
        <v>-1</v>
      </c>
      <c r="B356" s="4">
        <f>'Planuojami Pirkimai'!B356</f>
        <v>0</v>
      </c>
      <c r="C356" s="4">
        <f>IFERROR(VLOOKUP('Planuojami Pirkimai'!C356,TypeTable,2,FALSE),-1)</f>
        <v>-1</v>
      </c>
      <c r="D356" s="4">
        <f>'Planuojami Pirkimai'!D356</f>
        <v>0</v>
      </c>
      <c r="E356" s="4">
        <f>'Planuojami Pirkimai'!E356</f>
        <v>0</v>
      </c>
      <c r="F356" s="4">
        <f>IFERROR(VLOOKUP('Planuojami Pirkimai'!F356,MeasurementTable,2,FALSE),'Planuojami Pirkimai'!F356)</f>
        <v>0</v>
      </c>
      <c r="G356" s="9">
        <f>'Planuojami Pirkimai'!G356</f>
        <v>0</v>
      </c>
      <c r="H356" s="4">
        <f>'Planuojami Pirkimai'!H356</f>
        <v>0</v>
      </c>
      <c r="I356" s="9">
        <f>'Planuojami Pirkimai'!I356</f>
        <v>0</v>
      </c>
      <c r="J356" s="4">
        <f>IFERROR(VLOOKUP('Planuojami Pirkimai'!J356,QuarterTable,2,FALSE),'Planuojami Pirkimai'!J356)</f>
        <v>0</v>
      </c>
      <c r="K356" s="4">
        <f>IFERROR(VLOOKUP('Planuojami Pirkimai'!K356,QuarterTable,2,FALSE),'Planuojami Pirkimai'!K356)</f>
        <v>0</v>
      </c>
      <c r="L356" s="4">
        <f>IFERROR(VLOOKUP('Planuojami Pirkimai'!L356,YesNoTable,2,FALSE),-1)</f>
        <v>-1</v>
      </c>
      <c r="M356" s="4">
        <f>IFERROR(VLOOKUP('Planuojami Pirkimai'!M356,YesNoTable,2,FALSE),-1)</f>
        <v>-1</v>
      </c>
      <c r="N356" s="4">
        <f>IFERROR(VLOOKUP('Planuojami Pirkimai'!N356,YesNoTable,2,FALSE),-1)</f>
        <v>-1</v>
      </c>
      <c r="O356">
        <f>IFERROR(VLOOKUP('Planuojami Pirkimai'!O356,TitleTable,2,FALSE),'Planuojami Pirkimai'!O356)</f>
        <v>0</v>
      </c>
      <c r="P356" s="4">
        <f>('Planuojami Pirkimai'!P356)</f>
        <v>0</v>
      </c>
      <c r="Q356" s="4">
        <f>('Planuojami Pirkimai'!Q356)</f>
        <v>0</v>
      </c>
      <c r="R356" s="4">
        <f>('Planuojami Pirkimai'!R356)</f>
        <v>0</v>
      </c>
      <c r="S356" s="4">
        <f>('Planuojami Pirkimai'!S356)</f>
        <v>0</v>
      </c>
      <c r="T356" s="4">
        <f>('Planuojami Pirkimai'!T356)</f>
        <v>0</v>
      </c>
    </row>
    <row r="357" spans="1:20" x14ac:dyDescent="0.25">
      <c r="A357" s="4">
        <f>IFERROR(VLOOKUP('Planuojami Pirkimai'!A357,PurchaseTypeTable,2,FALSE),-1)</f>
        <v>-1</v>
      </c>
      <c r="B357" s="4">
        <f>'Planuojami Pirkimai'!B357</f>
        <v>0</v>
      </c>
      <c r="C357" s="4">
        <f>IFERROR(VLOOKUP('Planuojami Pirkimai'!C357,TypeTable,2,FALSE),-1)</f>
        <v>-1</v>
      </c>
      <c r="D357" s="4">
        <f>'Planuojami Pirkimai'!D357</f>
        <v>0</v>
      </c>
      <c r="E357" s="4">
        <f>'Planuojami Pirkimai'!E357</f>
        <v>0</v>
      </c>
      <c r="F357" s="4">
        <f>IFERROR(VLOOKUP('Planuojami Pirkimai'!F357,MeasurementTable,2,FALSE),'Planuojami Pirkimai'!F357)</f>
        <v>0</v>
      </c>
      <c r="G357" s="9">
        <f>'Planuojami Pirkimai'!G357</f>
        <v>0</v>
      </c>
      <c r="H357" s="4">
        <f>'Planuojami Pirkimai'!H357</f>
        <v>0</v>
      </c>
      <c r="I357" s="9">
        <f>'Planuojami Pirkimai'!I357</f>
        <v>0</v>
      </c>
      <c r="J357" s="4">
        <f>IFERROR(VLOOKUP('Planuojami Pirkimai'!J357,QuarterTable,2,FALSE),'Planuojami Pirkimai'!J357)</f>
        <v>0</v>
      </c>
      <c r="K357" s="4">
        <f>IFERROR(VLOOKUP('Planuojami Pirkimai'!K357,QuarterTable,2,FALSE),'Planuojami Pirkimai'!K357)</f>
        <v>0</v>
      </c>
      <c r="L357" s="4">
        <f>IFERROR(VLOOKUP('Planuojami Pirkimai'!L357,YesNoTable,2,FALSE),-1)</f>
        <v>-1</v>
      </c>
      <c r="M357" s="4">
        <f>IFERROR(VLOOKUP('Planuojami Pirkimai'!M357,YesNoTable,2,FALSE),-1)</f>
        <v>-1</v>
      </c>
      <c r="N357" s="4">
        <f>IFERROR(VLOOKUP('Planuojami Pirkimai'!N357,YesNoTable,2,FALSE),-1)</f>
        <v>-1</v>
      </c>
      <c r="O357">
        <f>IFERROR(VLOOKUP('Planuojami Pirkimai'!O357,TitleTable,2,FALSE),'Planuojami Pirkimai'!O357)</f>
        <v>0</v>
      </c>
      <c r="P357" s="4">
        <f>('Planuojami Pirkimai'!P357)</f>
        <v>0</v>
      </c>
      <c r="Q357" s="4">
        <f>('Planuojami Pirkimai'!Q357)</f>
        <v>0</v>
      </c>
      <c r="R357" s="4">
        <f>('Planuojami Pirkimai'!R357)</f>
        <v>0</v>
      </c>
      <c r="S357" s="4">
        <f>('Planuojami Pirkimai'!S357)</f>
        <v>0</v>
      </c>
      <c r="T357" s="4">
        <f>('Planuojami Pirkimai'!T357)</f>
        <v>0</v>
      </c>
    </row>
    <row r="358" spans="1:20" x14ac:dyDescent="0.25">
      <c r="A358" s="4">
        <f>IFERROR(VLOOKUP('Planuojami Pirkimai'!A358,PurchaseTypeTable,2,FALSE),-1)</f>
        <v>-1</v>
      </c>
      <c r="B358" s="4">
        <f>'Planuojami Pirkimai'!B358</f>
        <v>0</v>
      </c>
      <c r="C358" s="4">
        <f>IFERROR(VLOOKUP('Planuojami Pirkimai'!C358,TypeTable,2,FALSE),-1)</f>
        <v>-1</v>
      </c>
      <c r="D358" s="4">
        <f>'Planuojami Pirkimai'!D358</f>
        <v>0</v>
      </c>
      <c r="E358" s="4">
        <f>'Planuojami Pirkimai'!E358</f>
        <v>0</v>
      </c>
      <c r="F358" s="4">
        <f>IFERROR(VLOOKUP('Planuojami Pirkimai'!F358,MeasurementTable,2,FALSE),'Planuojami Pirkimai'!F358)</f>
        <v>0</v>
      </c>
      <c r="G358" s="9">
        <f>'Planuojami Pirkimai'!G358</f>
        <v>0</v>
      </c>
      <c r="H358" s="4">
        <f>'Planuojami Pirkimai'!H358</f>
        <v>0</v>
      </c>
      <c r="I358" s="9">
        <f>'Planuojami Pirkimai'!I358</f>
        <v>0</v>
      </c>
      <c r="J358" s="4">
        <f>IFERROR(VLOOKUP('Planuojami Pirkimai'!J358,QuarterTable,2,FALSE),'Planuojami Pirkimai'!J358)</f>
        <v>0</v>
      </c>
      <c r="K358" s="4">
        <f>IFERROR(VLOOKUP('Planuojami Pirkimai'!K358,QuarterTable,2,FALSE),'Planuojami Pirkimai'!K358)</f>
        <v>0</v>
      </c>
      <c r="L358" s="4">
        <f>IFERROR(VLOOKUP('Planuojami Pirkimai'!L358,YesNoTable,2,FALSE),-1)</f>
        <v>-1</v>
      </c>
      <c r="M358" s="4">
        <f>IFERROR(VLOOKUP('Planuojami Pirkimai'!M358,YesNoTable,2,FALSE),-1)</f>
        <v>-1</v>
      </c>
      <c r="N358" s="4">
        <f>IFERROR(VLOOKUP('Planuojami Pirkimai'!N358,YesNoTable,2,FALSE),-1)</f>
        <v>-1</v>
      </c>
      <c r="O358">
        <f>IFERROR(VLOOKUP('Planuojami Pirkimai'!O358,TitleTable,2,FALSE),'Planuojami Pirkimai'!O358)</f>
        <v>0</v>
      </c>
      <c r="P358" s="4">
        <f>('Planuojami Pirkimai'!P358)</f>
        <v>0</v>
      </c>
      <c r="Q358" s="4">
        <f>('Planuojami Pirkimai'!Q358)</f>
        <v>0</v>
      </c>
      <c r="R358" s="4">
        <f>('Planuojami Pirkimai'!R358)</f>
        <v>0</v>
      </c>
      <c r="S358" s="4">
        <f>('Planuojami Pirkimai'!S358)</f>
        <v>0</v>
      </c>
      <c r="T358" s="4">
        <f>('Planuojami Pirkimai'!T358)</f>
        <v>0</v>
      </c>
    </row>
    <row r="359" spans="1:20" x14ac:dyDescent="0.25">
      <c r="A359" s="4">
        <f>IFERROR(VLOOKUP('Planuojami Pirkimai'!A359,PurchaseTypeTable,2,FALSE),-1)</f>
        <v>-1</v>
      </c>
      <c r="B359" s="4">
        <f>'Planuojami Pirkimai'!B359</f>
        <v>0</v>
      </c>
      <c r="C359" s="4">
        <f>IFERROR(VLOOKUP('Planuojami Pirkimai'!C359,TypeTable,2,FALSE),-1)</f>
        <v>-1</v>
      </c>
      <c r="D359" s="4">
        <f>'Planuojami Pirkimai'!D359</f>
        <v>0</v>
      </c>
      <c r="E359" s="4">
        <f>'Planuojami Pirkimai'!E359</f>
        <v>0</v>
      </c>
      <c r="F359" s="4">
        <f>IFERROR(VLOOKUP('Planuojami Pirkimai'!F359,MeasurementTable,2,FALSE),'Planuojami Pirkimai'!F359)</f>
        <v>0</v>
      </c>
      <c r="G359" s="9">
        <f>'Planuojami Pirkimai'!G359</f>
        <v>0</v>
      </c>
      <c r="H359" s="4">
        <f>'Planuojami Pirkimai'!H359</f>
        <v>0</v>
      </c>
      <c r="I359" s="9">
        <f>'Planuojami Pirkimai'!I359</f>
        <v>0</v>
      </c>
      <c r="J359" s="4">
        <f>IFERROR(VLOOKUP('Planuojami Pirkimai'!J359,QuarterTable,2,FALSE),'Planuojami Pirkimai'!J359)</f>
        <v>0</v>
      </c>
      <c r="K359" s="4">
        <f>IFERROR(VLOOKUP('Planuojami Pirkimai'!K359,QuarterTable,2,FALSE),'Planuojami Pirkimai'!K359)</f>
        <v>0</v>
      </c>
      <c r="L359" s="4">
        <f>IFERROR(VLOOKUP('Planuojami Pirkimai'!L359,YesNoTable,2,FALSE),-1)</f>
        <v>-1</v>
      </c>
      <c r="M359" s="4">
        <f>IFERROR(VLOOKUP('Planuojami Pirkimai'!M359,YesNoTable,2,FALSE),-1)</f>
        <v>-1</v>
      </c>
      <c r="N359" s="4">
        <f>IFERROR(VLOOKUP('Planuojami Pirkimai'!N359,YesNoTable,2,FALSE),-1)</f>
        <v>-1</v>
      </c>
      <c r="O359">
        <f>IFERROR(VLOOKUP('Planuojami Pirkimai'!O359,TitleTable,2,FALSE),'Planuojami Pirkimai'!O359)</f>
        <v>0</v>
      </c>
      <c r="P359" s="4">
        <f>('Planuojami Pirkimai'!P359)</f>
        <v>0</v>
      </c>
      <c r="Q359" s="4">
        <f>('Planuojami Pirkimai'!Q359)</f>
        <v>0</v>
      </c>
      <c r="R359" s="4">
        <f>('Planuojami Pirkimai'!R359)</f>
        <v>0</v>
      </c>
      <c r="S359" s="4">
        <f>('Planuojami Pirkimai'!S359)</f>
        <v>0</v>
      </c>
      <c r="T359" s="4">
        <f>('Planuojami Pirkimai'!T359)</f>
        <v>0</v>
      </c>
    </row>
    <row r="360" spans="1:20" x14ac:dyDescent="0.25">
      <c r="A360" s="4">
        <f>IFERROR(VLOOKUP('Planuojami Pirkimai'!A360,PurchaseTypeTable,2,FALSE),-1)</f>
        <v>-1</v>
      </c>
      <c r="B360" s="4">
        <f>'Planuojami Pirkimai'!B360</f>
        <v>0</v>
      </c>
      <c r="C360" s="4">
        <f>IFERROR(VLOOKUP('Planuojami Pirkimai'!C360,TypeTable,2,FALSE),-1)</f>
        <v>-1</v>
      </c>
      <c r="D360" s="4">
        <f>'Planuojami Pirkimai'!D360</f>
        <v>0</v>
      </c>
      <c r="E360" s="4">
        <f>'Planuojami Pirkimai'!E360</f>
        <v>0</v>
      </c>
      <c r="F360" s="4">
        <f>IFERROR(VLOOKUP('Planuojami Pirkimai'!F360,MeasurementTable,2,FALSE),'Planuojami Pirkimai'!F360)</f>
        <v>0</v>
      </c>
      <c r="G360" s="9">
        <f>'Planuojami Pirkimai'!G360</f>
        <v>0</v>
      </c>
      <c r="H360" s="4">
        <f>'Planuojami Pirkimai'!H360</f>
        <v>0</v>
      </c>
      <c r="I360" s="9">
        <f>'Planuojami Pirkimai'!I360</f>
        <v>0</v>
      </c>
      <c r="J360" s="4">
        <f>IFERROR(VLOOKUP('Planuojami Pirkimai'!J360,QuarterTable,2,FALSE),'Planuojami Pirkimai'!J360)</f>
        <v>0</v>
      </c>
      <c r="K360" s="4">
        <f>IFERROR(VLOOKUP('Planuojami Pirkimai'!K360,QuarterTable,2,FALSE),'Planuojami Pirkimai'!K360)</f>
        <v>0</v>
      </c>
      <c r="L360" s="4">
        <f>IFERROR(VLOOKUP('Planuojami Pirkimai'!L360,YesNoTable,2,FALSE),-1)</f>
        <v>-1</v>
      </c>
      <c r="M360" s="4">
        <f>IFERROR(VLOOKUP('Planuojami Pirkimai'!M360,YesNoTable,2,FALSE),-1)</f>
        <v>-1</v>
      </c>
      <c r="N360" s="4">
        <f>IFERROR(VLOOKUP('Planuojami Pirkimai'!N360,YesNoTable,2,FALSE),-1)</f>
        <v>-1</v>
      </c>
      <c r="O360">
        <f>IFERROR(VLOOKUP('Planuojami Pirkimai'!O360,TitleTable,2,FALSE),'Planuojami Pirkimai'!O360)</f>
        <v>0</v>
      </c>
      <c r="P360" s="4">
        <f>('Planuojami Pirkimai'!P360)</f>
        <v>0</v>
      </c>
      <c r="Q360" s="4">
        <f>('Planuojami Pirkimai'!Q360)</f>
        <v>0</v>
      </c>
      <c r="R360" s="4">
        <f>('Planuojami Pirkimai'!R360)</f>
        <v>0</v>
      </c>
      <c r="S360" s="4">
        <f>('Planuojami Pirkimai'!S360)</f>
        <v>0</v>
      </c>
      <c r="T360" s="4">
        <f>('Planuojami Pirkimai'!T360)</f>
        <v>0</v>
      </c>
    </row>
    <row r="361" spans="1:20" x14ac:dyDescent="0.25">
      <c r="A361" s="4">
        <f>IFERROR(VLOOKUP('Planuojami Pirkimai'!A361,PurchaseTypeTable,2,FALSE),-1)</f>
        <v>-1</v>
      </c>
      <c r="B361" s="4">
        <f>'Planuojami Pirkimai'!B361</f>
        <v>0</v>
      </c>
      <c r="C361" s="4">
        <f>IFERROR(VLOOKUP('Planuojami Pirkimai'!C361,TypeTable,2,FALSE),-1)</f>
        <v>-1</v>
      </c>
      <c r="D361" s="4">
        <f>'Planuojami Pirkimai'!D361</f>
        <v>0</v>
      </c>
      <c r="E361" s="4">
        <f>'Planuojami Pirkimai'!E361</f>
        <v>0</v>
      </c>
      <c r="F361" s="4">
        <f>IFERROR(VLOOKUP('Planuojami Pirkimai'!F361,MeasurementTable,2,FALSE),'Planuojami Pirkimai'!F361)</f>
        <v>0</v>
      </c>
      <c r="G361" s="9">
        <f>'Planuojami Pirkimai'!G361</f>
        <v>0</v>
      </c>
      <c r="H361" s="4">
        <f>'Planuojami Pirkimai'!H361</f>
        <v>0</v>
      </c>
      <c r="I361" s="9">
        <f>'Planuojami Pirkimai'!I361</f>
        <v>0</v>
      </c>
      <c r="J361" s="4">
        <f>IFERROR(VLOOKUP('Planuojami Pirkimai'!J361,QuarterTable,2,FALSE),'Planuojami Pirkimai'!J361)</f>
        <v>0</v>
      </c>
      <c r="K361" s="4">
        <f>IFERROR(VLOOKUP('Planuojami Pirkimai'!K361,QuarterTable,2,FALSE),'Planuojami Pirkimai'!K361)</f>
        <v>0</v>
      </c>
      <c r="L361" s="4">
        <f>IFERROR(VLOOKUP('Planuojami Pirkimai'!L361,YesNoTable,2,FALSE),-1)</f>
        <v>-1</v>
      </c>
      <c r="M361" s="4">
        <f>IFERROR(VLOOKUP('Planuojami Pirkimai'!M361,YesNoTable,2,FALSE),-1)</f>
        <v>-1</v>
      </c>
      <c r="N361" s="4">
        <f>IFERROR(VLOOKUP('Planuojami Pirkimai'!N361,YesNoTable,2,FALSE),-1)</f>
        <v>-1</v>
      </c>
      <c r="O361">
        <f>IFERROR(VLOOKUP('Planuojami Pirkimai'!O361,TitleTable,2,FALSE),'Planuojami Pirkimai'!O361)</f>
        <v>0</v>
      </c>
      <c r="P361" s="4">
        <f>('Planuojami Pirkimai'!P361)</f>
        <v>0</v>
      </c>
      <c r="Q361" s="4">
        <f>('Planuojami Pirkimai'!Q361)</f>
        <v>0</v>
      </c>
      <c r="R361" s="4">
        <f>('Planuojami Pirkimai'!R361)</f>
        <v>0</v>
      </c>
      <c r="S361" s="4">
        <f>('Planuojami Pirkimai'!S361)</f>
        <v>0</v>
      </c>
      <c r="T361" s="4">
        <f>('Planuojami Pirkimai'!T361)</f>
        <v>0</v>
      </c>
    </row>
    <row r="362" spans="1:20" x14ac:dyDescent="0.25">
      <c r="A362" s="4">
        <f>IFERROR(VLOOKUP('Planuojami Pirkimai'!A362,PurchaseTypeTable,2,FALSE),-1)</f>
        <v>-1</v>
      </c>
      <c r="B362" s="4">
        <f>'Planuojami Pirkimai'!B362</f>
        <v>0</v>
      </c>
      <c r="C362" s="4">
        <f>IFERROR(VLOOKUP('Planuojami Pirkimai'!C362,TypeTable,2,FALSE),-1)</f>
        <v>-1</v>
      </c>
      <c r="D362" s="4">
        <f>'Planuojami Pirkimai'!D362</f>
        <v>0</v>
      </c>
      <c r="E362" s="4">
        <f>'Planuojami Pirkimai'!E362</f>
        <v>0</v>
      </c>
      <c r="F362" s="4">
        <f>IFERROR(VLOOKUP('Planuojami Pirkimai'!F362,MeasurementTable,2,FALSE),'Planuojami Pirkimai'!F362)</f>
        <v>0</v>
      </c>
      <c r="G362" s="9">
        <f>'Planuojami Pirkimai'!G362</f>
        <v>0</v>
      </c>
      <c r="H362" s="4">
        <f>'Planuojami Pirkimai'!H362</f>
        <v>0</v>
      </c>
      <c r="I362" s="9">
        <f>'Planuojami Pirkimai'!I362</f>
        <v>0</v>
      </c>
      <c r="J362" s="4">
        <f>IFERROR(VLOOKUP('Planuojami Pirkimai'!J362,QuarterTable,2,FALSE),'Planuojami Pirkimai'!J362)</f>
        <v>0</v>
      </c>
      <c r="K362" s="4">
        <f>IFERROR(VLOOKUP('Planuojami Pirkimai'!K362,QuarterTable,2,FALSE),'Planuojami Pirkimai'!K362)</f>
        <v>0</v>
      </c>
      <c r="L362" s="4">
        <f>IFERROR(VLOOKUP('Planuojami Pirkimai'!L362,YesNoTable,2,FALSE),-1)</f>
        <v>-1</v>
      </c>
      <c r="M362" s="4">
        <f>IFERROR(VLOOKUP('Planuojami Pirkimai'!M362,YesNoTable,2,FALSE),-1)</f>
        <v>-1</v>
      </c>
      <c r="N362" s="4">
        <f>IFERROR(VLOOKUP('Planuojami Pirkimai'!N362,YesNoTable,2,FALSE),-1)</f>
        <v>-1</v>
      </c>
      <c r="O362">
        <f>IFERROR(VLOOKUP('Planuojami Pirkimai'!O362,TitleTable,2,FALSE),'Planuojami Pirkimai'!O362)</f>
        <v>0</v>
      </c>
      <c r="P362" s="4">
        <f>('Planuojami Pirkimai'!P362)</f>
        <v>0</v>
      </c>
      <c r="Q362" s="4">
        <f>('Planuojami Pirkimai'!Q362)</f>
        <v>0</v>
      </c>
      <c r="R362" s="4">
        <f>('Planuojami Pirkimai'!R362)</f>
        <v>0</v>
      </c>
      <c r="S362" s="4">
        <f>('Planuojami Pirkimai'!S362)</f>
        <v>0</v>
      </c>
      <c r="T362" s="4">
        <f>('Planuojami Pirkimai'!T362)</f>
        <v>0</v>
      </c>
    </row>
    <row r="363" spans="1:20" x14ac:dyDescent="0.25">
      <c r="A363" s="4">
        <f>IFERROR(VLOOKUP('Planuojami Pirkimai'!A363,PurchaseTypeTable,2,FALSE),-1)</f>
        <v>-1</v>
      </c>
      <c r="B363" s="4">
        <f>'Planuojami Pirkimai'!B363</f>
        <v>0</v>
      </c>
      <c r="C363" s="4">
        <f>IFERROR(VLOOKUP('Planuojami Pirkimai'!C363,TypeTable,2,FALSE),-1)</f>
        <v>-1</v>
      </c>
      <c r="D363" s="4">
        <f>'Planuojami Pirkimai'!D363</f>
        <v>0</v>
      </c>
      <c r="E363" s="4">
        <f>'Planuojami Pirkimai'!E363</f>
        <v>0</v>
      </c>
      <c r="F363" s="4">
        <f>IFERROR(VLOOKUP('Planuojami Pirkimai'!F363,MeasurementTable,2,FALSE),'Planuojami Pirkimai'!F363)</f>
        <v>0</v>
      </c>
      <c r="G363" s="9">
        <f>'Planuojami Pirkimai'!G363</f>
        <v>0</v>
      </c>
      <c r="H363" s="4">
        <f>'Planuojami Pirkimai'!H363</f>
        <v>0</v>
      </c>
      <c r="I363" s="9">
        <f>'Planuojami Pirkimai'!I363</f>
        <v>0</v>
      </c>
      <c r="J363" s="4">
        <f>IFERROR(VLOOKUP('Planuojami Pirkimai'!J363,QuarterTable,2,FALSE),'Planuojami Pirkimai'!J363)</f>
        <v>0</v>
      </c>
      <c r="K363" s="4">
        <f>IFERROR(VLOOKUP('Planuojami Pirkimai'!K363,QuarterTable,2,FALSE),'Planuojami Pirkimai'!K363)</f>
        <v>0</v>
      </c>
      <c r="L363" s="4">
        <f>IFERROR(VLOOKUP('Planuojami Pirkimai'!L363,YesNoTable,2,FALSE),-1)</f>
        <v>-1</v>
      </c>
      <c r="M363" s="4">
        <f>IFERROR(VLOOKUP('Planuojami Pirkimai'!M363,YesNoTable,2,FALSE),-1)</f>
        <v>-1</v>
      </c>
      <c r="N363" s="4">
        <f>IFERROR(VLOOKUP('Planuojami Pirkimai'!N363,YesNoTable,2,FALSE),-1)</f>
        <v>-1</v>
      </c>
      <c r="O363">
        <f>IFERROR(VLOOKUP('Planuojami Pirkimai'!O363,TitleTable,2,FALSE),'Planuojami Pirkimai'!O363)</f>
        <v>0</v>
      </c>
      <c r="P363" s="4">
        <f>('Planuojami Pirkimai'!P363)</f>
        <v>0</v>
      </c>
      <c r="Q363" s="4">
        <f>('Planuojami Pirkimai'!Q363)</f>
        <v>0</v>
      </c>
      <c r="R363" s="4">
        <f>('Planuojami Pirkimai'!R363)</f>
        <v>0</v>
      </c>
      <c r="S363" s="4">
        <f>('Planuojami Pirkimai'!S363)</f>
        <v>0</v>
      </c>
      <c r="T363" s="4">
        <f>('Planuojami Pirkimai'!T363)</f>
        <v>0</v>
      </c>
    </row>
    <row r="364" spans="1:20" x14ac:dyDescent="0.25">
      <c r="A364" s="4">
        <f>IFERROR(VLOOKUP('Planuojami Pirkimai'!A364,PurchaseTypeTable,2,FALSE),-1)</f>
        <v>-1</v>
      </c>
      <c r="B364" s="4">
        <f>'Planuojami Pirkimai'!B364</f>
        <v>0</v>
      </c>
      <c r="C364" s="4">
        <f>IFERROR(VLOOKUP('Planuojami Pirkimai'!C364,TypeTable,2,FALSE),-1)</f>
        <v>-1</v>
      </c>
      <c r="D364" s="4">
        <f>'Planuojami Pirkimai'!D364</f>
        <v>0</v>
      </c>
      <c r="E364" s="4">
        <f>'Planuojami Pirkimai'!E364</f>
        <v>0</v>
      </c>
      <c r="F364" s="4">
        <f>IFERROR(VLOOKUP('Planuojami Pirkimai'!F364,MeasurementTable,2,FALSE),'Planuojami Pirkimai'!F364)</f>
        <v>0</v>
      </c>
      <c r="G364" s="9">
        <f>'Planuojami Pirkimai'!G364</f>
        <v>0</v>
      </c>
      <c r="H364" s="4">
        <f>'Planuojami Pirkimai'!H364</f>
        <v>0</v>
      </c>
      <c r="I364" s="9">
        <f>'Planuojami Pirkimai'!I364</f>
        <v>0</v>
      </c>
      <c r="J364" s="4">
        <f>IFERROR(VLOOKUP('Planuojami Pirkimai'!J364,QuarterTable,2,FALSE),'Planuojami Pirkimai'!J364)</f>
        <v>0</v>
      </c>
      <c r="K364" s="4">
        <f>IFERROR(VLOOKUP('Planuojami Pirkimai'!K364,QuarterTable,2,FALSE),'Planuojami Pirkimai'!K364)</f>
        <v>0</v>
      </c>
      <c r="L364" s="4">
        <f>IFERROR(VLOOKUP('Planuojami Pirkimai'!L364,YesNoTable,2,FALSE),-1)</f>
        <v>-1</v>
      </c>
      <c r="M364" s="4">
        <f>IFERROR(VLOOKUP('Planuojami Pirkimai'!M364,YesNoTable,2,FALSE),-1)</f>
        <v>-1</v>
      </c>
      <c r="N364" s="4">
        <f>IFERROR(VLOOKUP('Planuojami Pirkimai'!N364,YesNoTable,2,FALSE),-1)</f>
        <v>-1</v>
      </c>
      <c r="O364">
        <f>IFERROR(VLOOKUP('Planuojami Pirkimai'!O364,TitleTable,2,FALSE),'Planuojami Pirkimai'!O364)</f>
        <v>0</v>
      </c>
      <c r="P364" s="4">
        <f>('Planuojami Pirkimai'!P364)</f>
        <v>0</v>
      </c>
      <c r="Q364" s="4">
        <f>('Planuojami Pirkimai'!Q364)</f>
        <v>0</v>
      </c>
      <c r="R364" s="4">
        <f>('Planuojami Pirkimai'!R364)</f>
        <v>0</v>
      </c>
      <c r="S364" s="4">
        <f>('Planuojami Pirkimai'!S364)</f>
        <v>0</v>
      </c>
      <c r="T364" s="4">
        <f>('Planuojami Pirkimai'!T364)</f>
        <v>0</v>
      </c>
    </row>
    <row r="365" spans="1:20" x14ac:dyDescent="0.25">
      <c r="A365" s="4">
        <f>IFERROR(VLOOKUP('Planuojami Pirkimai'!A365,PurchaseTypeTable,2,FALSE),-1)</f>
        <v>-1</v>
      </c>
      <c r="B365" s="4">
        <f>'Planuojami Pirkimai'!B365</f>
        <v>0</v>
      </c>
      <c r="C365" s="4">
        <f>IFERROR(VLOOKUP('Planuojami Pirkimai'!C365,TypeTable,2,FALSE),-1)</f>
        <v>-1</v>
      </c>
      <c r="D365" s="4">
        <f>'Planuojami Pirkimai'!D365</f>
        <v>0</v>
      </c>
      <c r="E365" s="4">
        <f>'Planuojami Pirkimai'!E365</f>
        <v>0</v>
      </c>
      <c r="F365" s="4">
        <f>IFERROR(VLOOKUP('Planuojami Pirkimai'!F365,MeasurementTable,2,FALSE),'Planuojami Pirkimai'!F365)</f>
        <v>0</v>
      </c>
      <c r="G365" s="9">
        <f>'Planuojami Pirkimai'!G365</f>
        <v>0</v>
      </c>
      <c r="H365" s="4">
        <f>'Planuojami Pirkimai'!H365</f>
        <v>0</v>
      </c>
      <c r="I365" s="9">
        <f>'Planuojami Pirkimai'!I365</f>
        <v>0</v>
      </c>
      <c r="J365" s="4">
        <f>IFERROR(VLOOKUP('Planuojami Pirkimai'!J365,QuarterTable,2,FALSE),'Planuojami Pirkimai'!J365)</f>
        <v>0</v>
      </c>
      <c r="K365" s="4">
        <f>IFERROR(VLOOKUP('Planuojami Pirkimai'!K365,QuarterTable,2,FALSE),'Planuojami Pirkimai'!K365)</f>
        <v>0</v>
      </c>
      <c r="L365" s="4">
        <f>IFERROR(VLOOKUP('Planuojami Pirkimai'!L365,YesNoTable,2,FALSE),-1)</f>
        <v>-1</v>
      </c>
      <c r="M365" s="4">
        <f>IFERROR(VLOOKUP('Planuojami Pirkimai'!M365,YesNoTable,2,FALSE),-1)</f>
        <v>-1</v>
      </c>
      <c r="N365" s="4">
        <f>IFERROR(VLOOKUP('Planuojami Pirkimai'!N365,YesNoTable,2,FALSE),-1)</f>
        <v>-1</v>
      </c>
      <c r="O365">
        <f>IFERROR(VLOOKUP('Planuojami Pirkimai'!O365,TitleTable,2,FALSE),'Planuojami Pirkimai'!O365)</f>
        <v>0</v>
      </c>
      <c r="P365" s="4">
        <f>('Planuojami Pirkimai'!P365)</f>
        <v>0</v>
      </c>
      <c r="Q365" s="4">
        <f>('Planuojami Pirkimai'!Q365)</f>
        <v>0</v>
      </c>
      <c r="R365" s="4">
        <f>('Planuojami Pirkimai'!R365)</f>
        <v>0</v>
      </c>
      <c r="S365" s="4">
        <f>('Planuojami Pirkimai'!S365)</f>
        <v>0</v>
      </c>
      <c r="T365" s="4">
        <f>('Planuojami Pirkimai'!T365)</f>
        <v>0</v>
      </c>
    </row>
    <row r="366" spans="1:20" x14ac:dyDescent="0.25">
      <c r="A366" s="4">
        <f>IFERROR(VLOOKUP('Planuojami Pirkimai'!A366,PurchaseTypeTable,2,FALSE),-1)</f>
        <v>-1</v>
      </c>
      <c r="B366" s="4">
        <f>'Planuojami Pirkimai'!B366</f>
        <v>0</v>
      </c>
      <c r="C366" s="4">
        <f>IFERROR(VLOOKUP('Planuojami Pirkimai'!C366,TypeTable,2,FALSE),-1)</f>
        <v>-1</v>
      </c>
      <c r="D366" s="4">
        <f>'Planuojami Pirkimai'!D366</f>
        <v>0</v>
      </c>
      <c r="E366" s="4">
        <f>'Planuojami Pirkimai'!E366</f>
        <v>0</v>
      </c>
      <c r="F366" s="4">
        <f>IFERROR(VLOOKUP('Planuojami Pirkimai'!F366,MeasurementTable,2,FALSE),'Planuojami Pirkimai'!F366)</f>
        <v>0</v>
      </c>
      <c r="G366" s="9">
        <f>'Planuojami Pirkimai'!G366</f>
        <v>0</v>
      </c>
      <c r="H366" s="4">
        <f>'Planuojami Pirkimai'!H366</f>
        <v>0</v>
      </c>
      <c r="I366" s="9">
        <f>'Planuojami Pirkimai'!I366</f>
        <v>0</v>
      </c>
      <c r="J366" s="4">
        <f>IFERROR(VLOOKUP('Planuojami Pirkimai'!J366,QuarterTable,2,FALSE),'Planuojami Pirkimai'!J366)</f>
        <v>0</v>
      </c>
      <c r="K366" s="4">
        <f>IFERROR(VLOOKUP('Planuojami Pirkimai'!K366,QuarterTable,2,FALSE),'Planuojami Pirkimai'!K366)</f>
        <v>0</v>
      </c>
      <c r="L366" s="4">
        <f>IFERROR(VLOOKUP('Planuojami Pirkimai'!L366,YesNoTable,2,FALSE),-1)</f>
        <v>-1</v>
      </c>
      <c r="M366" s="4">
        <f>IFERROR(VLOOKUP('Planuojami Pirkimai'!M366,YesNoTable,2,FALSE),-1)</f>
        <v>-1</v>
      </c>
      <c r="N366" s="4">
        <f>IFERROR(VLOOKUP('Planuojami Pirkimai'!N366,YesNoTable,2,FALSE),-1)</f>
        <v>-1</v>
      </c>
      <c r="O366">
        <f>IFERROR(VLOOKUP('Planuojami Pirkimai'!O366,TitleTable,2,FALSE),'Planuojami Pirkimai'!O366)</f>
        <v>0</v>
      </c>
      <c r="P366" s="4">
        <f>('Planuojami Pirkimai'!P366)</f>
        <v>0</v>
      </c>
      <c r="Q366" s="4">
        <f>('Planuojami Pirkimai'!Q366)</f>
        <v>0</v>
      </c>
      <c r="R366" s="4">
        <f>('Planuojami Pirkimai'!R366)</f>
        <v>0</v>
      </c>
      <c r="S366" s="4">
        <f>('Planuojami Pirkimai'!S366)</f>
        <v>0</v>
      </c>
      <c r="T366" s="4">
        <f>('Planuojami Pirkimai'!T366)</f>
        <v>0</v>
      </c>
    </row>
    <row r="367" spans="1:20" x14ac:dyDescent="0.25">
      <c r="A367" s="4">
        <f>IFERROR(VLOOKUP('Planuojami Pirkimai'!A367,PurchaseTypeTable,2,FALSE),-1)</f>
        <v>-1</v>
      </c>
      <c r="B367" s="4">
        <f>'Planuojami Pirkimai'!B367</f>
        <v>0</v>
      </c>
      <c r="C367" s="4">
        <f>IFERROR(VLOOKUP('Planuojami Pirkimai'!C367,TypeTable,2,FALSE),-1)</f>
        <v>-1</v>
      </c>
      <c r="D367" s="4">
        <f>'Planuojami Pirkimai'!D367</f>
        <v>0</v>
      </c>
      <c r="E367" s="4">
        <f>'Planuojami Pirkimai'!E367</f>
        <v>0</v>
      </c>
      <c r="F367" s="4">
        <f>IFERROR(VLOOKUP('Planuojami Pirkimai'!F367,MeasurementTable,2,FALSE),'Planuojami Pirkimai'!F367)</f>
        <v>0</v>
      </c>
      <c r="G367" s="9">
        <f>'Planuojami Pirkimai'!G367</f>
        <v>0</v>
      </c>
      <c r="H367" s="4">
        <f>'Planuojami Pirkimai'!H367</f>
        <v>0</v>
      </c>
      <c r="I367" s="9">
        <f>'Planuojami Pirkimai'!I367</f>
        <v>0</v>
      </c>
      <c r="J367" s="4">
        <f>IFERROR(VLOOKUP('Planuojami Pirkimai'!J367,QuarterTable,2,FALSE),'Planuojami Pirkimai'!J367)</f>
        <v>0</v>
      </c>
      <c r="K367" s="4">
        <f>IFERROR(VLOOKUP('Planuojami Pirkimai'!K367,QuarterTable,2,FALSE),'Planuojami Pirkimai'!K367)</f>
        <v>0</v>
      </c>
      <c r="L367" s="4">
        <f>IFERROR(VLOOKUP('Planuojami Pirkimai'!L367,YesNoTable,2,FALSE),-1)</f>
        <v>-1</v>
      </c>
      <c r="M367" s="4">
        <f>IFERROR(VLOOKUP('Planuojami Pirkimai'!M367,YesNoTable,2,FALSE),-1)</f>
        <v>-1</v>
      </c>
      <c r="N367" s="4">
        <f>IFERROR(VLOOKUP('Planuojami Pirkimai'!N367,YesNoTable,2,FALSE),-1)</f>
        <v>-1</v>
      </c>
      <c r="O367">
        <f>IFERROR(VLOOKUP('Planuojami Pirkimai'!O367,TitleTable,2,FALSE),'Planuojami Pirkimai'!O367)</f>
        <v>0</v>
      </c>
      <c r="P367" s="4">
        <f>('Planuojami Pirkimai'!P367)</f>
        <v>0</v>
      </c>
      <c r="Q367" s="4">
        <f>('Planuojami Pirkimai'!Q367)</f>
        <v>0</v>
      </c>
      <c r="R367" s="4">
        <f>('Planuojami Pirkimai'!R367)</f>
        <v>0</v>
      </c>
      <c r="S367" s="4">
        <f>('Planuojami Pirkimai'!S367)</f>
        <v>0</v>
      </c>
      <c r="T367" s="4">
        <f>('Planuojami Pirkimai'!T367)</f>
        <v>0</v>
      </c>
    </row>
    <row r="368" spans="1:20" x14ac:dyDescent="0.25">
      <c r="A368" s="4">
        <f>IFERROR(VLOOKUP('Planuojami Pirkimai'!A368,PurchaseTypeTable,2,FALSE),-1)</f>
        <v>-1</v>
      </c>
      <c r="B368" s="4">
        <f>'Planuojami Pirkimai'!B368</f>
        <v>0</v>
      </c>
      <c r="C368" s="4">
        <f>IFERROR(VLOOKUP('Planuojami Pirkimai'!C368,TypeTable,2,FALSE),-1)</f>
        <v>-1</v>
      </c>
      <c r="D368" s="4">
        <f>'Planuojami Pirkimai'!D368</f>
        <v>0</v>
      </c>
      <c r="E368" s="4">
        <f>'Planuojami Pirkimai'!E368</f>
        <v>0</v>
      </c>
      <c r="F368" s="4">
        <f>IFERROR(VLOOKUP('Planuojami Pirkimai'!F368,MeasurementTable,2,FALSE),'Planuojami Pirkimai'!F368)</f>
        <v>0</v>
      </c>
      <c r="G368" s="9">
        <f>'Planuojami Pirkimai'!G368</f>
        <v>0</v>
      </c>
      <c r="H368" s="4">
        <f>'Planuojami Pirkimai'!H368</f>
        <v>0</v>
      </c>
      <c r="I368" s="9">
        <f>'Planuojami Pirkimai'!I368</f>
        <v>0</v>
      </c>
      <c r="J368" s="4">
        <f>IFERROR(VLOOKUP('Planuojami Pirkimai'!J368,QuarterTable,2,FALSE),'Planuojami Pirkimai'!J368)</f>
        <v>0</v>
      </c>
      <c r="K368" s="4">
        <f>IFERROR(VLOOKUP('Planuojami Pirkimai'!K368,QuarterTable,2,FALSE),'Planuojami Pirkimai'!K368)</f>
        <v>0</v>
      </c>
      <c r="L368" s="4">
        <f>IFERROR(VLOOKUP('Planuojami Pirkimai'!L368,YesNoTable,2,FALSE),-1)</f>
        <v>-1</v>
      </c>
      <c r="M368" s="4">
        <f>IFERROR(VLOOKUP('Planuojami Pirkimai'!M368,YesNoTable,2,FALSE),-1)</f>
        <v>-1</v>
      </c>
      <c r="N368" s="4">
        <f>IFERROR(VLOOKUP('Planuojami Pirkimai'!N368,YesNoTable,2,FALSE),-1)</f>
        <v>-1</v>
      </c>
      <c r="O368">
        <f>IFERROR(VLOOKUP('Planuojami Pirkimai'!O368,TitleTable,2,FALSE),'Planuojami Pirkimai'!O368)</f>
        <v>0</v>
      </c>
      <c r="P368" s="4">
        <f>('Planuojami Pirkimai'!P368)</f>
        <v>0</v>
      </c>
      <c r="Q368" s="4">
        <f>('Planuojami Pirkimai'!Q368)</f>
        <v>0</v>
      </c>
      <c r="R368" s="4">
        <f>('Planuojami Pirkimai'!R368)</f>
        <v>0</v>
      </c>
      <c r="S368" s="4">
        <f>('Planuojami Pirkimai'!S368)</f>
        <v>0</v>
      </c>
      <c r="T368" s="4">
        <f>('Planuojami Pirkimai'!T368)</f>
        <v>0</v>
      </c>
    </row>
    <row r="369" spans="1:20" x14ac:dyDescent="0.25">
      <c r="A369" s="4">
        <f>IFERROR(VLOOKUP('Planuojami Pirkimai'!A369,PurchaseTypeTable,2,FALSE),-1)</f>
        <v>-1</v>
      </c>
      <c r="B369" s="4">
        <f>'Planuojami Pirkimai'!B369</f>
        <v>0</v>
      </c>
      <c r="C369" s="4">
        <f>IFERROR(VLOOKUP('Planuojami Pirkimai'!C369,TypeTable,2,FALSE),-1)</f>
        <v>-1</v>
      </c>
      <c r="D369" s="4">
        <f>'Planuojami Pirkimai'!D369</f>
        <v>0</v>
      </c>
      <c r="E369" s="4">
        <f>'Planuojami Pirkimai'!E369</f>
        <v>0</v>
      </c>
      <c r="F369" s="4">
        <f>IFERROR(VLOOKUP('Planuojami Pirkimai'!F369,MeasurementTable,2,FALSE),'Planuojami Pirkimai'!F369)</f>
        <v>0</v>
      </c>
      <c r="G369" s="9">
        <f>'Planuojami Pirkimai'!G369</f>
        <v>0</v>
      </c>
      <c r="H369" s="4">
        <f>'Planuojami Pirkimai'!H369</f>
        <v>0</v>
      </c>
      <c r="I369" s="9">
        <f>'Planuojami Pirkimai'!I369</f>
        <v>0</v>
      </c>
      <c r="J369" s="4">
        <f>IFERROR(VLOOKUP('Planuojami Pirkimai'!J369,QuarterTable,2,FALSE),'Planuojami Pirkimai'!J369)</f>
        <v>0</v>
      </c>
      <c r="K369" s="4">
        <f>IFERROR(VLOOKUP('Planuojami Pirkimai'!K369,QuarterTable,2,FALSE),'Planuojami Pirkimai'!K369)</f>
        <v>0</v>
      </c>
      <c r="L369" s="4">
        <f>IFERROR(VLOOKUP('Planuojami Pirkimai'!L369,YesNoTable,2,FALSE),-1)</f>
        <v>-1</v>
      </c>
      <c r="M369" s="4">
        <f>IFERROR(VLOOKUP('Planuojami Pirkimai'!M369,YesNoTable,2,FALSE),-1)</f>
        <v>-1</v>
      </c>
      <c r="N369" s="4">
        <f>IFERROR(VLOOKUP('Planuojami Pirkimai'!N369,YesNoTable,2,FALSE),-1)</f>
        <v>-1</v>
      </c>
      <c r="O369">
        <f>IFERROR(VLOOKUP('Planuojami Pirkimai'!O369,TitleTable,2,FALSE),'Planuojami Pirkimai'!O369)</f>
        <v>0</v>
      </c>
      <c r="P369" s="4">
        <f>('Planuojami Pirkimai'!P369)</f>
        <v>0</v>
      </c>
      <c r="Q369" s="4">
        <f>('Planuojami Pirkimai'!Q369)</f>
        <v>0</v>
      </c>
      <c r="R369" s="4">
        <f>('Planuojami Pirkimai'!R369)</f>
        <v>0</v>
      </c>
      <c r="S369" s="4">
        <f>('Planuojami Pirkimai'!S369)</f>
        <v>0</v>
      </c>
      <c r="T369" s="4">
        <f>('Planuojami Pirkimai'!T369)</f>
        <v>0</v>
      </c>
    </row>
    <row r="370" spans="1:20" x14ac:dyDescent="0.25">
      <c r="A370" s="4">
        <f>IFERROR(VLOOKUP('Planuojami Pirkimai'!A370,PurchaseTypeTable,2,FALSE),-1)</f>
        <v>-1</v>
      </c>
      <c r="B370" s="4">
        <f>'Planuojami Pirkimai'!B370</f>
        <v>0</v>
      </c>
      <c r="C370" s="4">
        <f>IFERROR(VLOOKUP('Planuojami Pirkimai'!C370,TypeTable,2,FALSE),-1)</f>
        <v>-1</v>
      </c>
      <c r="D370" s="4">
        <f>'Planuojami Pirkimai'!D370</f>
        <v>0</v>
      </c>
      <c r="E370" s="4">
        <f>'Planuojami Pirkimai'!E370</f>
        <v>0</v>
      </c>
      <c r="F370" s="4">
        <f>IFERROR(VLOOKUP('Planuojami Pirkimai'!F370,MeasurementTable,2,FALSE),'Planuojami Pirkimai'!F370)</f>
        <v>0</v>
      </c>
      <c r="G370" s="9">
        <f>'Planuojami Pirkimai'!G370</f>
        <v>0</v>
      </c>
      <c r="H370" s="4">
        <f>'Planuojami Pirkimai'!H370</f>
        <v>0</v>
      </c>
      <c r="I370" s="9">
        <f>'Planuojami Pirkimai'!I370</f>
        <v>0</v>
      </c>
      <c r="J370" s="4">
        <f>IFERROR(VLOOKUP('Planuojami Pirkimai'!J370,QuarterTable,2,FALSE),'Planuojami Pirkimai'!J370)</f>
        <v>0</v>
      </c>
      <c r="K370" s="4">
        <f>IFERROR(VLOOKUP('Planuojami Pirkimai'!K370,QuarterTable,2,FALSE),'Planuojami Pirkimai'!K370)</f>
        <v>0</v>
      </c>
      <c r="L370" s="4">
        <f>IFERROR(VLOOKUP('Planuojami Pirkimai'!L370,YesNoTable,2,FALSE),-1)</f>
        <v>-1</v>
      </c>
      <c r="M370" s="4">
        <f>IFERROR(VLOOKUP('Planuojami Pirkimai'!M370,YesNoTable,2,FALSE),-1)</f>
        <v>-1</v>
      </c>
      <c r="N370" s="4">
        <f>IFERROR(VLOOKUP('Planuojami Pirkimai'!N370,YesNoTable,2,FALSE),-1)</f>
        <v>-1</v>
      </c>
      <c r="O370">
        <f>IFERROR(VLOOKUP('Planuojami Pirkimai'!O370,TitleTable,2,FALSE),'Planuojami Pirkimai'!O370)</f>
        <v>0</v>
      </c>
      <c r="P370" s="4">
        <f>('Planuojami Pirkimai'!P370)</f>
        <v>0</v>
      </c>
      <c r="Q370" s="4">
        <f>('Planuojami Pirkimai'!Q370)</f>
        <v>0</v>
      </c>
      <c r="R370" s="4">
        <f>('Planuojami Pirkimai'!R370)</f>
        <v>0</v>
      </c>
      <c r="S370" s="4">
        <f>('Planuojami Pirkimai'!S370)</f>
        <v>0</v>
      </c>
      <c r="T370" s="4">
        <f>('Planuojami Pirkimai'!T370)</f>
        <v>0</v>
      </c>
    </row>
    <row r="371" spans="1:20" x14ac:dyDescent="0.25">
      <c r="A371" s="4">
        <f>IFERROR(VLOOKUP('Planuojami Pirkimai'!A371,PurchaseTypeTable,2,FALSE),-1)</f>
        <v>-1</v>
      </c>
      <c r="B371" s="4">
        <f>'Planuojami Pirkimai'!B371</f>
        <v>0</v>
      </c>
      <c r="C371" s="4">
        <f>IFERROR(VLOOKUP('Planuojami Pirkimai'!C371,TypeTable,2,FALSE),-1)</f>
        <v>-1</v>
      </c>
      <c r="D371" s="4">
        <f>'Planuojami Pirkimai'!D371</f>
        <v>0</v>
      </c>
      <c r="E371" s="4">
        <f>'Planuojami Pirkimai'!E371</f>
        <v>0</v>
      </c>
      <c r="F371" s="4">
        <f>IFERROR(VLOOKUP('Planuojami Pirkimai'!F371,MeasurementTable,2,FALSE),'Planuojami Pirkimai'!F371)</f>
        <v>0</v>
      </c>
      <c r="G371" s="9">
        <f>'Planuojami Pirkimai'!G371</f>
        <v>0</v>
      </c>
      <c r="H371" s="4">
        <f>'Planuojami Pirkimai'!H371</f>
        <v>0</v>
      </c>
      <c r="I371" s="9">
        <f>'Planuojami Pirkimai'!I371</f>
        <v>0</v>
      </c>
      <c r="J371" s="4">
        <f>IFERROR(VLOOKUP('Planuojami Pirkimai'!J371,QuarterTable,2,FALSE),'Planuojami Pirkimai'!J371)</f>
        <v>0</v>
      </c>
      <c r="K371" s="4">
        <f>IFERROR(VLOOKUP('Planuojami Pirkimai'!K371,QuarterTable,2,FALSE),'Planuojami Pirkimai'!K371)</f>
        <v>0</v>
      </c>
      <c r="L371" s="4">
        <f>IFERROR(VLOOKUP('Planuojami Pirkimai'!L371,YesNoTable,2,FALSE),-1)</f>
        <v>-1</v>
      </c>
      <c r="M371" s="4">
        <f>IFERROR(VLOOKUP('Planuojami Pirkimai'!M371,YesNoTable,2,FALSE),-1)</f>
        <v>-1</v>
      </c>
      <c r="N371" s="4">
        <f>IFERROR(VLOOKUP('Planuojami Pirkimai'!N371,YesNoTable,2,FALSE),-1)</f>
        <v>-1</v>
      </c>
      <c r="O371">
        <f>IFERROR(VLOOKUP('Planuojami Pirkimai'!O371,TitleTable,2,FALSE),'Planuojami Pirkimai'!O371)</f>
        <v>0</v>
      </c>
      <c r="P371" s="4">
        <f>('Planuojami Pirkimai'!P371)</f>
        <v>0</v>
      </c>
      <c r="Q371" s="4">
        <f>('Planuojami Pirkimai'!Q371)</f>
        <v>0</v>
      </c>
      <c r="R371" s="4">
        <f>('Planuojami Pirkimai'!R371)</f>
        <v>0</v>
      </c>
      <c r="S371" s="4">
        <f>('Planuojami Pirkimai'!S371)</f>
        <v>0</v>
      </c>
      <c r="T371" s="4">
        <f>('Planuojami Pirkimai'!T371)</f>
        <v>0</v>
      </c>
    </row>
    <row r="372" spans="1:20" x14ac:dyDescent="0.25">
      <c r="A372" s="4">
        <f>IFERROR(VLOOKUP('Planuojami Pirkimai'!A372,PurchaseTypeTable,2,FALSE),-1)</f>
        <v>-1</v>
      </c>
      <c r="B372" s="4">
        <f>'Planuojami Pirkimai'!B372</f>
        <v>0</v>
      </c>
      <c r="C372" s="4">
        <f>IFERROR(VLOOKUP('Planuojami Pirkimai'!C372,TypeTable,2,FALSE),-1)</f>
        <v>-1</v>
      </c>
      <c r="D372" s="4">
        <f>'Planuojami Pirkimai'!D372</f>
        <v>0</v>
      </c>
      <c r="E372" s="4">
        <f>'Planuojami Pirkimai'!E372</f>
        <v>0</v>
      </c>
      <c r="F372" s="4">
        <f>IFERROR(VLOOKUP('Planuojami Pirkimai'!F372,MeasurementTable,2,FALSE),'Planuojami Pirkimai'!F372)</f>
        <v>0</v>
      </c>
      <c r="G372" s="9">
        <f>'Planuojami Pirkimai'!G372</f>
        <v>0</v>
      </c>
      <c r="H372" s="4">
        <f>'Planuojami Pirkimai'!H372</f>
        <v>0</v>
      </c>
      <c r="I372" s="9">
        <f>'Planuojami Pirkimai'!I372</f>
        <v>0</v>
      </c>
      <c r="J372" s="4">
        <f>IFERROR(VLOOKUP('Planuojami Pirkimai'!J372,QuarterTable,2,FALSE),'Planuojami Pirkimai'!J372)</f>
        <v>0</v>
      </c>
      <c r="K372" s="4">
        <f>IFERROR(VLOOKUP('Planuojami Pirkimai'!K372,QuarterTable,2,FALSE),'Planuojami Pirkimai'!K372)</f>
        <v>0</v>
      </c>
      <c r="L372" s="4">
        <f>IFERROR(VLOOKUP('Planuojami Pirkimai'!L372,YesNoTable,2,FALSE),-1)</f>
        <v>-1</v>
      </c>
      <c r="M372" s="4">
        <f>IFERROR(VLOOKUP('Planuojami Pirkimai'!M372,YesNoTable,2,FALSE),-1)</f>
        <v>-1</v>
      </c>
      <c r="N372" s="4">
        <f>IFERROR(VLOOKUP('Planuojami Pirkimai'!N372,YesNoTable,2,FALSE),-1)</f>
        <v>-1</v>
      </c>
      <c r="O372">
        <f>IFERROR(VLOOKUP('Planuojami Pirkimai'!O372,TitleTable,2,FALSE),'Planuojami Pirkimai'!O372)</f>
        <v>0</v>
      </c>
      <c r="P372" s="4">
        <f>('Planuojami Pirkimai'!P372)</f>
        <v>0</v>
      </c>
      <c r="Q372" s="4">
        <f>('Planuojami Pirkimai'!Q372)</f>
        <v>0</v>
      </c>
      <c r="R372" s="4">
        <f>('Planuojami Pirkimai'!R372)</f>
        <v>0</v>
      </c>
      <c r="S372" s="4">
        <f>('Planuojami Pirkimai'!S372)</f>
        <v>0</v>
      </c>
      <c r="T372" s="4">
        <f>('Planuojami Pirkimai'!T372)</f>
        <v>0</v>
      </c>
    </row>
    <row r="373" spans="1:20" x14ac:dyDescent="0.25">
      <c r="A373" s="4">
        <f>IFERROR(VLOOKUP('Planuojami Pirkimai'!A373,PurchaseTypeTable,2,FALSE),-1)</f>
        <v>-1</v>
      </c>
      <c r="B373" s="4">
        <f>'Planuojami Pirkimai'!B373</f>
        <v>0</v>
      </c>
      <c r="C373" s="4">
        <f>IFERROR(VLOOKUP('Planuojami Pirkimai'!C373,TypeTable,2,FALSE),-1)</f>
        <v>-1</v>
      </c>
      <c r="D373" s="4">
        <f>'Planuojami Pirkimai'!D373</f>
        <v>0</v>
      </c>
      <c r="E373" s="4">
        <f>'Planuojami Pirkimai'!E373</f>
        <v>0</v>
      </c>
      <c r="F373" s="4">
        <f>IFERROR(VLOOKUP('Planuojami Pirkimai'!F373,MeasurementTable,2,FALSE),'Planuojami Pirkimai'!F373)</f>
        <v>0</v>
      </c>
      <c r="G373" s="9">
        <f>'Planuojami Pirkimai'!G373</f>
        <v>0</v>
      </c>
      <c r="H373" s="4">
        <f>'Planuojami Pirkimai'!H373</f>
        <v>0</v>
      </c>
      <c r="I373" s="9">
        <f>'Planuojami Pirkimai'!I373</f>
        <v>0</v>
      </c>
      <c r="J373" s="4">
        <f>IFERROR(VLOOKUP('Planuojami Pirkimai'!J373,QuarterTable,2,FALSE),'Planuojami Pirkimai'!J373)</f>
        <v>0</v>
      </c>
      <c r="K373" s="4">
        <f>IFERROR(VLOOKUP('Planuojami Pirkimai'!K373,QuarterTable,2,FALSE),'Planuojami Pirkimai'!K373)</f>
        <v>0</v>
      </c>
      <c r="L373" s="4">
        <f>IFERROR(VLOOKUP('Planuojami Pirkimai'!L373,YesNoTable,2,FALSE),-1)</f>
        <v>-1</v>
      </c>
      <c r="M373" s="4">
        <f>IFERROR(VLOOKUP('Planuojami Pirkimai'!M373,YesNoTable,2,FALSE),-1)</f>
        <v>-1</v>
      </c>
      <c r="N373" s="4">
        <f>IFERROR(VLOOKUP('Planuojami Pirkimai'!N373,YesNoTable,2,FALSE),-1)</f>
        <v>-1</v>
      </c>
      <c r="O373">
        <f>IFERROR(VLOOKUP('Planuojami Pirkimai'!O373,TitleTable,2,FALSE),'Planuojami Pirkimai'!O373)</f>
        <v>0</v>
      </c>
      <c r="P373" s="4">
        <f>('Planuojami Pirkimai'!P373)</f>
        <v>0</v>
      </c>
      <c r="Q373" s="4">
        <f>('Planuojami Pirkimai'!Q373)</f>
        <v>0</v>
      </c>
      <c r="R373" s="4">
        <f>('Planuojami Pirkimai'!R373)</f>
        <v>0</v>
      </c>
      <c r="S373" s="4">
        <f>('Planuojami Pirkimai'!S373)</f>
        <v>0</v>
      </c>
      <c r="T373" s="4">
        <f>('Planuojami Pirkimai'!T373)</f>
        <v>0</v>
      </c>
    </row>
    <row r="374" spans="1:20" x14ac:dyDescent="0.25">
      <c r="A374" s="4">
        <f>IFERROR(VLOOKUP('Planuojami Pirkimai'!A374,PurchaseTypeTable,2,FALSE),-1)</f>
        <v>-1</v>
      </c>
      <c r="B374" s="4">
        <f>'Planuojami Pirkimai'!B374</f>
        <v>0</v>
      </c>
      <c r="C374" s="4">
        <f>IFERROR(VLOOKUP('Planuojami Pirkimai'!C374,TypeTable,2,FALSE),-1)</f>
        <v>-1</v>
      </c>
      <c r="D374" s="4">
        <f>'Planuojami Pirkimai'!D374</f>
        <v>0</v>
      </c>
      <c r="E374" s="4">
        <f>'Planuojami Pirkimai'!E374</f>
        <v>0</v>
      </c>
      <c r="F374" s="4">
        <f>IFERROR(VLOOKUP('Planuojami Pirkimai'!F374,MeasurementTable,2,FALSE),'Planuojami Pirkimai'!F374)</f>
        <v>0</v>
      </c>
      <c r="G374" s="9">
        <f>'Planuojami Pirkimai'!G374</f>
        <v>0</v>
      </c>
      <c r="H374" s="4">
        <f>'Planuojami Pirkimai'!H374</f>
        <v>0</v>
      </c>
      <c r="I374" s="9">
        <f>'Planuojami Pirkimai'!I374</f>
        <v>0</v>
      </c>
      <c r="J374" s="4">
        <f>IFERROR(VLOOKUP('Planuojami Pirkimai'!J374,QuarterTable,2,FALSE),'Planuojami Pirkimai'!J374)</f>
        <v>0</v>
      </c>
      <c r="K374" s="4">
        <f>IFERROR(VLOOKUP('Planuojami Pirkimai'!K374,QuarterTable,2,FALSE),'Planuojami Pirkimai'!K374)</f>
        <v>0</v>
      </c>
      <c r="L374" s="4">
        <f>IFERROR(VLOOKUP('Planuojami Pirkimai'!L374,YesNoTable,2,FALSE),-1)</f>
        <v>-1</v>
      </c>
      <c r="M374" s="4">
        <f>IFERROR(VLOOKUP('Planuojami Pirkimai'!M374,YesNoTable,2,FALSE),-1)</f>
        <v>-1</v>
      </c>
      <c r="N374" s="4">
        <f>IFERROR(VLOOKUP('Planuojami Pirkimai'!N374,YesNoTable,2,FALSE),-1)</f>
        <v>-1</v>
      </c>
      <c r="O374">
        <f>IFERROR(VLOOKUP('Planuojami Pirkimai'!O374,TitleTable,2,FALSE),'Planuojami Pirkimai'!O374)</f>
        <v>0</v>
      </c>
      <c r="P374" s="4">
        <f>('Planuojami Pirkimai'!P374)</f>
        <v>0</v>
      </c>
      <c r="Q374" s="4">
        <f>('Planuojami Pirkimai'!Q374)</f>
        <v>0</v>
      </c>
      <c r="R374" s="4">
        <f>('Planuojami Pirkimai'!R374)</f>
        <v>0</v>
      </c>
      <c r="S374" s="4">
        <f>('Planuojami Pirkimai'!S374)</f>
        <v>0</v>
      </c>
      <c r="T374" s="4">
        <f>('Planuojami Pirkimai'!T374)</f>
        <v>0</v>
      </c>
    </row>
    <row r="375" spans="1:20" x14ac:dyDescent="0.25">
      <c r="A375" s="4">
        <f>IFERROR(VLOOKUP('Planuojami Pirkimai'!A375,PurchaseTypeTable,2,FALSE),-1)</f>
        <v>-1</v>
      </c>
      <c r="B375" s="4">
        <f>'Planuojami Pirkimai'!B375</f>
        <v>0</v>
      </c>
      <c r="C375" s="4">
        <f>IFERROR(VLOOKUP('Planuojami Pirkimai'!C375,TypeTable,2,FALSE),-1)</f>
        <v>-1</v>
      </c>
      <c r="D375" s="4">
        <f>'Planuojami Pirkimai'!D375</f>
        <v>0</v>
      </c>
      <c r="E375" s="4">
        <f>'Planuojami Pirkimai'!E375</f>
        <v>0</v>
      </c>
      <c r="F375" s="4">
        <f>IFERROR(VLOOKUP('Planuojami Pirkimai'!F375,MeasurementTable,2,FALSE),'Planuojami Pirkimai'!F375)</f>
        <v>0</v>
      </c>
      <c r="G375" s="9">
        <f>'Planuojami Pirkimai'!G375</f>
        <v>0</v>
      </c>
      <c r="H375" s="4">
        <f>'Planuojami Pirkimai'!H375</f>
        <v>0</v>
      </c>
      <c r="I375" s="9">
        <f>'Planuojami Pirkimai'!I375</f>
        <v>0</v>
      </c>
      <c r="J375" s="4">
        <f>IFERROR(VLOOKUP('Planuojami Pirkimai'!J375,QuarterTable,2,FALSE),'Planuojami Pirkimai'!J375)</f>
        <v>0</v>
      </c>
      <c r="K375" s="4">
        <f>IFERROR(VLOOKUP('Planuojami Pirkimai'!K375,QuarterTable,2,FALSE),'Planuojami Pirkimai'!K375)</f>
        <v>0</v>
      </c>
      <c r="L375" s="4">
        <f>IFERROR(VLOOKUP('Planuojami Pirkimai'!L375,YesNoTable,2,FALSE),-1)</f>
        <v>-1</v>
      </c>
      <c r="M375" s="4">
        <f>IFERROR(VLOOKUP('Planuojami Pirkimai'!M375,YesNoTable,2,FALSE),-1)</f>
        <v>-1</v>
      </c>
      <c r="N375" s="4">
        <f>IFERROR(VLOOKUP('Planuojami Pirkimai'!N375,YesNoTable,2,FALSE),-1)</f>
        <v>-1</v>
      </c>
      <c r="O375">
        <f>IFERROR(VLOOKUP('Planuojami Pirkimai'!O375,TitleTable,2,FALSE),'Planuojami Pirkimai'!O375)</f>
        <v>0</v>
      </c>
      <c r="P375" s="4">
        <f>('Planuojami Pirkimai'!P375)</f>
        <v>0</v>
      </c>
      <c r="Q375" s="4">
        <f>('Planuojami Pirkimai'!Q375)</f>
        <v>0</v>
      </c>
      <c r="R375" s="4">
        <f>('Planuojami Pirkimai'!R375)</f>
        <v>0</v>
      </c>
      <c r="S375" s="4">
        <f>('Planuojami Pirkimai'!S375)</f>
        <v>0</v>
      </c>
      <c r="T375" s="4">
        <f>('Planuojami Pirkimai'!T375)</f>
        <v>0</v>
      </c>
    </row>
    <row r="376" spans="1:20" x14ac:dyDescent="0.25">
      <c r="A376" s="4">
        <f>IFERROR(VLOOKUP('Planuojami Pirkimai'!A376,PurchaseTypeTable,2,FALSE),-1)</f>
        <v>-1</v>
      </c>
      <c r="B376" s="4">
        <f>'Planuojami Pirkimai'!B376</f>
        <v>0</v>
      </c>
      <c r="C376" s="4">
        <f>IFERROR(VLOOKUP('Planuojami Pirkimai'!C376,TypeTable,2,FALSE),-1)</f>
        <v>-1</v>
      </c>
      <c r="D376" s="4">
        <f>'Planuojami Pirkimai'!D376</f>
        <v>0</v>
      </c>
      <c r="E376" s="4">
        <f>'Planuojami Pirkimai'!E376</f>
        <v>0</v>
      </c>
      <c r="F376" s="4">
        <f>IFERROR(VLOOKUP('Planuojami Pirkimai'!F376,MeasurementTable,2,FALSE),'Planuojami Pirkimai'!F376)</f>
        <v>0</v>
      </c>
      <c r="G376" s="9">
        <f>'Planuojami Pirkimai'!G376</f>
        <v>0</v>
      </c>
      <c r="H376" s="4">
        <f>'Planuojami Pirkimai'!H376</f>
        <v>0</v>
      </c>
      <c r="I376" s="9">
        <f>'Planuojami Pirkimai'!I376</f>
        <v>0</v>
      </c>
      <c r="J376" s="4">
        <f>IFERROR(VLOOKUP('Planuojami Pirkimai'!J376,QuarterTable,2,FALSE),'Planuojami Pirkimai'!J376)</f>
        <v>0</v>
      </c>
      <c r="K376" s="4">
        <f>IFERROR(VLOOKUP('Planuojami Pirkimai'!K376,QuarterTable,2,FALSE),'Planuojami Pirkimai'!K376)</f>
        <v>0</v>
      </c>
      <c r="L376" s="4">
        <f>IFERROR(VLOOKUP('Planuojami Pirkimai'!L376,YesNoTable,2,FALSE),-1)</f>
        <v>-1</v>
      </c>
      <c r="M376" s="4">
        <f>IFERROR(VLOOKUP('Planuojami Pirkimai'!M376,YesNoTable,2,FALSE),-1)</f>
        <v>-1</v>
      </c>
      <c r="N376" s="4">
        <f>IFERROR(VLOOKUP('Planuojami Pirkimai'!N376,YesNoTable,2,FALSE),-1)</f>
        <v>-1</v>
      </c>
      <c r="O376">
        <f>IFERROR(VLOOKUP('Planuojami Pirkimai'!O376,TitleTable,2,FALSE),'Planuojami Pirkimai'!O376)</f>
        <v>0</v>
      </c>
      <c r="P376" s="4">
        <f>('Planuojami Pirkimai'!P376)</f>
        <v>0</v>
      </c>
      <c r="Q376" s="4">
        <f>('Planuojami Pirkimai'!Q376)</f>
        <v>0</v>
      </c>
      <c r="R376" s="4">
        <f>('Planuojami Pirkimai'!R376)</f>
        <v>0</v>
      </c>
      <c r="S376" s="4">
        <f>('Planuojami Pirkimai'!S376)</f>
        <v>0</v>
      </c>
      <c r="T376" s="4">
        <f>('Planuojami Pirkimai'!T376)</f>
        <v>0</v>
      </c>
    </row>
    <row r="377" spans="1:20" x14ac:dyDescent="0.25">
      <c r="A377" s="4">
        <f>IFERROR(VLOOKUP('Planuojami Pirkimai'!A377,PurchaseTypeTable,2,FALSE),-1)</f>
        <v>-1</v>
      </c>
      <c r="B377" s="4">
        <f>'Planuojami Pirkimai'!B377</f>
        <v>0</v>
      </c>
      <c r="C377" s="4">
        <f>IFERROR(VLOOKUP('Planuojami Pirkimai'!C377,TypeTable,2,FALSE),-1)</f>
        <v>-1</v>
      </c>
      <c r="D377" s="4">
        <f>'Planuojami Pirkimai'!D377</f>
        <v>0</v>
      </c>
      <c r="E377" s="4">
        <f>'Planuojami Pirkimai'!E377</f>
        <v>0</v>
      </c>
      <c r="F377" s="4">
        <f>IFERROR(VLOOKUP('Planuojami Pirkimai'!F377,MeasurementTable,2,FALSE),'Planuojami Pirkimai'!F377)</f>
        <v>0</v>
      </c>
      <c r="G377" s="9">
        <f>'Planuojami Pirkimai'!G377</f>
        <v>0</v>
      </c>
      <c r="H377" s="4">
        <f>'Planuojami Pirkimai'!H377</f>
        <v>0</v>
      </c>
      <c r="I377" s="9">
        <f>'Planuojami Pirkimai'!I377</f>
        <v>0</v>
      </c>
      <c r="J377" s="4">
        <f>IFERROR(VLOOKUP('Planuojami Pirkimai'!J377,QuarterTable,2,FALSE),'Planuojami Pirkimai'!J377)</f>
        <v>0</v>
      </c>
      <c r="K377" s="4">
        <f>IFERROR(VLOOKUP('Planuojami Pirkimai'!K377,QuarterTable,2,FALSE),'Planuojami Pirkimai'!K377)</f>
        <v>0</v>
      </c>
      <c r="L377" s="4">
        <f>IFERROR(VLOOKUP('Planuojami Pirkimai'!L377,YesNoTable,2,FALSE),-1)</f>
        <v>-1</v>
      </c>
      <c r="M377" s="4">
        <f>IFERROR(VLOOKUP('Planuojami Pirkimai'!M377,YesNoTable,2,FALSE),-1)</f>
        <v>-1</v>
      </c>
      <c r="N377" s="4">
        <f>IFERROR(VLOOKUP('Planuojami Pirkimai'!N377,YesNoTable,2,FALSE),-1)</f>
        <v>-1</v>
      </c>
      <c r="O377">
        <f>IFERROR(VLOOKUP('Planuojami Pirkimai'!O377,TitleTable,2,FALSE),'Planuojami Pirkimai'!O377)</f>
        <v>0</v>
      </c>
      <c r="P377" s="4">
        <f>('Planuojami Pirkimai'!P377)</f>
        <v>0</v>
      </c>
      <c r="Q377" s="4">
        <f>('Planuojami Pirkimai'!Q377)</f>
        <v>0</v>
      </c>
      <c r="R377" s="4">
        <f>('Planuojami Pirkimai'!R377)</f>
        <v>0</v>
      </c>
      <c r="S377" s="4">
        <f>('Planuojami Pirkimai'!S377)</f>
        <v>0</v>
      </c>
      <c r="T377" s="4">
        <f>('Planuojami Pirkimai'!T377)</f>
        <v>0</v>
      </c>
    </row>
    <row r="378" spans="1:20" x14ac:dyDescent="0.25">
      <c r="A378" s="4">
        <f>IFERROR(VLOOKUP('Planuojami Pirkimai'!A378,PurchaseTypeTable,2,FALSE),-1)</f>
        <v>-1</v>
      </c>
      <c r="B378" s="4">
        <f>'Planuojami Pirkimai'!B378</f>
        <v>0</v>
      </c>
      <c r="C378" s="4">
        <f>IFERROR(VLOOKUP('Planuojami Pirkimai'!C378,TypeTable,2,FALSE),-1)</f>
        <v>-1</v>
      </c>
      <c r="D378" s="4">
        <f>'Planuojami Pirkimai'!D378</f>
        <v>0</v>
      </c>
      <c r="E378" s="4">
        <f>'Planuojami Pirkimai'!E378</f>
        <v>0</v>
      </c>
      <c r="F378" s="4">
        <f>IFERROR(VLOOKUP('Planuojami Pirkimai'!F378,MeasurementTable,2,FALSE),'Planuojami Pirkimai'!F378)</f>
        <v>0</v>
      </c>
      <c r="G378" s="9">
        <f>'Planuojami Pirkimai'!G378</f>
        <v>0</v>
      </c>
      <c r="H378" s="4">
        <f>'Planuojami Pirkimai'!H378</f>
        <v>0</v>
      </c>
      <c r="I378" s="9">
        <f>'Planuojami Pirkimai'!I378</f>
        <v>0</v>
      </c>
      <c r="J378" s="4">
        <f>IFERROR(VLOOKUP('Planuojami Pirkimai'!J378,QuarterTable,2,FALSE),'Planuojami Pirkimai'!J378)</f>
        <v>0</v>
      </c>
      <c r="K378" s="4">
        <f>IFERROR(VLOOKUP('Planuojami Pirkimai'!K378,QuarterTable,2,FALSE),'Planuojami Pirkimai'!K378)</f>
        <v>0</v>
      </c>
      <c r="L378" s="4">
        <f>IFERROR(VLOOKUP('Planuojami Pirkimai'!L378,YesNoTable,2,FALSE),-1)</f>
        <v>-1</v>
      </c>
      <c r="M378" s="4">
        <f>IFERROR(VLOOKUP('Planuojami Pirkimai'!M378,YesNoTable,2,FALSE),-1)</f>
        <v>-1</v>
      </c>
      <c r="N378" s="4">
        <f>IFERROR(VLOOKUP('Planuojami Pirkimai'!N378,YesNoTable,2,FALSE),-1)</f>
        <v>-1</v>
      </c>
      <c r="O378">
        <f>IFERROR(VLOOKUP('Planuojami Pirkimai'!O378,TitleTable,2,FALSE),'Planuojami Pirkimai'!O378)</f>
        <v>0</v>
      </c>
      <c r="P378" s="4">
        <f>('Planuojami Pirkimai'!P378)</f>
        <v>0</v>
      </c>
      <c r="Q378" s="4">
        <f>('Planuojami Pirkimai'!Q378)</f>
        <v>0</v>
      </c>
      <c r="R378" s="4">
        <f>('Planuojami Pirkimai'!R378)</f>
        <v>0</v>
      </c>
      <c r="S378" s="4">
        <f>('Planuojami Pirkimai'!S378)</f>
        <v>0</v>
      </c>
      <c r="T378" s="4">
        <f>('Planuojami Pirkimai'!T378)</f>
        <v>0</v>
      </c>
    </row>
    <row r="379" spans="1:20" x14ac:dyDescent="0.25">
      <c r="A379" s="4">
        <f>IFERROR(VLOOKUP('Planuojami Pirkimai'!A379,PurchaseTypeTable,2,FALSE),-1)</f>
        <v>-1</v>
      </c>
      <c r="B379" s="4">
        <f>'Planuojami Pirkimai'!B379</f>
        <v>0</v>
      </c>
      <c r="C379" s="4">
        <f>IFERROR(VLOOKUP('Planuojami Pirkimai'!C379,TypeTable,2,FALSE),-1)</f>
        <v>-1</v>
      </c>
      <c r="D379" s="4">
        <f>'Planuojami Pirkimai'!D379</f>
        <v>0</v>
      </c>
      <c r="E379" s="4">
        <f>'Planuojami Pirkimai'!E379</f>
        <v>0</v>
      </c>
      <c r="F379" s="4">
        <f>IFERROR(VLOOKUP('Planuojami Pirkimai'!F379,MeasurementTable,2,FALSE),'Planuojami Pirkimai'!F379)</f>
        <v>0</v>
      </c>
      <c r="G379" s="9">
        <f>'Planuojami Pirkimai'!G379</f>
        <v>0</v>
      </c>
      <c r="H379" s="4">
        <f>'Planuojami Pirkimai'!H379</f>
        <v>0</v>
      </c>
      <c r="I379" s="9">
        <f>'Planuojami Pirkimai'!I379</f>
        <v>0</v>
      </c>
      <c r="J379" s="4">
        <f>IFERROR(VLOOKUP('Planuojami Pirkimai'!J379,QuarterTable,2,FALSE),'Planuojami Pirkimai'!J379)</f>
        <v>0</v>
      </c>
      <c r="K379" s="4">
        <f>IFERROR(VLOOKUP('Planuojami Pirkimai'!K379,QuarterTable,2,FALSE),'Planuojami Pirkimai'!K379)</f>
        <v>0</v>
      </c>
      <c r="L379" s="4">
        <f>IFERROR(VLOOKUP('Planuojami Pirkimai'!L379,YesNoTable,2,FALSE),-1)</f>
        <v>-1</v>
      </c>
      <c r="M379" s="4">
        <f>IFERROR(VLOOKUP('Planuojami Pirkimai'!M379,YesNoTable,2,FALSE),-1)</f>
        <v>-1</v>
      </c>
      <c r="N379" s="4">
        <f>IFERROR(VLOOKUP('Planuojami Pirkimai'!N379,YesNoTable,2,FALSE),-1)</f>
        <v>-1</v>
      </c>
      <c r="O379">
        <f>IFERROR(VLOOKUP('Planuojami Pirkimai'!O379,TitleTable,2,FALSE),'Planuojami Pirkimai'!O379)</f>
        <v>0</v>
      </c>
      <c r="P379" s="4">
        <f>('Planuojami Pirkimai'!P379)</f>
        <v>0</v>
      </c>
      <c r="Q379" s="4">
        <f>('Planuojami Pirkimai'!Q379)</f>
        <v>0</v>
      </c>
      <c r="R379" s="4">
        <f>('Planuojami Pirkimai'!R379)</f>
        <v>0</v>
      </c>
      <c r="S379" s="4">
        <f>('Planuojami Pirkimai'!S379)</f>
        <v>0</v>
      </c>
      <c r="T379" s="4">
        <f>('Planuojami Pirkimai'!T379)</f>
        <v>0</v>
      </c>
    </row>
    <row r="380" spans="1:20" x14ac:dyDescent="0.25">
      <c r="A380" s="4">
        <f>IFERROR(VLOOKUP('Planuojami Pirkimai'!A380,PurchaseTypeTable,2,FALSE),-1)</f>
        <v>-1</v>
      </c>
      <c r="B380" s="4">
        <f>'Planuojami Pirkimai'!B380</f>
        <v>0</v>
      </c>
      <c r="C380" s="4">
        <f>IFERROR(VLOOKUP('Planuojami Pirkimai'!C380,TypeTable,2,FALSE),-1)</f>
        <v>-1</v>
      </c>
      <c r="D380" s="4">
        <f>'Planuojami Pirkimai'!D380</f>
        <v>0</v>
      </c>
      <c r="E380" s="4">
        <f>'Planuojami Pirkimai'!E380</f>
        <v>0</v>
      </c>
      <c r="F380" s="4">
        <f>IFERROR(VLOOKUP('Planuojami Pirkimai'!F380,MeasurementTable,2,FALSE),'Planuojami Pirkimai'!F380)</f>
        <v>0</v>
      </c>
      <c r="G380" s="9">
        <f>'Planuojami Pirkimai'!G380</f>
        <v>0</v>
      </c>
      <c r="H380" s="4">
        <f>'Planuojami Pirkimai'!H380</f>
        <v>0</v>
      </c>
      <c r="I380" s="9">
        <f>'Planuojami Pirkimai'!I380</f>
        <v>0</v>
      </c>
      <c r="J380" s="4">
        <f>IFERROR(VLOOKUP('Planuojami Pirkimai'!J380,QuarterTable,2,FALSE),'Planuojami Pirkimai'!J380)</f>
        <v>0</v>
      </c>
      <c r="K380" s="4">
        <f>IFERROR(VLOOKUP('Planuojami Pirkimai'!K380,QuarterTable,2,FALSE),'Planuojami Pirkimai'!K380)</f>
        <v>0</v>
      </c>
      <c r="L380" s="4">
        <f>IFERROR(VLOOKUP('Planuojami Pirkimai'!L380,YesNoTable,2,FALSE),-1)</f>
        <v>-1</v>
      </c>
      <c r="M380" s="4">
        <f>IFERROR(VLOOKUP('Planuojami Pirkimai'!M380,YesNoTable,2,FALSE),-1)</f>
        <v>-1</v>
      </c>
      <c r="N380" s="4">
        <f>IFERROR(VLOOKUP('Planuojami Pirkimai'!N380,YesNoTable,2,FALSE),-1)</f>
        <v>-1</v>
      </c>
      <c r="O380">
        <f>IFERROR(VLOOKUP('Planuojami Pirkimai'!O380,TitleTable,2,FALSE),'Planuojami Pirkimai'!O380)</f>
        <v>0</v>
      </c>
      <c r="P380" s="4">
        <f>('Planuojami Pirkimai'!P380)</f>
        <v>0</v>
      </c>
      <c r="Q380" s="4">
        <f>('Planuojami Pirkimai'!Q380)</f>
        <v>0</v>
      </c>
      <c r="R380" s="4">
        <f>('Planuojami Pirkimai'!R380)</f>
        <v>0</v>
      </c>
      <c r="S380" s="4">
        <f>('Planuojami Pirkimai'!S380)</f>
        <v>0</v>
      </c>
      <c r="T380" s="4">
        <f>('Planuojami Pirkimai'!T380)</f>
        <v>0</v>
      </c>
    </row>
    <row r="381" spans="1:20" x14ac:dyDescent="0.25">
      <c r="A381" s="4">
        <f>IFERROR(VLOOKUP('Planuojami Pirkimai'!A381,PurchaseTypeTable,2,FALSE),-1)</f>
        <v>-1</v>
      </c>
      <c r="B381" s="4">
        <f>'Planuojami Pirkimai'!B381</f>
        <v>0</v>
      </c>
      <c r="C381" s="4">
        <f>IFERROR(VLOOKUP('Planuojami Pirkimai'!C381,TypeTable,2,FALSE),-1)</f>
        <v>-1</v>
      </c>
      <c r="D381" s="4">
        <f>'Planuojami Pirkimai'!D381</f>
        <v>0</v>
      </c>
      <c r="E381" s="4">
        <f>'Planuojami Pirkimai'!E381</f>
        <v>0</v>
      </c>
      <c r="F381" s="4">
        <f>IFERROR(VLOOKUP('Planuojami Pirkimai'!F381,MeasurementTable,2,FALSE),'Planuojami Pirkimai'!F381)</f>
        <v>0</v>
      </c>
      <c r="G381" s="9">
        <f>'Planuojami Pirkimai'!G381</f>
        <v>0</v>
      </c>
      <c r="H381" s="4">
        <f>'Planuojami Pirkimai'!H381</f>
        <v>0</v>
      </c>
      <c r="I381" s="9">
        <f>'Planuojami Pirkimai'!I381</f>
        <v>0</v>
      </c>
      <c r="J381" s="4">
        <f>IFERROR(VLOOKUP('Planuojami Pirkimai'!J381,QuarterTable,2,FALSE),'Planuojami Pirkimai'!J381)</f>
        <v>0</v>
      </c>
      <c r="K381" s="4">
        <f>IFERROR(VLOOKUP('Planuojami Pirkimai'!K381,QuarterTable,2,FALSE),'Planuojami Pirkimai'!K381)</f>
        <v>0</v>
      </c>
      <c r="L381" s="4">
        <f>IFERROR(VLOOKUP('Planuojami Pirkimai'!L381,YesNoTable,2,FALSE),-1)</f>
        <v>-1</v>
      </c>
      <c r="M381" s="4">
        <f>IFERROR(VLOOKUP('Planuojami Pirkimai'!M381,YesNoTable,2,FALSE),-1)</f>
        <v>-1</v>
      </c>
      <c r="N381" s="4">
        <f>IFERROR(VLOOKUP('Planuojami Pirkimai'!N381,YesNoTable,2,FALSE),-1)</f>
        <v>-1</v>
      </c>
      <c r="O381">
        <f>IFERROR(VLOOKUP('Planuojami Pirkimai'!O381,TitleTable,2,FALSE),'Planuojami Pirkimai'!O381)</f>
        <v>0</v>
      </c>
      <c r="P381" s="4">
        <f>('Planuojami Pirkimai'!P381)</f>
        <v>0</v>
      </c>
      <c r="Q381" s="4">
        <f>('Planuojami Pirkimai'!Q381)</f>
        <v>0</v>
      </c>
      <c r="R381" s="4">
        <f>('Planuojami Pirkimai'!R381)</f>
        <v>0</v>
      </c>
      <c r="S381" s="4">
        <f>('Planuojami Pirkimai'!S381)</f>
        <v>0</v>
      </c>
      <c r="T381" s="4">
        <f>('Planuojami Pirkimai'!T381)</f>
        <v>0</v>
      </c>
    </row>
    <row r="382" spans="1:20" x14ac:dyDescent="0.25">
      <c r="A382" s="4">
        <f>IFERROR(VLOOKUP('Planuojami Pirkimai'!A382,PurchaseTypeTable,2,FALSE),-1)</f>
        <v>-1</v>
      </c>
      <c r="B382" s="4">
        <f>'Planuojami Pirkimai'!B382</f>
        <v>0</v>
      </c>
      <c r="C382" s="4">
        <f>IFERROR(VLOOKUP('Planuojami Pirkimai'!C382,TypeTable,2,FALSE),-1)</f>
        <v>-1</v>
      </c>
      <c r="D382" s="4">
        <f>'Planuojami Pirkimai'!D382</f>
        <v>0</v>
      </c>
      <c r="E382" s="4">
        <f>'Planuojami Pirkimai'!E382</f>
        <v>0</v>
      </c>
      <c r="F382" s="4">
        <f>IFERROR(VLOOKUP('Planuojami Pirkimai'!F382,MeasurementTable,2,FALSE),'Planuojami Pirkimai'!F382)</f>
        <v>0</v>
      </c>
      <c r="G382" s="9">
        <f>'Planuojami Pirkimai'!G382</f>
        <v>0</v>
      </c>
      <c r="H382" s="4">
        <f>'Planuojami Pirkimai'!H382</f>
        <v>0</v>
      </c>
      <c r="I382" s="9">
        <f>'Planuojami Pirkimai'!I382</f>
        <v>0</v>
      </c>
      <c r="J382" s="4">
        <f>IFERROR(VLOOKUP('Planuojami Pirkimai'!J382,QuarterTable,2,FALSE),'Planuojami Pirkimai'!J382)</f>
        <v>0</v>
      </c>
      <c r="K382" s="4">
        <f>IFERROR(VLOOKUP('Planuojami Pirkimai'!K382,QuarterTable,2,FALSE),'Planuojami Pirkimai'!K382)</f>
        <v>0</v>
      </c>
      <c r="L382" s="4">
        <f>IFERROR(VLOOKUP('Planuojami Pirkimai'!L382,YesNoTable,2,FALSE),-1)</f>
        <v>-1</v>
      </c>
      <c r="M382" s="4">
        <f>IFERROR(VLOOKUP('Planuojami Pirkimai'!M382,YesNoTable,2,FALSE),-1)</f>
        <v>-1</v>
      </c>
      <c r="N382" s="4">
        <f>IFERROR(VLOOKUP('Planuojami Pirkimai'!N382,YesNoTable,2,FALSE),-1)</f>
        <v>-1</v>
      </c>
      <c r="O382">
        <f>IFERROR(VLOOKUP('Planuojami Pirkimai'!O382,TitleTable,2,FALSE),'Planuojami Pirkimai'!O382)</f>
        <v>0</v>
      </c>
      <c r="P382" s="4">
        <f>('Planuojami Pirkimai'!P382)</f>
        <v>0</v>
      </c>
      <c r="Q382" s="4">
        <f>('Planuojami Pirkimai'!Q382)</f>
        <v>0</v>
      </c>
      <c r="R382" s="4">
        <f>('Planuojami Pirkimai'!R382)</f>
        <v>0</v>
      </c>
      <c r="S382" s="4">
        <f>('Planuojami Pirkimai'!S382)</f>
        <v>0</v>
      </c>
      <c r="T382" s="4">
        <f>('Planuojami Pirkimai'!T382)</f>
        <v>0</v>
      </c>
    </row>
    <row r="383" spans="1:20" x14ac:dyDescent="0.25">
      <c r="A383" s="4">
        <f>IFERROR(VLOOKUP('Planuojami Pirkimai'!A383,PurchaseTypeTable,2,FALSE),-1)</f>
        <v>-1</v>
      </c>
      <c r="B383" s="4">
        <f>'Planuojami Pirkimai'!B383</f>
        <v>0</v>
      </c>
      <c r="C383" s="4">
        <f>IFERROR(VLOOKUP('Planuojami Pirkimai'!C383,TypeTable,2,FALSE),-1)</f>
        <v>-1</v>
      </c>
      <c r="D383" s="4">
        <f>'Planuojami Pirkimai'!D383</f>
        <v>0</v>
      </c>
      <c r="E383" s="4">
        <f>'Planuojami Pirkimai'!E383</f>
        <v>0</v>
      </c>
      <c r="F383" s="4">
        <f>IFERROR(VLOOKUP('Planuojami Pirkimai'!F383,MeasurementTable,2,FALSE),'Planuojami Pirkimai'!F383)</f>
        <v>0</v>
      </c>
      <c r="G383" s="9">
        <f>'Planuojami Pirkimai'!G383</f>
        <v>0</v>
      </c>
      <c r="H383" s="4">
        <f>'Planuojami Pirkimai'!H383</f>
        <v>0</v>
      </c>
      <c r="I383" s="9">
        <f>'Planuojami Pirkimai'!I383</f>
        <v>0</v>
      </c>
      <c r="J383" s="4">
        <f>IFERROR(VLOOKUP('Planuojami Pirkimai'!J383,QuarterTable,2,FALSE),'Planuojami Pirkimai'!J383)</f>
        <v>0</v>
      </c>
      <c r="K383" s="4">
        <f>IFERROR(VLOOKUP('Planuojami Pirkimai'!K383,QuarterTable,2,FALSE),'Planuojami Pirkimai'!K383)</f>
        <v>0</v>
      </c>
      <c r="L383" s="4">
        <f>IFERROR(VLOOKUP('Planuojami Pirkimai'!L383,YesNoTable,2,FALSE),-1)</f>
        <v>-1</v>
      </c>
      <c r="M383" s="4">
        <f>IFERROR(VLOOKUP('Planuojami Pirkimai'!M383,YesNoTable,2,FALSE),-1)</f>
        <v>-1</v>
      </c>
      <c r="N383" s="4">
        <f>IFERROR(VLOOKUP('Planuojami Pirkimai'!N383,YesNoTable,2,FALSE),-1)</f>
        <v>-1</v>
      </c>
      <c r="O383">
        <f>IFERROR(VLOOKUP('Planuojami Pirkimai'!O383,TitleTable,2,FALSE),'Planuojami Pirkimai'!O383)</f>
        <v>0</v>
      </c>
      <c r="P383" s="4">
        <f>('Planuojami Pirkimai'!P383)</f>
        <v>0</v>
      </c>
      <c r="Q383" s="4">
        <f>('Planuojami Pirkimai'!Q383)</f>
        <v>0</v>
      </c>
      <c r="R383" s="4">
        <f>('Planuojami Pirkimai'!R383)</f>
        <v>0</v>
      </c>
      <c r="S383" s="4">
        <f>('Planuojami Pirkimai'!S383)</f>
        <v>0</v>
      </c>
      <c r="T383" s="4">
        <f>('Planuojami Pirkimai'!T383)</f>
        <v>0</v>
      </c>
    </row>
    <row r="384" spans="1:20" x14ac:dyDescent="0.25">
      <c r="A384" s="4">
        <f>IFERROR(VLOOKUP('Planuojami Pirkimai'!A384,PurchaseTypeTable,2,FALSE),-1)</f>
        <v>-1</v>
      </c>
      <c r="B384" s="4">
        <f>'Planuojami Pirkimai'!B384</f>
        <v>0</v>
      </c>
      <c r="C384" s="4">
        <f>IFERROR(VLOOKUP('Planuojami Pirkimai'!C384,TypeTable,2,FALSE),-1)</f>
        <v>-1</v>
      </c>
      <c r="D384" s="4">
        <f>'Planuojami Pirkimai'!D384</f>
        <v>0</v>
      </c>
      <c r="E384" s="4">
        <f>'Planuojami Pirkimai'!E384</f>
        <v>0</v>
      </c>
      <c r="F384" s="4">
        <f>IFERROR(VLOOKUP('Planuojami Pirkimai'!F384,MeasurementTable,2,FALSE),'Planuojami Pirkimai'!F384)</f>
        <v>0</v>
      </c>
      <c r="G384" s="9">
        <f>'Planuojami Pirkimai'!G384</f>
        <v>0</v>
      </c>
      <c r="H384" s="4">
        <f>'Planuojami Pirkimai'!H384</f>
        <v>0</v>
      </c>
      <c r="I384" s="9">
        <f>'Planuojami Pirkimai'!I384</f>
        <v>0</v>
      </c>
      <c r="J384" s="4">
        <f>IFERROR(VLOOKUP('Planuojami Pirkimai'!J384,QuarterTable,2,FALSE),'Planuojami Pirkimai'!J384)</f>
        <v>0</v>
      </c>
      <c r="K384" s="4">
        <f>IFERROR(VLOOKUP('Planuojami Pirkimai'!K384,QuarterTable,2,FALSE),'Planuojami Pirkimai'!K384)</f>
        <v>0</v>
      </c>
      <c r="L384" s="4">
        <f>IFERROR(VLOOKUP('Planuojami Pirkimai'!L384,YesNoTable,2,FALSE),-1)</f>
        <v>-1</v>
      </c>
      <c r="M384" s="4">
        <f>IFERROR(VLOOKUP('Planuojami Pirkimai'!M384,YesNoTable,2,FALSE),-1)</f>
        <v>-1</v>
      </c>
      <c r="N384" s="4">
        <f>IFERROR(VLOOKUP('Planuojami Pirkimai'!N384,YesNoTable,2,FALSE),-1)</f>
        <v>-1</v>
      </c>
      <c r="O384">
        <f>IFERROR(VLOOKUP('Planuojami Pirkimai'!O384,TitleTable,2,FALSE),'Planuojami Pirkimai'!O384)</f>
        <v>0</v>
      </c>
      <c r="P384" s="4">
        <f>('Planuojami Pirkimai'!P384)</f>
        <v>0</v>
      </c>
      <c r="Q384" s="4">
        <f>('Planuojami Pirkimai'!Q384)</f>
        <v>0</v>
      </c>
      <c r="R384" s="4">
        <f>('Planuojami Pirkimai'!R384)</f>
        <v>0</v>
      </c>
      <c r="S384" s="4">
        <f>('Planuojami Pirkimai'!S384)</f>
        <v>0</v>
      </c>
      <c r="T384" s="4">
        <f>('Planuojami Pirkimai'!T384)</f>
        <v>0</v>
      </c>
    </row>
    <row r="385" spans="1:20" x14ac:dyDescent="0.25">
      <c r="A385" s="4">
        <f>IFERROR(VLOOKUP('Planuojami Pirkimai'!A385,PurchaseTypeTable,2,FALSE),-1)</f>
        <v>-1</v>
      </c>
      <c r="B385" s="4">
        <f>'Planuojami Pirkimai'!B385</f>
        <v>0</v>
      </c>
      <c r="C385" s="4">
        <f>IFERROR(VLOOKUP('Planuojami Pirkimai'!C385,TypeTable,2,FALSE),-1)</f>
        <v>-1</v>
      </c>
      <c r="D385" s="4">
        <f>'Planuojami Pirkimai'!D385</f>
        <v>0</v>
      </c>
      <c r="E385" s="4">
        <f>'Planuojami Pirkimai'!E385</f>
        <v>0</v>
      </c>
      <c r="F385" s="4">
        <f>IFERROR(VLOOKUP('Planuojami Pirkimai'!F385,MeasurementTable,2,FALSE),'Planuojami Pirkimai'!F385)</f>
        <v>0</v>
      </c>
      <c r="G385" s="9">
        <f>'Planuojami Pirkimai'!G385</f>
        <v>0</v>
      </c>
      <c r="H385" s="4">
        <f>'Planuojami Pirkimai'!H385</f>
        <v>0</v>
      </c>
      <c r="I385" s="9">
        <f>'Planuojami Pirkimai'!I385</f>
        <v>0</v>
      </c>
      <c r="J385" s="4">
        <f>IFERROR(VLOOKUP('Planuojami Pirkimai'!J385,QuarterTable,2,FALSE),'Planuojami Pirkimai'!J385)</f>
        <v>0</v>
      </c>
      <c r="K385" s="4">
        <f>IFERROR(VLOOKUP('Planuojami Pirkimai'!K385,QuarterTable,2,FALSE),'Planuojami Pirkimai'!K385)</f>
        <v>0</v>
      </c>
      <c r="L385" s="4">
        <f>IFERROR(VLOOKUP('Planuojami Pirkimai'!L385,YesNoTable,2,FALSE),-1)</f>
        <v>-1</v>
      </c>
      <c r="M385" s="4">
        <f>IFERROR(VLOOKUP('Planuojami Pirkimai'!M385,YesNoTable,2,FALSE),-1)</f>
        <v>-1</v>
      </c>
      <c r="N385" s="4">
        <f>IFERROR(VLOOKUP('Planuojami Pirkimai'!N385,YesNoTable,2,FALSE),-1)</f>
        <v>-1</v>
      </c>
      <c r="O385">
        <f>IFERROR(VLOOKUP('Planuojami Pirkimai'!O385,TitleTable,2,FALSE),'Planuojami Pirkimai'!O385)</f>
        <v>0</v>
      </c>
      <c r="P385" s="4">
        <f>('Planuojami Pirkimai'!P385)</f>
        <v>0</v>
      </c>
      <c r="Q385" s="4">
        <f>('Planuojami Pirkimai'!Q385)</f>
        <v>0</v>
      </c>
      <c r="R385" s="4">
        <f>('Planuojami Pirkimai'!R385)</f>
        <v>0</v>
      </c>
      <c r="S385" s="4">
        <f>('Planuojami Pirkimai'!S385)</f>
        <v>0</v>
      </c>
      <c r="T385" s="4">
        <f>('Planuojami Pirkimai'!T385)</f>
        <v>0</v>
      </c>
    </row>
    <row r="386" spans="1:20" x14ac:dyDescent="0.25">
      <c r="A386" s="4">
        <f>IFERROR(VLOOKUP('Planuojami Pirkimai'!A386,PurchaseTypeTable,2,FALSE),-1)</f>
        <v>-1</v>
      </c>
      <c r="B386" s="4">
        <f>'Planuojami Pirkimai'!B386</f>
        <v>0</v>
      </c>
      <c r="C386" s="4">
        <f>IFERROR(VLOOKUP('Planuojami Pirkimai'!C386,TypeTable,2,FALSE),-1)</f>
        <v>-1</v>
      </c>
      <c r="D386" s="4">
        <f>'Planuojami Pirkimai'!D386</f>
        <v>0</v>
      </c>
      <c r="E386" s="4">
        <f>'Planuojami Pirkimai'!E386</f>
        <v>0</v>
      </c>
      <c r="F386" s="4">
        <f>IFERROR(VLOOKUP('Planuojami Pirkimai'!F386,MeasurementTable,2,FALSE),'Planuojami Pirkimai'!F386)</f>
        <v>0</v>
      </c>
      <c r="G386" s="9">
        <f>'Planuojami Pirkimai'!G386</f>
        <v>0</v>
      </c>
      <c r="H386" s="4">
        <f>'Planuojami Pirkimai'!H386</f>
        <v>0</v>
      </c>
      <c r="I386" s="9">
        <f>'Planuojami Pirkimai'!I386</f>
        <v>0</v>
      </c>
      <c r="J386" s="4">
        <f>IFERROR(VLOOKUP('Planuojami Pirkimai'!J386,QuarterTable,2,FALSE),'Planuojami Pirkimai'!J386)</f>
        <v>0</v>
      </c>
      <c r="K386" s="4">
        <f>IFERROR(VLOOKUP('Planuojami Pirkimai'!K386,QuarterTable,2,FALSE),'Planuojami Pirkimai'!K386)</f>
        <v>0</v>
      </c>
      <c r="L386" s="4">
        <f>IFERROR(VLOOKUP('Planuojami Pirkimai'!L386,YesNoTable,2,FALSE),-1)</f>
        <v>-1</v>
      </c>
      <c r="M386" s="4">
        <f>IFERROR(VLOOKUP('Planuojami Pirkimai'!M386,YesNoTable,2,FALSE),-1)</f>
        <v>-1</v>
      </c>
      <c r="N386" s="4">
        <f>IFERROR(VLOOKUP('Planuojami Pirkimai'!N386,YesNoTable,2,FALSE),-1)</f>
        <v>-1</v>
      </c>
      <c r="O386">
        <f>IFERROR(VLOOKUP('Planuojami Pirkimai'!O386,TitleTable,2,FALSE),'Planuojami Pirkimai'!O386)</f>
        <v>0</v>
      </c>
      <c r="P386" s="4">
        <f>('Planuojami Pirkimai'!P386)</f>
        <v>0</v>
      </c>
      <c r="Q386" s="4">
        <f>('Planuojami Pirkimai'!Q386)</f>
        <v>0</v>
      </c>
      <c r="R386" s="4">
        <f>('Planuojami Pirkimai'!R386)</f>
        <v>0</v>
      </c>
      <c r="S386" s="4">
        <f>('Planuojami Pirkimai'!S386)</f>
        <v>0</v>
      </c>
      <c r="T386" s="4">
        <f>('Planuojami Pirkimai'!T386)</f>
        <v>0</v>
      </c>
    </row>
    <row r="387" spans="1:20" x14ac:dyDescent="0.25">
      <c r="A387" s="4">
        <f>IFERROR(VLOOKUP('Planuojami Pirkimai'!A387,PurchaseTypeTable,2,FALSE),-1)</f>
        <v>-1</v>
      </c>
      <c r="B387" s="4">
        <f>'Planuojami Pirkimai'!B387</f>
        <v>0</v>
      </c>
      <c r="C387" s="4">
        <f>IFERROR(VLOOKUP('Planuojami Pirkimai'!C387,TypeTable,2,FALSE),-1)</f>
        <v>-1</v>
      </c>
      <c r="D387" s="4">
        <f>'Planuojami Pirkimai'!D387</f>
        <v>0</v>
      </c>
      <c r="E387" s="4">
        <f>'Planuojami Pirkimai'!E387</f>
        <v>0</v>
      </c>
      <c r="F387" s="4">
        <f>IFERROR(VLOOKUP('Planuojami Pirkimai'!F387,MeasurementTable,2,FALSE),'Planuojami Pirkimai'!F387)</f>
        <v>0</v>
      </c>
      <c r="G387" s="9">
        <f>'Planuojami Pirkimai'!G387</f>
        <v>0</v>
      </c>
      <c r="H387" s="4">
        <f>'Planuojami Pirkimai'!H387</f>
        <v>0</v>
      </c>
      <c r="I387" s="9">
        <f>'Planuojami Pirkimai'!I387</f>
        <v>0</v>
      </c>
      <c r="J387" s="4">
        <f>IFERROR(VLOOKUP('Planuojami Pirkimai'!J387,QuarterTable,2,FALSE),'Planuojami Pirkimai'!J387)</f>
        <v>0</v>
      </c>
      <c r="K387" s="4">
        <f>IFERROR(VLOOKUP('Planuojami Pirkimai'!K387,QuarterTable,2,FALSE),'Planuojami Pirkimai'!K387)</f>
        <v>0</v>
      </c>
      <c r="L387" s="4">
        <f>IFERROR(VLOOKUP('Planuojami Pirkimai'!L387,YesNoTable,2,FALSE),-1)</f>
        <v>-1</v>
      </c>
      <c r="M387" s="4">
        <f>IFERROR(VLOOKUP('Planuojami Pirkimai'!M387,YesNoTable,2,FALSE),-1)</f>
        <v>-1</v>
      </c>
      <c r="N387" s="4">
        <f>IFERROR(VLOOKUP('Planuojami Pirkimai'!N387,YesNoTable,2,FALSE),-1)</f>
        <v>-1</v>
      </c>
      <c r="O387">
        <f>IFERROR(VLOOKUP('Planuojami Pirkimai'!O387,TitleTable,2,FALSE),'Planuojami Pirkimai'!O387)</f>
        <v>0</v>
      </c>
      <c r="P387" s="4">
        <f>('Planuojami Pirkimai'!P387)</f>
        <v>0</v>
      </c>
      <c r="Q387" s="4">
        <f>('Planuojami Pirkimai'!Q387)</f>
        <v>0</v>
      </c>
      <c r="R387" s="4">
        <f>('Planuojami Pirkimai'!R387)</f>
        <v>0</v>
      </c>
      <c r="S387" s="4">
        <f>('Planuojami Pirkimai'!S387)</f>
        <v>0</v>
      </c>
      <c r="T387" s="4">
        <f>('Planuojami Pirkimai'!T387)</f>
        <v>0</v>
      </c>
    </row>
    <row r="388" spans="1:20" x14ac:dyDescent="0.25">
      <c r="A388" s="4">
        <f>IFERROR(VLOOKUP('Planuojami Pirkimai'!A388,PurchaseTypeTable,2,FALSE),-1)</f>
        <v>-1</v>
      </c>
      <c r="B388" s="4">
        <f>'Planuojami Pirkimai'!B388</f>
        <v>0</v>
      </c>
      <c r="C388" s="4">
        <f>IFERROR(VLOOKUP('Planuojami Pirkimai'!C388,TypeTable,2,FALSE),-1)</f>
        <v>-1</v>
      </c>
      <c r="D388" s="4">
        <f>'Planuojami Pirkimai'!D388</f>
        <v>0</v>
      </c>
      <c r="E388" s="4">
        <f>'Planuojami Pirkimai'!E388</f>
        <v>0</v>
      </c>
      <c r="F388" s="4">
        <f>IFERROR(VLOOKUP('Planuojami Pirkimai'!F388,MeasurementTable,2,FALSE),'Planuojami Pirkimai'!F388)</f>
        <v>0</v>
      </c>
      <c r="G388" s="9">
        <f>'Planuojami Pirkimai'!G388</f>
        <v>0</v>
      </c>
      <c r="H388" s="4">
        <f>'Planuojami Pirkimai'!H388</f>
        <v>0</v>
      </c>
      <c r="I388" s="9">
        <f>'Planuojami Pirkimai'!I388</f>
        <v>0</v>
      </c>
      <c r="J388" s="4">
        <f>IFERROR(VLOOKUP('Planuojami Pirkimai'!J388,QuarterTable,2,FALSE),'Planuojami Pirkimai'!J388)</f>
        <v>0</v>
      </c>
      <c r="K388" s="4">
        <f>IFERROR(VLOOKUP('Planuojami Pirkimai'!K388,QuarterTable,2,FALSE),'Planuojami Pirkimai'!K388)</f>
        <v>0</v>
      </c>
      <c r="L388" s="4">
        <f>IFERROR(VLOOKUP('Planuojami Pirkimai'!L388,YesNoTable,2,FALSE),-1)</f>
        <v>-1</v>
      </c>
      <c r="M388" s="4">
        <f>IFERROR(VLOOKUP('Planuojami Pirkimai'!M388,YesNoTable,2,FALSE),-1)</f>
        <v>-1</v>
      </c>
      <c r="N388" s="4">
        <f>IFERROR(VLOOKUP('Planuojami Pirkimai'!N388,YesNoTable,2,FALSE),-1)</f>
        <v>-1</v>
      </c>
      <c r="O388">
        <f>IFERROR(VLOOKUP('Planuojami Pirkimai'!O388,TitleTable,2,FALSE),'Planuojami Pirkimai'!O388)</f>
        <v>0</v>
      </c>
      <c r="P388" s="4">
        <f>('Planuojami Pirkimai'!P388)</f>
        <v>0</v>
      </c>
      <c r="Q388" s="4">
        <f>('Planuojami Pirkimai'!Q388)</f>
        <v>0</v>
      </c>
      <c r="R388" s="4">
        <f>('Planuojami Pirkimai'!R388)</f>
        <v>0</v>
      </c>
      <c r="S388" s="4">
        <f>('Planuojami Pirkimai'!S388)</f>
        <v>0</v>
      </c>
      <c r="T388" s="4">
        <f>('Planuojami Pirkimai'!T388)</f>
        <v>0</v>
      </c>
    </row>
    <row r="389" spans="1:20" x14ac:dyDescent="0.25">
      <c r="A389" s="4">
        <f>IFERROR(VLOOKUP('Planuojami Pirkimai'!A389,PurchaseTypeTable,2,FALSE),-1)</f>
        <v>-1</v>
      </c>
      <c r="B389" s="4">
        <f>'Planuojami Pirkimai'!B389</f>
        <v>0</v>
      </c>
      <c r="C389" s="4">
        <f>IFERROR(VLOOKUP('Planuojami Pirkimai'!C389,TypeTable,2,FALSE),-1)</f>
        <v>-1</v>
      </c>
      <c r="D389" s="4">
        <f>'Planuojami Pirkimai'!D389</f>
        <v>0</v>
      </c>
      <c r="E389" s="4">
        <f>'Planuojami Pirkimai'!E389</f>
        <v>0</v>
      </c>
      <c r="F389" s="4">
        <f>IFERROR(VLOOKUP('Planuojami Pirkimai'!F389,MeasurementTable,2,FALSE),'Planuojami Pirkimai'!F389)</f>
        <v>0</v>
      </c>
      <c r="G389" s="9">
        <f>'Planuojami Pirkimai'!G389</f>
        <v>0</v>
      </c>
      <c r="H389" s="4">
        <f>'Planuojami Pirkimai'!H389</f>
        <v>0</v>
      </c>
      <c r="I389" s="9">
        <f>'Planuojami Pirkimai'!I389</f>
        <v>0</v>
      </c>
      <c r="J389" s="4">
        <f>IFERROR(VLOOKUP('Planuojami Pirkimai'!J389,QuarterTable,2,FALSE),'Planuojami Pirkimai'!J389)</f>
        <v>0</v>
      </c>
      <c r="K389" s="4">
        <f>IFERROR(VLOOKUP('Planuojami Pirkimai'!K389,QuarterTable,2,FALSE),'Planuojami Pirkimai'!K389)</f>
        <v>0</v>
      </c>
      <c r="L389" s="4">
        <f>IFERROR(VLOOKUP('Planuojami Pirkimai'!L389,YesNoTable,2,FALSE),-1)</f>
        <v>-1</v>
      </c>
      <c r="M389" s="4">
        <f>IFERROR(VLOOKUP('Planuojami Pirkimai'!M389,YesNoTable,2,FALSE),-1)</f>
        <v>-1</v>
      </c>
      <c r="N389" s="4">
        <f>IFERROR(VLOOKUP('Planuojami Pirkimai'!N389,YesNoTable,2,FALSE),-1)</f>
        <v>-1</v>
      </c>
      <c r="O389">
        <f>IFERROR(VLOOKUP('Planuojami Pirkimai'!O389,TitleTable,2,FALSE),'Planuojami Pirkimai'!O389)</f>
        <v>0</v>
      </c>
      <c r="P389" s="4">
        <f>('Planuojami Pirkimai'!P389)</f>
        <v>0</v>
      </c>
      <c r="Q389" s="4">
        <f>('Planuojami Pirkimai'!Q389)</f>
        <v>0</v>
      </c>
      <c r="R389" s="4">
        <f>('Planuojami Pirkimai'!R389)</f>
        <v>0</v>
      </c>
      <c r="S389" s="4">
        <f>('Planuojami Pirkimai'!S389)</f>
        <v>0</v>
      </c>
      <c r="T389" s="4">
        <f>('Planuojami Pirkimai'!T389)</f>
        <v>0</v>
      </c>
    </row>
    <row r="390" spans="1:20" x14ac:dyDescent="0.25">
      <c r="A390" s="4">
        <f>IFERROR(VLOOKUP('Planuojami Pirkimai'!A390,PurchaseTypeTable,2,FALSE),-1)</f>
        <v>-1</v>
      </c>
      <c r="B390" s="4">
        <f>'Planuojami Pirkimai'!B390</f>
        <v>0</v>
      </c>
      <c r="C390" s="4">
        <f>IFERROR(VLOOKUP('Planuojami Pirkimai'!C390,TypeTable,2,FALSE),-1)</f>
        <v>-1</v>
      </c>
      <c r="D390" s="4">
        <f>'Planuojami Pirkimai'!D390</f>
        <v>0</v>
      </c>
      <c r="E390" s="4">
        <f>'Planuojami Pirkimai'!E390</f>
        <v>0</v>
      </c>
      <c r="F390" s="4">
        <f>IFERROR(VLOOKUP('Planuojami Pirkimai'!F390,MeasurementTable,2,FALSE),'Planuojami Pirkimai'!F390)</f>
        <v>0</v>
      </c>
      <c r="G390" s="9">
        <f>'Planuojami Pirkimai'!G390</f>
        <v>0</v>
      </c>
      <c r="H390" s="4">
        <f>'Planuojami Pirkimai'!H390</f>
        <v>0</v>
      </c>
      <c r="I390" s="9">
        <f>'Planuojami Pirkimai'!I390</f>
        <v>0</v>
      </c>
      <c r="J390" s="4">
        <f>IFERROR(VLOOKUP('Planuojami Pirkimai'!J390,QuarterTable,2,FALSE),'Planuojami Pirkimai'!J390)</f>
        <v>0</v>
      </c>
      <c r="K390" s="4">
        <f>IFERROR(VLOOKUP('Planuojami Pirkimai'!K390,QuarterTable,2,FALSE),'Planuojami Pirkimai'!K390)</f>
        <v>0</v>
      </c>
      <c r="L390" s="4">
        <f>IFERROR(VLOOKUP('Planuojami Pirkimai'!L390,YesNoTable,2,FALSE),-1)</f>
        <v>-1</v>
      </c>
      <c r="M390" s="4">
        <f>IFERROR(VLOOKUP('Planuojami Pirkimai'!M390,YesNoTable,2,FALSE),-1)</f>
        <v>-1</v>
      </c>
      <c r="N390" s="4">
        <f>IFERROR(VLOOKUP('Planuojami Pirkimai'!N390,YesNoTable,2,FALSE),-1)</f>
        <v>-1</v>
      </c>
      <c r="O390">
        <f>IFERROR(VLOOKUP('Planuojami Pirkimai'!O390,TitleTable,2,FALSE),'Planuojami Pirkimai'!O390)</f>
        <v>0</v>
      </c>
      <c r="P390" s="4">
        <f>('Planuojami Pirkimai'!P390)</f>
        <v>0</v>
      </c>
      <c r="Q390" s="4">
        <f>('Planuojami Pirkimai'!Q390)</f>
        <v>0</v>
      </c>
      <c r="R390" s="4">
        <f>('Planuojami Pirkimai'!R390)</f>
        <v>0</v>
      </c>
      <c r="S390" s="4">
        <f>('Planuojami Pirkimai'!S390)</f>
        <v>0</v>
      </c>
      <c r="T390" s="4">
        <f>('Planuojami Pirkimai'!T390)</f>
        <v>0</v>
      </c>
    </row>
    <row r="391" spans="1:20" x14ac:dyDescent="0.25">
      <c r="A391" s="4">
        <f>IFERROR(VLOOKUP('Planuojami Pirkimai'!A391,PurchaseTypeTable,2,FALSE),-1)</f>
        <v>-1</v>
      </c>
      <c r="B391" s="4">
        <f>'Planuojami Pirkimai'!B391</f>
        <v>0</v>
      </c>
      <c r="C391" s="4">
        <f>IFERROR(VLOOKUP('Planuojami Pirkimai'!C391,TypeTable,2,FALSE),-1)</f>
        <v>-1</v>
      </c>
      <c r="D391" s="4">
        <f>'Planuojami Pirkimai'!D391</f>
        <v>0</v>
      </c>
      <c r="E391" s="4">
        <f>'Planuojami Pirkimai'!E391</f>
        <v>0</v>
      </c>
      <c r="F391" s="4">
        <f>IFERROR(VLOOKUP('Planuojami Pirkimai'!F391,MeasurementTable,2,FALSE),'Planuojami Pirkimai'!F391)</f>
        <v>0</v>
      </c>
      <c r="G391" s="9">
        <f>'Planuojami Pirkimai'!G391</f>
        <v>0</v>
      </c>
      <c r="H391" s="4">
        <f>'Planuojami Pirkimai'!H391</f>
        <v>0</v>
      </c>
      <c r="I391" s="9">
        <f>'Planuojami Pirkimai'!I391</f>
        <v>0</v>
      </c>
      <c r="J391" s="4">
        <f>IFERROR(VLOOKUP('Planuojami Pirkimai'!J391,QuarterTable,2,FALSE),'Planuojami Pirkimai'!J391)</f>
        <v>0</v>
      </c>
      <c r="K391" s="4">
        <f>IFERROR(VLOOKUP('Planuojami Pirkimai'!K391,QuarterTable,2,FALSE),'Planuojami Pirkimai'!K391)</f>
        <v>0</v>
      </c>
      <c r="L391" s="4">
        <f>IFERROR(VLOOKUP('Planuojami Pirkimai'!L391,YesNoTable,2,FALSE),-1)</f>
        <v>-1</v>
      </c>
      <c r="M391" s="4">
        <f>IFERROR(VLOOKUP('Planuojami Pirkimai'!M391,YesNoTable,2,FALSE),-1)</f>
        <v>-1</v>
      </c>
      <c r="N391" s="4">
        <f>IFERROR(VLOOKUP('Planuojami Pirkimai'!N391,YesNoTable,2,FALSE),-1)</f>
        <v>-1</v>
      </c>
      <c r="O391">
        <f>IFERROR(VLOOKUP('Planuojami Pirkimai'!O391,TitleTable,2,FALSE),'Planuojami Pirkimai'!O391)</f>
        <v>0</v>
      </c>
      <c r="P391" s="4">
        <f>('Planuojami Pirkimai'!P391)</f>
        <v>0</v>
      </c>
      <c r="Q391" s="4">
        <f>('Planuojami Pirkimai'!Q391)</f>
        <v>0</v>
      </c>
      <c r="R391" s="4">
        <f>('Planuojami Pirkimai'!R391)</f>
        <v>0</v>
      </c>
      <c r="S391" s="4">
        <f>('Planuojami Pirkimai'!S391)</f>
        <v>0</v>
      </c>
      <c r="T391" s="4">
        <f>('Planuojami Pirkimai'!T391)</f>
        <v>0</v>
      </c>
    </row>
    <row r="392" spans="1:20" x14ac:dyDescent="0.25">
      <c r="A392" s="4">
        <f>IFERROR(VLOOKUP('Planuojami Pirkimai'!A392,PurchaseTypeTable,2,FALSE),-1)</f>
        <v>-1</v>
      </c>
      <c r="B392" s="4">
        <f>'Planuojami Pirkimai'!B392</f>
        <v>0</v>
      </c>
      <c r="C392" s="4">
        <f>IFERROR(VLOOKUP('Planuojami Pirkimai'!C392,TypeTable,2,FALSE),-1)</f>
        <v>-1</v>
      </c>
      <c r="D392" s="4">
        <f>'Planuojami Pirkimai'!D392</f>
        <v>0</v>
      </c>
      <c r="E392" s="4">
        <f>'Planuojami Pirkimai'!E392</f>
        <v>0</v>
      </c>
      <c r="F392" s="4">
        <f>IFERROR(VLOOKUP('Planuojami Pirkimai'!F392,MeasurementTable,2,FALSE),'Planuojami Pirkimai'!F392)</f>
        <v>0</v>
      </c>
      <c r="G392" s="9">
        <f>'Planuojami Pirkimai'!G392</f>
        <v>0</v>
      </c>
      <c r="H392" s="4">
        <f>'Planuojami Pirkimai'!H392</f>
        <v>0</v>
      </c>
      <c r="I392" s="9">
        <f>'Planuojami Pirkimai'!I392</f>
        <v>0</v>
      </c>
      <c r="J392" s="4">
        <f>IFERROR(VLOOKUP('Planuojami Pirkimai'!J392,QuarterTable,2,FALSE),'Planuojami Pirkimai'!J392)</f>
        <v>0</v>
      </c>
      <c r="K392" s="4">
        <f>IFERROR(VLOOKUP('Planuojami Pirkimai'!K392,QuarterTable,2,FALSE),'Planuojami Pirkimai'!K392)</f>
        <v>0</v>
      </c>
      <c r="L392" s="4">
        <f>IFERROR(VLOOKUP('Planuojami Pirkimai'!L392,YesNoTable,2,FALSE),-1)</f>
        <v>-1</v>
      </c>
      <c r="M392" s="4">
        <f>IFERROR(VLOOKUP('Planuojami Pirkimai'!M392,YesNoTable,2,FALSE),-1)</f>
        <v>-1</v>
      </c>
      <c r="N392" s="4">
        <f>IFERROR(VLOOKUP('Planuojami Pirkimai'!N392,YesNoTable,2,FALSE),-1)</f>
        <v>-1</v>
      </c>
      <c r="O392">
        <f>IFERROR(VLOOKUP('Planuojami Pirkimai'!O392,TitleTable,2,FALSE),'Planuojami Pirkimai'!O392)</f>
        <v>0</v>
      </c>
      <c r="P392" s="4">
        <f>('Planuojami Pirkimai'!P392)</f>
        <v>0</v>
      </c>
      <c r="Q392" s="4">
        <f>('Planuojami Pirkimai'!Q392)</f>
        <v>0</v>
      </c>
      <c r="R392" s="4">
        <f>('Planuojami Pirkimai'!R392)</f>
        <v>0</v>
      </c>
      <c r="S392" s="4">
        <f>('Planuojami Pirkimai'!S392)</f>
        <v>0</v>
      </c>
      <c r="T392" s="4">
        <f>('Planuojami Pirkimai'!T392)</f>
        <v>0</v>
      </c>
    </row>
    <row r="393" spans="1:20" x14ac:dyDescent="0.25">
      <c r="A393" s="4">
        <f>IFERROR(VLOOKUP('Planuojami Pirkimai'!A393,PurchaseTypeTable,2,FALSE),-1)</f>
        <v>-1</v>
      </c>
      <c r="B393" s="4">
        <f>'Planuojami Pirkimai'!B393</f>
        <v>0</v>
      </c>
      <c r="C393" s="4">
        <f>IFERROR(VLOOKUP('Planuojami Pirkimai'!C393,TypeTable,2,FALSE),-1)</f>
        <v>-1</v>
      </c>
      <c r="D393" s="4">
        <f>'Planuojami Pirkimai'!D393</f>
        <v>0</v>
      </c>
      <c r="E393" s="4">
        <f>'Planuojami Pirkimai'!E393</f>
        <v>0</v>
      </c>
      <c r="F393" s="4">
        <f>IFERROR(VLOOKUP('Planuojami Pirkimai'!F393,MeasurementTable,2,FALSE),'Planuojami Pirkimai'!F393)</f>
        <v>0</v>
      </c>
      <c r="G393" s="9">
        <f>'Planuojami Pirkimai'!G393</f>
        <v>0</v>
      </c>
      <c r="H393" s="4">
        <f>'Planuojami Pirkimai'!H393</f>
        <v>0</v>
      </c>
      <c r="I393" s="9">
        <f>'Planuojami Pirkimai'!I393</f>
        <v>0</v>
      </c>
      <c r="J393" s="4">
        <f>IFERROR(VLOOKUP('Planuojami Pirkimai'!J393,QuarterTable,2,FALSE),'Planuojami Pirkimai'!J393)</f>
        <v>0</v>
      </c>
      <c r="K393" s="4">
        <f>IFERROR(VLOOKUP('Planuojami Pirkimai'!K393,QuarterTable,2,FALSE),'Planuojami Pirkimai'!K393)</f>
        <v>0</v>
      </c>
      <c r="L393" s="4">
        <f>IFERROR(VLOOKUP('Planuojami Pirkimai'!L393,YesNoTable,2,FALSE),-1)</f>
        <v>-1</v>
      </c>
      <c r="M393" s="4">
        <f>IFERROR(VLOOKUP('Planuojami Pirkimai'!M393,YesNoTable,2,FALSE),-1)</f>
        <v>-1</v>
      </c>
      <c r="N393" s="4">
        <f>IFERROR(VLOOKUP('Planuojami Pirkimai'!N393,YesNoTable,2,FALSE),-1)</f>
        <v>-1</v>
      </c>
      <c r="O393">
        <f>IFERROR(VLOOKUP('Planuojami Pirkimai'!O393,TitleTable,2,FALSE),'Planuojami Pirkimai'!O393)</f>
        <v>0</v>
      </c>
      <c r="P393" s="4">
        <f>('Planuojami Pirkimai'!P393)</f>
        <v>0</v>
      </c>
      <c r="Q393" s="4">
        <f>('Planuojami Pirkimai'!Q393)</f>
        <v>0</v>
      </c>
      <c r="R393" s="4">
        <f>('Planuojami Pirkimai'!R393)</f>
        <v>0</v>
      </c>
      <c r="S393" s="4">
        <f>('Planuojami Pirkimai'!S393)</f>
        <v>0</v>
      </c>
      <c r="T393" s="4">
        <f>('Planuojami Pirkimai'!T393)</f>
        <v>0</v>
      </c>
    </row>
    <row r="394" spans="1:20" x14ac:dyDescent="0.25">
      <c r="A394" s="4">
        <f>IFERROR(VLOOKUP('Planuojami Pirkimai'!A394,PurchaseTypeTable,2,FALSE),-1)</f>
        <v>-1</v>
      </c>
      <c r="B394" s="4">
        <f>'Planuojami Pirkimai'!B394</f>
        <v>0</v>
      </c>
      <c r="C394" s="4">
        <f>IFERROR(VLOOKUP('Planuojami Pirkimai'!C394,TypeTable,2,FALSE),-1)</f>
        <v>-1</v>
      </c>
      <c r="D394" s="4">
        <f>'Planuojami Pirkimai'!D394</f>
        <v>0</v>
      </c>
      <c r="E394" s="4">
        <f>'Planuojami Pirkimai'!E394</f>
        <v>0</v>
      </c>
      <c r="F394" s="4">
        <f>IFERROR(VLOOKUP('Planuojami Pirkimai'!F394,MeasurementTable,2,FALSE),'Planuojami Pirkimai'!F394)</f>
        <v>0</v>
      </c>
      <c r="G394" s="9">
        <f>'Planuojami Pirkimai'!G394</f>
        <v>0</v>
      </c>
      <c r="H394" s="4">
        <f>'Planuojami Pirkimai'!H394</f>
        <v>0</v>
      </c>
      <c r="I394" s="9">
        <f>'Planuojami Pirkimai'!I394</f>
        <v>0</v>
      </c>
      <c r="J394" s="4">
        <f>IFERROR(VLOOKUP('Planuojami Pirkimai'!J394,QuarterTable,2,FALSE),'Planuojami Pirkimai'!J394)</f>
        <v>0</v>
      </c>
      <c r="K394" s="4">
        <f>IFERROR(VLOOKUP('Planuojami Pirkimai'!K394,QuarterTable,2,FALSE),'Planuojami Pirkimai'!K394)</f>
        <v>0</v>
      </c>
      <c r="L394" s="4">
        <f>IFERROR(VLOOKUP('Planuojami Pirkimai'!L394,YesNoTable,2,FALSE),-1)</f>
        <v>-1</v>
      </c>
      <c r="M394" s="4">
        <f>IFERROR(VLOOKUP('Planuojami Pirkimai'!M394,YesNoTable,2,FALSE),-1)</f>
        <v>-1</v>
      </c>
      <c r="N394" s="4">
        <f>IFERROR(VLOOKUP('Planuojami Pirkimai'!N394,YesNoTable,2,FALSE),-1)</f>
        <v>-1</v>
      </c>
      <c r="O394">
        <f>IFERROR(VLOOKUP('Planuojami Pirkimai'!O394,TitleTable,2,FALSE),'Planuojami Pirkimai'!O394)</f>
        <v>0</v>
      </c>
      <c r="P394" s="4">
        <f>('Planuojami Pirkimai'!P394)</f>
        <v>0</v>
      </c>
      <c r="Q394" s="4">
        <f>('Planuojami Pirkimai'!Q394)</f>
        <v>0</v>
      </c>
      <c r="R394" s="4">
        <f>('Planuojami Pirkimai'!R394)</f>
        <v>0</v>
      </c>
      <c r="S394" s="4">
        <f>('Planuojami Pirkimai'!S394)</f>
        <v>0</v>
      </c>
      <c r="T394" s="4">
        <f>('Planuojami Pirkimai'!T394)</f>
        <v>0</v>
      </c>
    </row>
    <row r="395" spans="1:20" x14ac:dyDescent="0.25">
      <c r="A395" s="4">
        <f>IFERROR(VLOOKUP('Planuojami Pirkimai'!A395,PurchaseTypeTable,2,FALSE),-1)</f>
        <v>-1</v>
      </c>
      <c r="B395" s="4">
        <f>'Planuojami Pirkimai'!B395</f>
        <v>0</v>
      </c>
      <c r="C395" s="4">
        <f>IFERROR(VLOOKUP('Planuojami Pirkimai'!C395,TypeTable,2,FALSE),-1)</f>
        <v>-1</v>
      </c>
      <c r="D395" s="4">
        <f>'Planuojami Pirkimai'!D395</f>
        <v>0</v>
      </c>
      <c r="E395" s="4">
        <f>'Planuojami Pirkimai'!E395</f>
        <v>0</v>
      </c>
      <c r="F395" s="4">
        <f>IFERROR(VLOOKUP('Planuojami Pirkimai'!F395,MeasurementTable,2,FALSE),'Planuojami Pirkimai'!F395)</f>
        <v>0</v>
      </c>
      <c r="G395" s="9">
        <f>'Planuojami Pirkimai'!G395</f>
        <v>0</v>
      </c>
      <c r="H395" s="4">
        <f>'Planuojami Pirkimai'!H395</f>
        <v>0</v>
      </c>
      <c r="I395" s="9">
        <f>'Planuojami Pirkimai'!I395</f>
        <v>0</v>
      </c>
      <c r="J395" s="4">
        <f>IFERROR(VLOOKUP('Planuojami Pirkimai'!J395,QuarterTable,2,FALSE),'Planuojami Pirkimai'!J395)</f>
        <v>0</v>
      </c>
      <c r="K395" s="4">
        <f>IFERROR(VLOOKUP('Planuojami Pirkimai'!K395,QuarterTable,2,FALSE),'Planuojami Pirkimai'!K395)</f>
        <v>0</v>
      </c>
      <c r="L395" s="4">
        <f>IFERROR(VLOOKUP('Planuojami Pirkimai'!L395,YesNoTable,2,FALSE),-1)</f>
        <v>-1</v>
      </c>
      <c r="M395" s="4">
        <f>IFERROR(VLOOKUP('Planuojami Pirkimai'!M395,YesNoTable,2,FALSE),-1)</f>
        <v>-1</v>
      </c>
      <c r="N395" s="4">
        <f>IFERROR(VLOOKUP('Planuojami Pirkimai'!N395,YesNoTable,2,FALSE),-1)</f>
        <v>-1</v>
      </c>
      <c r="O395">
        <f>IFERROR(VLOOKUP('Planuojami Pirkimai'!O395,TitleTable,2,FALSE),'Planuojami Pirkimai'!O395)</f>
        <v>0</v>
      </c>
      <c r="P395" s="4">
        <f>('Planuojami Pirkimai'!P395)</f>
        <v>0</v>
      </c>
      <c r="Q395" s="4">
        <f>('Planuojami Pirkimai'!Q395)</f>
        <v>0</v>
      </c>
      <c r="R395" s="4">
        <f>('Planuojami Pirkimai'!R395)</f>
        <v>0</v>
      </c>
      <c r="S395" s="4">
        <f>('Planuojami Pirkimai'!S395)</f>
        <v>0</v>
      </c>
      <c r="T395" s="4">
        <f>('Planuojami Pirkimai'!T395)</f>
        <v>0</v>
      </c>
    </row>
    <row r="396" spans="1:20" x14ac:dyDescent="0.25">
      <c r="A396" s="4">
        <f>IFERROR(VLOOKUP('Planuojami Pirkimai'!A396,PurchaseTypeTable,2,FALSE),-1)</f>
        <v>-1</v>
      </c>
      <c r="B396" s="4">
        <f>'Planuojami Pirkimai'!B396</f>
        <v>0</v>
      </c>
      <c r="C396" s="4">
        <f>IFERROR(VLOOKUP('Planuojami Pirkimai'!C396,TypeTable,2,FALSE),-1)</f>
        <v>-1</v>
      </c>
      <c r="D396" s="4">
        <f>'Planuojami Pirkimai'!D396</f>
        <v>0</v>
      </c>
      <c r="E396" s="4">
        <f>'Planuojami Pirkimai'!E396</f>
        <v>0</v>
      </c>
      <c r="F396" s="4">
        <f>IFERROR(VLOOKUP('Planuojami Pirkimai'!F396,MeasurementTable,2,FALSE),'Planuojami Pirkimai'!F396)</f>
        <v>0</v>
      </c>
      <c r="G396" s="9">
        <f>'Planuojami Pirkimai'!G396</f>
        <v>0</v>
      </c>
      <c r="H396" s="4">
        <f>'Planuojami Pirkimai'!H396</f>
        <v>0</v>
      </c>
      <c r="I396" s="9">
        <f>'Planuojami Pirkimai'!I396</f>
        <v>0</v>
      </c>
      <c r="J396" s="4">
        <f>IFERROR(VLOOKUP('Planuojami Pirkimai'!J396,QuarterTable,2,FALSE),'Planuojami Pirkimai'!J396)</f>
        <v>0</v>
      </c>
      <c r="K396" s="4">
        <f>IFERROR(VLOOKUP('Planuojami Pirkimai'!K396,QuarterTable,2,FALSE),'Planuojami Pirkimai'!K396)</f>
        <v>0</v>
      </c>
      <c r="L396" s="4">
        <f>IFERROR(VLOOKUP('Planuojami Pirkimai'!L396,YesNoTable,2,FALSE),-1)</f>
        <v>-1</v>
      </c>
      <c r="M396" s="4">
        <f>IFERROR(VLOOKUP('Planuojami Pirkimai'!M396,YesNoTable,2,FALSE),-1)</f>
        <v>-1</v>
      </c>
      <c r="N396" s="4">
        <f>IFERROR(VLOOKUP('Planuojami Pirkimai'!N396,YesNoTable,2,FALSE),-1)</f>
        <v>-1</v>
      </c>
      <c r="O396">
        <f>IFERROR(VLOOKUP('Planuojami Pirkimai'!O396,TitleTable,2,FALSE),'Planuojami Pirkimai'!O396)</f>
        <v>0</v>
      </c>
      <c r="P396" s="4">
        <f>('Planuojami Pirkimai'!P396)</f>
        <v>0</v>
      </c>
      <c r="Q396" s="4">
        <f>('Planuojami Pirkimai'!Q396)</f>
        <v>0</v>
      </c>
      <c r="R396" s="4">
        <f>('Planuojami Pirkimai'!R396)</f>
        <v>0</v>
      </c>
      <c r="S396" s="4">
        <f>('Planuojami Pirkimai'!S396)</f>
        <v>0</v>
      </c>
      <c r="T396" s="4">
        <f>('Planuojami Pirkimai'!T396)</f>
        <v>0</v>
      </c>
    </row>
    <row r="397" spans="1:20" x14ac:dyDescent="0.25">
      <c r="A397" s="4">
        <f>IFERROR(VLOOKUP('Planuojami Pirkimai'!A397,PurchaseTypeTable,2,FALSE),-1)</f>
        <v>-1</v>
      </c>
      <c r="B397" s="4">
        <f>'Planuojami Pirkimai'!B397</f>
        <v>0</v>
      </c>
      <c r="C397" s="4">
        <f>IFERROR(VLOOKUP('Planuojami Pirkimai'!C397,TypeTable,2,FALSE),-1)</f>
        <v>-1</v>
      </c>
      <c r="D397" s="4">
        <f>'Planuojami Pirkimai'!D397</f>
        <v>0</v>
      </c>
      <c r="E397" s="4">
        <f>'Planuojami Pirkimai'!E397</f>
        <v>0</v>
      </c>
      <c r="F397" s="4">
        <f>IFERROR(VLOOKUP('Planuojami Pirkimai'!F397,MeasurementTable,2,FALSE),'Planuojami Pirkimai'!F397)</f>
        <v>0</v>
      </c>
      <c r="G397" s="9">
        <f>'Planuojami Pirkimai'!G397</f>
        <v>0</v>
      </c>
      <c r="H397" s="4">
        <f>'Planuojami Pirkimai'!H397</f>
        <v>0</v>
      </c>
      <c r="I397" s="9">
        <f>'Planuojami Pirkimai'!I397</f>
        <v>0</v>
      </c>
      <c r="J397" s="4">
        <f>IFERROR(VLOOKUP('Planuojami Pirkimai'!J397,QuarterTable,2,FALSE),'Planuojami Pirkimai'!J397)</f>
        <v>0</v>
      </c>
      <c r="K397" s="4">
        <f>IFERROR(VLOOKUP('Planuojami Pirkimai'!K397,QuarterTable,2,FALSE),'Planuojami Pirkimai'!K397)</f>
        <v>0</v>
      </c>
      <c r="L397" s="4">
        <f>IFERROR(VLOOKUP('Planuojami Pirkimai'!L397,YesNoTable,2,FALSE),-1)</f>
        <v>-1</v>
      </c>
      <c r="M397" s="4">
        <f>IFERROR(VLOOKUP('Planuojami Pirkimai'!M397,YesNoTable,2,FALSE),-1)</f>
        <v>-1</v>
      </c>
      <c r="N397" s="4">
        <f>IFERROR(VLOOKUP('Planuojami Pirkimai'!N397,YesNoTable,2,FALSE),-1)</f>
        <v>-1</v>
      </c>
      <c r="O397">
        <f>IFERROR(VLOOKUP('Planuojami Pirkimai'!O397,TitleTable,2,FALSE),'Planuojami Pirkimai'!O397)</f>
        <v>0</v>
      </c>
      <c r="P397" s="4">
        <f>('Planuojami Pirkimai'!P397)</f>
        <v>0</v>
      </c>
      <c r="Q397" s="4">
        <f>('Planuojami Pirkimai'!Q397)</f>
        <v>0</v>
      </c>
      <c r="R397" s="4">
        <f>('Planuojami Pirkimai'!R397)</f>
        <v>0</v>
      </c>
      <c r="S397" s="4">
        <f>('Planuojami Pirkimai'!S397)</f>
        <v>0</v>
      </c>
      <c r="T397" s="4">
        <f>('Planuojami Pirkimai'!T397)</f>
        <v>0</v>
      </c>
    </row>
    <row r="398" spans="1:20" x14ac:dyDescent="0.25">
      <c r="A398" s="4">
        <f>IFERROR(VLOOKUP('Planuojami Pirkimai'!A398,PurchaseTypeTable,2,FALSE),-1)</f>
        <v>-1</v>
      </c>
      <c r="B398" s="4">
        <f>'Planuojami Pirkimai'!B398</f>
        <v>0</v>
      </c>
      <c r="C398" s="4">
        <f>IFERROR(VLOOKUP('Planuojami Pirkimai'!C398,TypeTable,2,FALSE),-1)</f>
        <v>-1</v>
      </c>
      <c r="D398" s="4">
        <f>'Planuojami Pirkimai'!D398</f>
        <v>0</v>
      </c>
      <c r="E398" s="4">
        <f>'Planuojami Pirkimai'!E398</f>
        <v>0</v>
      </c>
      <c r="F398" s="4">
        <f>IFERROR(VLOOKUP('Planuojami Pirkimai'!F398,MeasurementTable,2,FALSE),'Planuojami Pirkimai'!F398)</f>
        <v>0</v>
      </c>
      <c r="G398" s="9">
        <f>'Planuojami Pirkimai'!G398</f>
        <v>0</v>
      </c>
      <c r="H398" s="4">
        <f>'Planuojami Pirkimai'!H398</f>
        <v>0</v>
      </c>
      <c r="I398" s="9">
        <f>'Planuojami Pirkimai'!I398</f>
        <v>0</v>
      </c>
      <c r="J398" s="4">
        <f>IFERROR(VLOOKUP('Planuojami Pirkimai'!J398,QuarterTable,2,FALSE),'Planuojami Pirkimai'!J398)</f>
        <v>0</v>
      </c>
      <c r="K398" s="4">
        <f>IFERROR(VLOOKUP('Planuojami Pirkimai'!K398,QuarterTable,2,FALSE),'Planuojami Pirkimai'!K398)</f>
        <v>0</v>
      </c>
      <c r="L398" s="4">
        <f>IFERROR(VLOOKUP('Planuojami Pirkimai'!L398,YesNoTable,2,FALSE),-1)</f>
        <v>-1</v>
      </c>
      <c r="M398" s="4">
        <f>IFERROR(VLOOKUP('Planuojami Pirkimai'!M398,YesNoTable,2,FALSE),-1)</f>
        <v>-1</v>
      </c>
      <c r="N398" s="4">
        <f>IFERROR(VLOOKUP('Planuojami Pirkimai'!N398,YesNoTable,2,FALSE),-1)</f>
        <v>-1</v>
      </c>
      <c r="O398">
        <f>IFERROR(VLOOKUP('Planuojami Pirkimai'!O398,TitleTable,2,FALSE),'Planuojami Pirkimai'!O398)</f>
        <v>0</v>
      </c>
      <c r="P398" s="4">
        <f>('Planuojami Pirkimai'!P398)</f>
        <v>0</v>
      </c>
      <c r="Q398" s="4">
        <f>('Planuojami Pirkimai'!Q398)</f>
        <v>0</v>
      </c>
      <c r="R398" s="4">
        <f>('Planuojami Pirkimai'!R398)</f>
        <v>0</v>
      </c>
      <c r="S398" s="4">
        <f>('Planuojami Pirkimai'!S398)</f>
        <v>0</v>
      </c>
      <c r="T398" s="4">
        <f>('Planuojami Pirkimai'!T398)</f>
        <v>0</v>
      </c>
    </row>
    <row r="399" spans="1:20" x14ac:dyDescent="0.25">
      <c r="A399" s="4">
        <f>IFERROR(VLOOKUP('Planuojami Pirkimai'!A399,PurchaseTypeTable,2,FALSE),-1)</f>
        <v>-1</v>
      </c>
      <c r="B399" s="4">
        <f>'Planuojami Pirkimai'!B399</f>
        <v>0</v>
      </c>
      <c r="C399" s="4">
        <f>IFERROR(VLOOKUP('Planuojami Pirkimai'!C399,TypeTable,2,FALSE),-1)</f>
        <v>-1</v>
      </c>
      <c r="D399" s="4">
        <f>'Planuojami Pirkimai'!D399</f>
        <v>0</v>
      </c>
      <c r="E399" s="4">
        <f>'Planuojami Pirkimai'!E399</f>
        <v>0</v>
      </c>
      <c r="F399" s="4">
        <f>IFERROR(VLOOKUP('Planuojami Pirkimai'!F399,MeasurementTable,2,FALSE),'Planuojami Pirkimai'!F399)</f>
        <v>0</v>
      </c>
      <c r="G399" s="9">
        <f>'Planuojami Pirkimai'!G399</f>
        <v>0</v>
      </c>
      <c r="H399" s="4">
        <f>'Planuojami Pirkimai'!H399</f>
        <v>0</v>
      </c>
      <c r="I399" s="9">
        <f>'Planuojami Pirkimai'!I399</f>
        <v>0</v>
      </c>
      <c r="J399" s="4">
        <f>IFERROR(VLOOKUP('Planuojami Pirkimai'!J399,QuarterTable,2,FALSE),'Planuojami Pirkimai'!J399)</f>
        <v>0</v>
      </c>
      <c r="K399" s="4">
        <f>IFERROR(VLOOKUP('Planuojami Pirkimai'!K399,QuarterTable,2,FALSE),'Planuojami Pirkimai'!K399)</f>
        <v>0</v>
      </c>
      <c r="L399" s="4">
        <f>IFERROR(VLOOKUP('Planuojami Pirkimai'!L399,YesNoTable,2,FALSE),-1)</f>
        <v>-1</v>
      </c>
      <c r="M399" s="4">
        <f>IFERROR(VLOOKUP('Planuojami Pirkimai'!M399,YesNoTable,2,FALSE),-1)</f>
        <v>-1</v>
      </c>
      <c r="N399" s="4">
        <f>IFERROR(VLOOKUP('Planuojami Pirkimai'!N399,YesNoTable,2,FALSE),-1)</f>
        <v>-1</v>
      </c>
      <c r="O399">
        <f>IFERROR(VLOOKUP('Planuojami Pirkimai'!O399,TitleTable,2,FALSE),'Planuojami Pirkimai'!O399)</f>
        <v>0</v>
      </c>
      <c r="P399" s="4">
        <f>('Planuojami Pirkimai'!P399)</f>
        <v>0</v>
      </c>
      <c r="Q399" s="4">
        <f>('Planuojami Pirkimai'!Q399)</f>
        <v>0</v>
      </c>
      <c r="R399" s="4">
        <f>('Planuojami Pirkimai'!R399)</f>
        <v>0</v>
      </c>
      <c r="S399" s="4">
        <f>('Planuojami Pirkimai'!S399)</f>
        <v>0</v>
      </c>
      <c r="T399" s="4">
        <f>('Planuojami Pirkimai'!T399)</f>
        <v>0</v>
      </c>
    </row>
    <row r="400" spans="1:20" x14ac:dyDescent="0.25">
      <c r="A400" s="4">
        <f>IFERROR(VLOOKUP('Planuojami Pirkimai'!A400,PurchaseTypeTable,2,FALSE),-1)</f>
        <v>-1</v>
      </c>
      <c r="B400" s="4">
        <f>'Planuojami Pirkimai'!B400</f>
        <v>0</v>
      </c>
      <c r="C400" s="4">
        <f>IFERROR(VLOOKUP('Planuojami Pirkimai'!C400,TypeTable,2,FALSE),-1)</f>
        <v>-1</v>
      </c>
      <c r="D400" s="4">
        <f>'Planuojami Pirkimai'!D400</f>
        <v>0</v>
      </c>
      <c r="E400" s="4">
        <f>'Planuojami Pirkimai'!E400</f>
        <v>0</v>
      </c>
      <c r="F400" s="4">
        <f>IFERROR(VLOOKUP('Planuojami Pirkimai'!F400,MeasurementTable,2,FALSE),'Planuojami Pirkimai'!F400)</f>
        <v>0</v>
      </c>
      <c r="G400" s="9">
        <f>'Planuojami Pirkimai'!G400</f>
        <v>0</v>
      </c>
      <c r="H400" s="4">
        <f>'Planuojami Pirkimai'!H400</f>
        <v>0</v>
      </c>
      <c r="I400" s="9">
        <f>'Planuojami Pirkimai'!I400</f>
        <v>0</v>
      </c>
      <c r="J400" s="4">
        <f>IFERROR(VLOOKUP('Planuojami Pirkimai'!J400,QuarterTable,2,FALSE),'Planuojami Pirkimai'!J400)</f>
        <v>0</v>
      </c>
      <c r="K400" s="4">
        <f>IFERROR(VLOOKUP('Planuojami Pirkimai'!K400,QuarterTable,2,FALSE),'Planuojami Pirkimai'!K400)</f>
        <v>0</v>
      </c>
      <c r="L400" s="4">
        <f>IFERROR(VLOOKUP('Planuojami Pirkimai'!L400,YesNoTable,2,FALSE),-1)</f>
        <v>-1</v>
      </c>
      <c r="M400" s="4">
        <f>IFERROR(VLOOKUP('Planuojami Pirkimai'!M400,YesNoTable,2,FALSE),-1)</f>
        <v>-1</v>
      </c>
      <c r="N400" s="4">
        <f>IFERROR(VLOOKUP('Planuojami Pirkimai'!N400,YesNoTable,2,FALSE),-1)</f>
        <v>-1</v>
      </c>
      <c r="O400">
        <f>IFERROR(VLOOKUP('Planuojami Pirkimai'!O400,TitleTable,2,FALSE),'Planuojami Pirkimai'!O400)</f>
        <v>0</v>
      </c>
      <c r="P400" s="4">
        <f>('Planuojami Pirkimai'!P400)</f>
        <v>0</v>
      </c>
      <c r="Q400" s="4">
        <f>('Planuojami Pirkimai'!Q400)</f>
        <v>0</v>
      </c>
      <c r="R400" s="4">
        <f>('Planuojami Pirkimai'!R400)</f>
        <v>0</v>
      </c>
      <c r="S400" s="4">
        <f>('Planuojami Pirkimai'!S400)</f>
        <v>0</v>
      </c>
      <c r="T400" s="4">
        <f>('Planuojami Pirkimai'!T400)</f>
        <v>0</v>
      </c>
    </row>
    <row r="401" spans="1:20" x14ac:dyDescent="0.25">
      <c r="A401" s="4">
        <f>IFERROR(VLOOKUP('Planuojami Pirkimai'!A401,PurchaseTypeTable,2,FALSE),-1)</f>
        <v>-1</v>
      </c>
      <c r="B401" s="4">
        <f>'Planuojami Pirkimai'!B401</f>
        <v>0</v>
      </c>
      <c r="C401" s="4">
        <f>IFERROR(VLOOKUP('Planuojami Pirkimai'!C401,TypeTable,2,FALSE),-1)</f>
        <v>-1</v>
      </c>
      <c r="D401" s="4">
        <f>'Planuojami Pirkimai'!D401</f>
        <v>0</v>
      </c>
      <c r="E401" s="4">
        <f>'Planuojami Pirkimai'!E401</f>
        <v>0</v>
      </c>
      <c r="F401" s="4">
        <f>IFERROR(VLOOKUP('Planuojami Pirkimai'!F401,MeasurementTable,2,FALSE),'Planuojami Pirkimai'!F401)</f>
        <v>0</v>
      </c>
      <c r="G401" s="9">
        <f>'Planuojami Pirkimai'!G401</f>
        <v>0</v>
      </c>
      <c r="H401" s="4">
        <f>'Planuojami Pirkimai'!H401</f>
        <v>0</v>
      </c>
      <c r="I401" s="9">
        <f>'Planuojami Pirkimai'!I401</f>
        <v>0</v>
      </c>
      <c r="J401" s="4">
        <f>IFERROR(VLOOKUP('Planuojami Pirkimai'!J401,QuarterTable,2,FALSE),'Planuojami Pirkimai'!J401)</f>
        <v>0</v>
      </c>
      <c r="K401" s="4">
        <f>IFERROR(VLOOKUP('Planuojami Pirkimai'!K401,QuarterTable,2,FALSE),'Planuojami Pirkimai'!K401)</f>
        <v>0</v>
      </c>
      <c r="L401" s="4">
        <f>IFERROR(VLOOKUP('Planuojami Pirkimai'!L401,YesNoTable,2,FALSE),-1)</f>
        <v>-1</v>
      </c>
      <c r="M401" s="4">
        <f>IFERROR(VLOOKUP('Planuojami Pirkimai'!M401,YesNoTable,2,FALSE),-1)</f>
        <v>-1</v>
      </c>
      <c r="N401" s="4">
        <f>IFERROR(VLOOKUP('Planuojami Pirkimai'!N401,YesNoTable,2,FALSE),-1)</f>
        <v>-1</v>
      </c>
      <c r="O401">
        <f>IFERROR(VLOOKUP('Planuojami Pirkimai'!O401,TitleTable,2,FALSE),'Planuojami Pirkimai'!O401)</f>
        <v>0</v>
      </c>
      <c r="P401" s="4">
        <f>('Planuojami Pirkimai'!P401)</f>
        <v>0</v>
      </c>
      <c r="Q401" s="4">
        <f>('Planuojami Pirkimai'!Q401)</f>
        <v>0</v>
      </c>
      <c r="R401" s="4">
        <f>('Planuojami Pirkimai'!R401)</f>
        <v>0</v>
      </c>
      <c r="S401" s="4">
        <f>('Planuojami Pirkimai'!S401)</f>
        <v>0</v>
      </c>
      <c r="T401" s="4">
        <f>('Planuojami Pirkimai'!T401)</f>
        <v>0</v>
      </c>
    </row>
    <row r="402" spans="1:20" x14ac:dyDescent="0.25">
      <c r="A402" s="4">
        <f>IFERROR(VLOOKUP('Planuojami Pirkimai'!A402,PurchaseTypeTable,2,FALSE),-1)</f>
        <v>-1</v>
      </c>
      <c r="B402" s="4">
        <f>'Planuojami Pirkimai'!B402</f>
        <v>0</v>
      </c>
      <c r="C402" s="4">
        <f>IFERROR(VLOOKUP('Planuojami Pirkimai'!C402,TypeTable,2,FALSE),-1)</f>
        <v>-1</v>
      </c>
      <c r="D402" s="4">
        <f>'Planuojami Pirkimai'!D402</f>
        <v>0</v>
      </c>
      <c r="E402" s="4">
        <f>'Planuojami Pirkimai'!E402</f>
        <v>0</v>
      </c>
      <c r="F402" s="4">
        <f>IFERROR(VLOOKUP('Planuojami Pirkimai'!F402,MeasurementTable,2,FALSE),'Planuojami Pirkimai'!F402)</f>
        <v>0</v>
      </c>
      <c r="G402" s="9">
        <f>'Planuojami Pirkimai'!G402</f>
        <v>0</v>
      </c>
      <c r="H402" s="4">
        <f>'Planuojami Pirkimai'!H402</f>
        <v>0</v>
      </c>
      <c r="I402" s="9">
        <f>'Planuojami Pirkimai'!I402</f>
        <v>0</v>
      </c>
      <c r="J402" s="4">
        <f>IFERROR(VLOOKUP('Planuojami Pirkimai'!J402,QuarterTable,2,FALSE),'Planuojami Pirkimai'!J402)</f>
        <v>0</v>
      </c>
      <c r="K402" s="4">
        <f>IFERROR(VLOOKUP('Planuojami Pirkimai'!K402,QuarterTable,2,FALSE),'Planuojami Pirkimai'!K402)</f>
        <v>0</v>
      </c>
      <c r="L402" s="4">
        <f>IFERROR(VLOOKUP('Planuojami Pirkimai'!L402,YesNoTable,2,FALSE),-1)</f>
        <v>-1</v>
      </c>
      <c r="M402" s="4">
        <f>IFERROR(VLOOKUP('Planuojami Pirkimai'!M402,YesNoTable,2,FALSE),-1)</f>
        <v>-1</v>
      </c>
      <c r="N402" s="4">
        <f>IFERROR(VLOOKUP('Planuojami Pirkimai'!N402,YesNoTable,2,FALSE),-1)</f>
        <v>-1</v>
      </c>
      <c r="O402">
        <f>IFERROR(VLOOKUP('Planuojami Pirkimai'!O402,TitleTable,2,FALSE),'Planuojami Pirkimai'!O402)</f>
        <v>0</v>
      </c>
      <c r="P402" s="4">
        <f>('Planuojami Pirkimai'!P402)</f>
        <v>0</v>
      </c>
      <c r="Q402" s="4">
        <f>('Planuojami Pirkimai'!Q402)</f>
        <v>0</v>
      </c>
      <c r="R402" s="4">
        <f>('Planuojami Pirkimai'!R402)</f>
        <v>0</v>
      </c>
      <c r="S402" s="4">
        <f>('Planuojami Pirkimai'!S402)</f>
        <v>0</v>
      </c>
      <c r="T402" s="4">
        <f>('Planuojami Pirkimai'!T402)</f>
        <v>0</v>
      </c>
    </row>
    <row r="403" spans="1:20" x14ac:dyDescent="0.25">
      <c r="A403" s="4">
        <f>IFERROR(VLOOKUP('Planuojami Pirkimai'!A403,PurchaseTypeTable,2,FALSE),-1)</f>
        <v>-1</v>
      </c>
      <c r="B403" s="4">
        <f>'Planuojami Pirkimai'!B403</f>
        <v>0</v>
      </c>
      <c r="C403" s="4">
        <f>IFERROR(VLOOKUP('Planuojami Pirkimai'!C403,TypeTable,2,FALSE),-1)</f>
        <v>-1</v>
      </c>
      <c r="D403" s="4">
        <f>'Planuojami Pirkimai'!D403</f>
        <v>0</v>
      </c>
      <c r="E403" s="4">
        <f>'Planuojami Pirkimai'!E403</f>
        <v>0</v>
      </c>
      <c r="F403" s="4">
        <f>IFERROR(VLOOKUP('Planuojami Pirkimai'!F403,MeasurementTable,2,FALSE),'Planuojami Pirkimai'!F403)</f>
        <v>0</v>
      </c>
      <c r="G403" s="9">
        <f>'Planuojami Pirkimai'!G403</f>
        <v>0</v>
      </c>
      <c r="H403" s="4">
        <f>'Planuojami Pirkimai'!H403</f>
        <v>0</v>
      </c>
      <c r="I403" s="9">
        <f>'Planuojami Pirkimai'!I403</f>
        <v>0</v>
      </c>
      <c r="J403" s="4">
        <f>IFERROR(VLOOKUP('Planuojami Pirkimai'!J403,QuarterTable,2,FALSE),'Planuojami Pirkimai'!J403)</f>
        <v>0</v>
      </c>
      <c r="K403" s="4">
        <f>IFERROR(VLOOKUP('Planuojami Pirkimai'!K403,QuarterTable,2,FALSE),'Planuojami Pirkimai'!K403)</f>
        <v>0</v>
      </c>
      <c r="L403" s="4">
        <f>IFERROR(VLOOKUP('Planuojami Pirkimai'!L403,YesNoTable,2,FALSE),-1)</f>
        <v>-1</v>
      </c>
      <c r="M403" s="4">
        <f>IFERROR(VLOOKUP('Planuojami Pirkimai'!M403,YesNoTable,2,FALSE),-1)</f>
        <v>-1</v>
      </c>
      <c r="N403" s="4">
        <f>IFERROR(VLOOKUP('Planuojami Pirkimai'!N403,YesNoTable,2,FALSE),-1)</f>
        <v>-1</v>
      </c>
      <c r="O403">
        <f>IFERROR(VLOOKUP('Planuojami Pirkimai'!O403,TitleTable,2,FALSE),'Planuojami Pirkimai'!O403)</f>
        <v>0</v>
      </c>
      <c r="P403" s="4">
        <f>('Planuojami Pirkimai'!P403)</f>
        <v>0</v>
      </c>
      <c r="Q403" s="4">
        <f>('Planuojami Pirkimai'!Q403)</f>
        <v>0</v>
      </c>
      <c r="R403" s="4">
        <f>('Planuojami Pirkimai'!R403)</f>
        <v>0</v>
      </c>
      <c r="S403" s="4">
        <f>('Planuojami Pirkimai'!S403)</f>
        <v>0</v>
      </c>
      <c r="T403" s="4">
        <f>('Planuojami Pirkimai'!T403)</f>
        <v>0</v>
      </c>
    </row>
    <row r="404" spans="1:20" x14ac:dyDescent="0.25">
      <c r="A404" s="4">
        <f>IFERROR(VLOOKUP('Planuojami Pirkimai'!A404,PurchaseTypeTable,2,FALSE),-1)</f>
        <v>-1</v>
      </c>
      <c r="B404" s="4">
        <f>'Planuojami Pirkimai'!B404</f>
        <v>0</v>
      </c>
      <c r="C404" s="4">
        <f>IFERROR(VLOOKUP('Planuojami Pirkimai'!C404,TypeTable,2,FALSE),-1)</f>
        <v>-1</v>
      </c>
      <c r="D404" s="4">
        <f>'Planuojami Pirkimai'!D404</f>
        <v>0</v>
      </c>
      <c r="E404" s="4">
        <f>'Planuojami Pirkimai'!E404</f>
        <v>0</v>
      </c>
      <c r="F404" s="4">
        <f>IFERROR(VLOOKUP('Planuojami Pirkimai'!F404,MeasurementTable,2,FALSE),'Planuojami Pirkimai'!F404)</f>
        <v>0</v>
      </c>
      <c r="G404" s="9">
        <f>'Planuojami Pirkimai'!G404</f>
        <v>0</v>
      </c>
      <c r="H404" s="4">
        <f>'Planuojami Pirkimai'!H404</f>
        <v>0</v>
      </c>
      <c r="I404" s="9">
        <f>'Planuojami Pirkimai'!I404</f>
        <v>0</v>
      </c>
      <c r="J404" s="4">
        <f>IFERROR(VLOOKUP('Planuojami Pirkimai'!J404,QuarterTable,2,FALSE),'Planuojami Pirkimai'!J404)</f>
        <v>0</v>
      </c>
      <c r="K404" s="4">
        <f>IFERROR(VLOOKUP('Planuojami Pirkimai'!K404,QuarterTable,2,FALSE),'Planuojami Pirkimai'!K404)</f>
        <v>0</v>
      </c>
      <c r="L404" s="4">
        <f>IFERROR(VLOOKUP('Planuojami Pirkimai'!L404,YesNoTable,2,FALSE),-1)</f>
        <v>-1</v>
      </c>
      <c r="M404" s="4">
        <f>IFERROR(VLOOKUP('Planuojami Pirkimai'!M404,YesNoTable,2,FALSE),-1)</f>
        <v>-1</v>
      </c>
      <c r="N404" s="4">
        <f>IFERROR(VLOOKUP('Planuojami Pirkimai'!N404,YesNoTable,2,FALSE),-1)</f>
        <v>-1</v>
      </c>
      <c r="O404">
        <f>IFERROR(VLOOKUP('Planuojami Pirkimai'!O404,TitleTable,2,FALSE),'Planuojami Pirkimai'!O404)</f>
        <v>0</v>
      </c>
      <c r="P404" s="4">
        <f>('Planuojami Pirkimai'!P404)</f>
        <v>0</v>
      </c>
      <c r="Q404" s="4">
        <f>('Planuojami Pirkimai'!Q404)</f>
        <v>0</v>
      </c>
      <c r="R404" s="4">
        <f>('Planuojami Pirkimai'!R404)</f>
        <v>0</v>
      </c>
      <c r="S404" s="4">
        <f>('Planuojami Pirkimai'!S404)</f>
        <v>0</v>
      </c>
      <c r="T404" s="4">
        <f>('Planuojami Pirkimai'!T404)</f>
        <v>0</v>
      </c>
    </row>
    <row r="405" spans="1:20" x14ac:dyDescent="0.25">
      <c r="A405" s="4">
        <f>IFERROR(VLOOKUP('Planuojami Pirkimai'!A405,PurchaseTypeTable,2,FALSE),-1)</f>
        <v>-1</v>
      </c>
      <c r="B405" s="4">
        <f>'Planuojami Pirkimai'!B405</f>
        <v>0</v>
      </c>
      <c r="C405" s="4">
        <f>IFERROR(VLOOKUP('Planuojami Pirkimai'!C405,TypeTable,2,FALSE),-1)</f>
        <v>-1</v>
      </c>
      <c r="D405" s="4">
        <f>'Planuojami Pirkimai'!D405</f>
        <v>0</v>
      </c>
      <c r="E405" s="4">
        <f>'Planuojami Pirkimai'!E405</f>
        <v>0</v>
      </c>
      <c r="F405" s="4">
        <f>IFERROR(VLOOKUP('Planuojami Pirkimai'!F405,MeasurementTable,2,FALSE),'Planuojami Pirkimai'!F405)</f>
        <v>0</v>
      </c>
      <c r="G405" s="9">
        <f>'Planuojami Pirkimai'!G405</f>
        <v>0</v>
      </c>
      <c r="H405" s="4">
        <f>'Planuojami Pirkimai'!H405</f>
        <v>0</v>
      </c>
      <c r="I405" s="9">
        <f>'Planuojami Pirkimai'!I405</f>
        <v>0</v>
      </c>
      <c r="J405" s="4">
        <f>IFERROR(VLOOKUP('Planuojami Pirkimai'!J405,QuarterTable,2,FALSE),'Planuojami Pirkimai'!J405)</f>
        <v>0</v>
      </c>
      <c r="K405" s="4">
        <f>IFERROR(VLOOKUP('Planuojami Pirkimai'!K405,QuarterTable,2,FALSE),'Planuojami Pirkimai'!K405)</f>
        <v>0</v>
      </c>
      <c r="L405" s="4">
        <f>IFERROR(VLOOKUP('Planuojami Pirkimai'!L405,YesNoTable,2,FALSE),-1)</f>
        <v>-1</v>
      </c>
      <c r="M405" s="4">
        <f>IFERROR(VLOOKUP('Planuojami Pirkimai'!M405,YesNoTable,2,FALSE),-1)</f>
        <v>-1</v>
      </c>
      <c r="N405" s="4">
        <f>IFERROR(VLOOKUP('Planuojami Pirkimai'!N405,YesNoTable,2,FALSE),-1)</f>
        <v>-1</v>
      </c>
      <c r="O405">
        <f>IFERROR(VLOOKUP('Planuojami Pirkimai'!O405,TitleTable,2,FALSE),'Planuojami Pirkimai'!O405)</f>
        <v>0</v>
      </c>
      <c r="P405" s="4">
        <f>('Planuojami Pirkimai'!P405)</f>
        <v>0</v>
      </c>
      <c r="Q405" s="4">
        <f>('Planuojami Pirkimai'!Q405)</f>
        <v>0</v>
      </c>
      <c r="R405" s="4">
        <f>('Planuojami Pirkimai'!R405)</f>
        <v>0</v>
      </c>
      <c r="S405" s="4">
        <f>('Planuojami Pirkimai'!S405)</f>
        <v>0</v>
      </c>
      <c r="T405" s="4">
        <f>('Planuojami Pirkimai'!T405)</f>
        <v>0</v>
      </c>
    </row>
    <row r="406" spans="1:20" x14ac:dyDescent="0.25">
      <c r="A406" s="4">
        <f>IFERROR(VLOOKUP('Planuojami Pirkimai'!A406,PurchaseTypeTable,2,FALSE),-1)</f>
        <v>-1</v>
      </c>
      <c r="B406" s="4">
        <f>'Planuojami Pirkimai'!B406</f>
        <v>0</v>
      </c>
      <c r="C406" s="4">
        <f>IFERROR(VLOOKUP('Planuojami Pirkimai'!C406,TypeTable,2,FALSE),-1)</f>
        <v>-1</v>
      </c>
      <c r="D406" s="4">
        <f>'Planuojami Pirkimai'!D406</f>
        <v>0</v>
      </c>
      <c r="E406" s="4">
        <f>'Planuojami Pirkimai'!E406</f>
        <v>0</v>
      </c>
      <c r="F406" s="4">
        <f>IFERROR(VLOOKUP('Planuojami Pirkimai'!F406,MeasurementTable,2,FALSE),'Planuojami Pirkimai'!F406)</f>
        <v>0</v>
      </c>
      <c r="G406" s="9">
        <f>'Planuojami Pirkimai'!G406</f>
        <v>0</v>
      </c>
      <c r="H406" s="4">
        <f>'Planuojami Pirkimai'!H406</f>
        <v>0</v>
      </c>
      <c r="I406" s="9">
        <f>'Planuojami Pirkimai'!I406</f>
        <v>0</v>
      </c>
      <c r="J406" s="4">
        <f>IFERROR(VLOOKUP('Planuojami Pirkimai'!J406,QuarterTable,2,FALSE),'Planuojami Pirkimai'!J406)</f>
        <v>0</v>
      </c>
      <c r="K406" s="4">
        <f>IFERROR(VLOOKUP('Planuojami Pirkimai'!K406,QuarterTable,2,FALSE),'Planuojami Pirkimai'!K406)</f>
        <v>0</v>
      </c>
      <c r="L406" s="4">
        <f>IFERROR(VLOOKUP('Planuojami Pirkimai'!L406,YesNoTable,2,FALSE),-1)</f>
        <v>-1</v>
      </c>
      <c r="M406" s="4">
        <f>IFERROR(VLOOKUP('Planuojami Pirkimai'!M406,YesNoTable,2,FALSE),-1)</f>
        <v>-1</v>
      </c>
      <c r="N406" s="4">
        <f>IFERROR(VLOOKUP('Planuojami Pirkimai'!N406,YesNoTable,2,FALSE),-1)</f>
        <v>-1</v>
      </c>
      <c r="O406">
        <f>IFERROR(VLOOKUP('Planuojami Pirkimai'!O406,TitleTable,2,FALSE),'Planuojami Pirkimai'!O406)</f>
        <v>0</v>
      </c>
      <c r="P406" s="4">
        <f>('Planuojami Pirkimai'!P406)</f>
        <v>0</v>
      </c>
      <c r="Q406" s="4">
        <f>('Planuojami Pirkimai'!Q406)</f>
        <v>0</v>
      </c>
      <c r="R406" s="4">
        <f>('Planuojami Pirkimai'!R406)</f>
        <v>0</v>
      </c>
      <c r="S406" s="4">
        <f>('Planuojami Pirkimai'!S406)</f>
        <v>0</v>
      </c>
      <c r="T406" s="4">
        <f>('Planuojami Pirkimai'!T406)</f>
        <v>0</v>
      </c>
    </row>
    <row r="407" spans="1:20" x14ac:dyDescent="0.25">
      <c r="A407" s="4">
        <f>IFERROR(VLOOKUP('Planuojami Pirkimai'!A407,PurchaseTypeTable,2,FALSE),-1)</f>
        <v>-1</v>
      </c>
      <c r="B407" s="4">
        <f>'Planuojami Pirkimai'!B407</f>
        <v>0</v>
      </c>
      <c r="C407" s="4">
        <f>IFERROR(VLOOKUP('Planuojami Pirkimai'!C407,TypeTable,2,FALSE),-1)</f>
        <v>-1</v>
      </c>
      <c r="D407" s="4">
        <f>'Planuojami Pirkimai'!D407</f>
        <v>0</v>
      </c>
      <c r="E407" s="4">
        <f>'Planuojami Pirkimai'!E407</f>
        <v>0</v>
      </c>
      <c r="F407" s="4">
        <f>IFERROR(VLOOKUP('Planuojami Pirkimai'!F407,MeasurementTable,2,FALSE),'Planuojami Pirkimai'!F407)</f>
        <v>0</v>
      </c>
      <c r="G407" s="9">
        <f>'Planuojami Pirkimai'!G407</f>
        <v>0</v>
      </c>
      <c r="H407" s="4">
        <f>'Planuojami Pirkimai'!H407</f>
        <v>0</v>
      </c>
      <c r="I407" s="9">
        <f>'Planuojami Pirkimai'!I407</f>
        <v>0</v>
      </c>
      <c r="J407" s="4">
        <f>IFERROR(VLOOKUP('Planuojami Pirkimai'!J407,QuarterTable,2,FALSE),'Planuojami Pirkimai'!J407)</f>
        <v>0</v>
      </c>
      <c r="K407" s="4">
        <f>IFERROR(VLOOKUP('Planuojami Pirkimai'!K407,QuarterTable,2,FALSE),'Planuojami Pirkimai'!K407)</f>
        <v>0</v>
      </c>
      <c r="L407" s="4">
        <f>IFERROR(VLOOKUP('Planuojami Pirkimai'!L407,YesNoTable,2,FALSE),-1)</f>
        <v>-1</v>
      </c>
      <c r="M407" s="4">
        <f>IFERROR(VLOOKUP('Planuojami Pirkimai'!M407,YesNoTable,2,FALSE),-1)</f>
        <v>-1</v>
      </c>
      <c r="N407" s="4">
        <f>IFERROR(VLOOKUP('Planuojami Pirkimai'!N407,YesNoTable,2,FALSE),-1)</f>
        <v>-1</v>
      </c>
      <c r="O407">
        <f>IFERROR(VLOOKUP('Planuojami Pirkimai'!O407,TitleTable,2,FALSE),'Planuojami Pirkimai'!O407)</f>
        <v>0</v>
      </c>
      <c r="P407" s="4">
        <f>('Planuojami Pirkimai'!P407)</f>
        <v>0</v>
      </c>
      <c r="Q407" s="4">
        <f>('Planuojami Pirkimai'!Q407)</f>
        <v>0</v>
      </c>
      <c r="R407" s="4">
        <f>('Planuojami Pirkimai'!R407)</f>
        <v>0</v>
      </c>
      <c r="S407" s="4">
        <f>('Planuojami Pirkimai'!S407)</f>
        <v>0</v>
      </c>
      <c r="T407" s="4">
        <f>('Planuojami Pirkimai'!T407)</f>
        <v>0</v>
      </c>
    </row>
    <row r="408" spans="1:20" x14ac:dyDescent="0.25">
      <c r="A408" s="4">
        <f>IFERROR(VLOOKUP('Planuojami Pirkimai'!A408,PurchaseTypeTable,2,FALSE),-1)</f>
        <v>-1</v>
      </c>
      <c r="B408" s="4">
        <f>'Planuojami Pirkimai'!B408</f>
        <v>0</v>
      </c>
      <c r="C408" s="4">
        <f>IFERROR(VLOOKUP('Planuojami Pirkimai'!C408,TypeTable,2,FALSE),-1)</f>
        <v>-1</v>
      </c>
      <c r="D408" s="4">
        <f>'Planuojami Pirkimai'!D408</f>
        <v>0</v>
      </c>
      <c r="E408" s="4">
        <f>'Planuojami Pirkimai'!E408</f>
        <v>0</v>
      </c>
      <c r="F408" s="4">
        <f>IFERROR(VLOOKUP('Planuojami Pirkimai'!F408,MeasurementTable,2,FALSE),'Planuojami Pirkimai'!F408)</f>
        <v>0</v>
      </c>
      <c r="G408" s="9">
        <f>'Planuojami Pirkimai'!G408</f>
        <v>0</v>
      </c>
      <c r="H408" s="4">
        <f>'Planuojami Pirkimai'!H408</f>
        <v>0</v>
      </c>
      <c r="I408" s="9">
        <f>'Planuojami Pirkimai'!I408</f>
        <v>0</v>
      </c>
      <c r="J408" s="4">
        <f>IFERROR(VLOOKUP('Planuojami Pirkimai'!J408,QuarterTable,2,FALSE),'Planuojami Pirkimai'!J408)</f>
        <v>0</v>
      </c>
      <c r="K408" s="4">
        <f>IFERROR(VLOOKUP('Planuojami Pirkimai'!K408,QuarterTable,2,FALSE),'Planuojami Pirkimai'!K408)</f>
        <v>0</v>
      </c>
      <c r="L408" s="4">
        <f>IFERROR(VLOOKUP('Planuojami Pirkimai'!L408,YesNoTable,2,FALSE),-1)</f>
        <v>-1</v>
      </c>
      <c r="M408" s="4">
        <f>IFERROR(VLOOKUP('Planuojami Pirkimai'!M408,YesNoTable,2,FALSE),-1)</f>
        <v>-1</v>
      </c>
      <c r="N408" s="4">
        <f>IFERROR(VLOOKUP('Planuojami Pirkimai'!N408,YesNoTable,2,FALSE),-1)</f>
        <v>-1</v>
      </c>
      <c r="O408">
        <f>IFERROR(VLOOKUP('Planuojami Pirkimai'!O408,TitleTable,2,FALSE),'Planuojami Pirkimai'!O408)</f>
        <v>0</v>
      </c>
      <c r="P408" s="4">
        <f>('Planuojami Pirkimai'!P408)</f>
        <v>0</v>
      </c>
      <c r="Q408" s="4">
        <f>('Planuojami Pirkimai'!Q408)</f>
        <v>0</v>
      </c>
      <c r="R408" s="4">
        <f>('Planuojami Pirkimai'!R408)</f>
        <v>0</v>
      </c>
      <c r="S408" s="4">
        <f>('Planuojami Pirkimai'!S408)</f>
        <v>0</v>
      </c>
      <c r="T408" s="4">
        <f>('Planuojami Pirkimai'!T408)</f>
        <v>0</v>
      </c>
    </row>
    <row r="409" spans="1:20" x14ac:dyDescent="0.25">
      <c r="A409" s="4">
        <f>IFERROR(VLOOKUP('Planuojami Pirkimai'!A409,PurchaseTypeTable,2,FALSE),-1)</f>
        <v>-1</v>
      </c>
      <c r="B409" s="4">
        <f>'Planuojami Pirkimai'!B409</f>
        <v>0</v>
      </c>
      <c r="C409" s="4">
        <f>IFERROR(VLOOKUP('Planuojami Pirkimai'!C409,TypeTable,2,FALSE),-1)</f>
        <v>-1</v>
      </c>
      <c r="D409" s="4">
        <f>'Planuojami Pirkimai'!D409</f>
        <v>0</v>
      </c>
      <c r="E409" s="4">
        <f>'Planuojami Pirkimai'!E409</f>
        <v>0</v>
      </c>
      <c r="F409" s="4">
        <f>IFERROR(VLOOKUP('Planuojami Pirkimai'!F409,MeasurementTable,2,FALSE),'Planuojami Pirkimai'!F409)</f>
        <v>0</v>
      </c>
      <c r="G409" s="9">
        <f>'Planuojami Pirkimai'!G409</f>
        <v>0</v>
      </c>
      <c r="H409" s="4">
        <f>'Planuojami Pirkimai'!H409</f>
        <v>0</v>
      </c>
      <c r="I409" s="9">
        <f>'Planuojami Pirkimai'!I409</f>
        <v>0</v>
      </c>
      <c r="J409" s="4">
        <f>IFERROR(VLOOKUP('Planuojami Pirkimai'!J409,QuarterTable,2,FALSE),'Planuojami Pirkimai'!J409)</f>
        <v>0</v>
      </c>
      <c r="K409" s="4">
        <f>IFERROR(VLOOKUP('Planuojami Pirkimai'!K409,QuarterTable,2,FALSE),'Planuojami Pirkimai'!K409)</f>
        <v>0</v>
      </c>
      <c r="L409" s="4">
        <f>IFERROR(VLOOKUP('Planuojami Pirkimai'!L409,YesNoTable,2,FALSE),-1)</f>
        <v>-1</v>
      </c>
      <c r="M409" s="4">
        <f>IFERROR(VLOOKUP('Planuojami Pirkimai'!M409,YesNoTable,2,FALSE),-1)</f>
        <v>-1</v>
      </c>
      <c r="N409" s="4">
        <f>IFERROR(VLOOKUP('Planuojami Pirkimai'!N409,YesNoTable,2,FALSE),-1)</f>
        <v>-1</v>
      </c>
      <c r="O409">
        <f>IFERROR(VLOOKUP('Planuojami Pirkimai'!O409,TitleTable,2,FALSE),'Planuojami Pirkimai'!O409)</f>
        <v>0</v>
      </c>
      <c r="P409" s="4">
        <f>('Planuojami Pirkimai'!P409)</f>
        <v>0</v>
      </c>
      <c r="Q409" s="4">
        <f>('Planuojami Pirkimai'!Q409)</f>
        <v>0</v>
      </c>
      <c r="R409" s="4">
        <f>('Planuojami Pirkimai'!R409)</f>
        <v>0</v>
      </c>
      <c r="S409" s="4">
        <f>('Planuojami Pirkimai'!S409)</f>
        <v>0</v>
      </c>
      <c r="T409" s="4">
        <f>('Planuojami Pirkimai'!T409)</f>
        <v>0</v>
      </c>
    </row>
    <row r="410" spans="1:20" x14ac:dyDescent="0.25">
      <c r="A410" s="4">
        <f>IFERROR(VLOOKUP('Planuojami Pirkimai'!A410,PurchaseTypeTable,2,FALSE),-1)</f>
        <v>-1</v>
      </c>
      <c r="B410" s="4">
        <f>'Planuojami Pirkimai'!B410</f>
        <v>0</v>
      </c>
      <c r="C410" s="4">
        <f>IFERROR(VLOOKUP('Planuojami Pirkimai'!C410,TypeTable,2,FALSE),-1)</f>
        <v>-1</v>
      </c>
      <c r="D410" s="4">
        <f>'Planuojami Pirkimai'!D410</f>
        <v>0</v>
      </c>
      <c r="E410" s="4">
        <f>'Planuojami Pirkimai'!E410</f>
        <v>0</v>
      </c>
      <c r="F410" s="4">
        <f>IFERROR(VLOOKUP('Planuojami Pirkimai'!F410,MeasurementTable,2,FALSE),'Planuojami Pirkimai'!F410)</f>
        <v>0</v>
      </c>
      <c r="G410" s="9">
        <f>'Planuojami Pirkimai'!G410</f>
        <v>0</v>
      </c>
      <c r="H410" s="4">
        <f>'Planuojami Pirkimai'!H410</f>
        <v>0</v>
      </c>
      <c r="I410" s="9">
        <f>'Planuojami Pirkimai'!I410</f>
        <v>0</v>
      </c>
      <c r="J410" s="4">
        <f>IFERROR(VLOOKUP('Planuojami Pirkimai'!J410,QuarterTable,2,FALSE),'Planuojami Pirkimai'!J410)</f>
        <v>0</v>
      </c>
      <c r="K410" s="4">
        <f>IFERROR(VLOOKUP('Planuojami Pirkimai'!K410,QuarterTable,2,FALSE),'Planuojami Pirkimai'!K410)</f>
        <v>0</v>
      </c>
      <c r="L410" s="4">
        <f>IFERROR(VLOOKUP('Planuojami Pirkimai'!L410,YesNoTable,2,FALSE),-1)</f>
        <v>-1</v>
      </c>
      <c r="M410" s="4">
        <f>IFERROR(VLOOKUP('Planuojami Pirkimai'!M410,YesNoTable,2,FALSE),-1)</f>
        <v>-1</v>
      </c>
      <c r="N410" s="4">
        <f>IFERROR(VLOOKUP('Planuojami Pirkimai'!N410,YesNoTable,2,FALSE),-1)</f>
        <v>-1</v>
      </c>
      <c r="O410">
        <f>IFERROR(VLOOKUP('Planuojami Pirkimai'!O410,TitleTable,2,FALSE),'Planuojami Pirkimai'!O410)</f>
        <v>0</v>
      </c>
      <c r="P410" s="4">
        <f>('Planuojami Pirkimai'!P410)</f>
        <v>0</v>
      </c>
      <c r="Q410" s="4">
        <f>('Planuojami Pirkimai'!Q410)</f>
        <v>0</v>
      </c>
      <c r="R410" s="4">
        <f>('Planuojami Pirkimai'!R410)</f>
        <v>0</v>
      </c>
      <c r="S410" s="4">
        <f>('Planuojami Pirkimai'!S410)</f>
        <v>0</v>
      </c>
      <c r="T410" s="4">
        <f>('Planuojami Pirkimai'!T410)</f>
        <v>0</v>
      </c>
    </row>
    <row r="411" spans="1:20" x14ac:dyDescent="0.25">
      <c r="A411" s="4">
        <f>IFERROR(VLOOKUP('Planuojami Pirkimai'!A411,PurchaseTypeTable,2,FALSE),-1)</f>
        <v>-1</v>
      </c>
      <c r="B411" s="4">
        <f>'Planuojami Pirkimai'!B411</f>
        <v>0</v>
      </c>
      <c r="C411" s="4">
        <f>IFERROR(VLOOKUP('Planuojami Pirkimai'!C411,TypeTable,2,FALSE),-1)</f>
        <v>-1</v>
      </c>
      <c r="D411" s="4">
        <f>'Planuojami Pirkimai'!D411</f>
        <v>0</v>
      </c>
      <c r="E411" s="4">
        <f>'Planuojami Pirkimai'!E411</f>
        <v>0</v>
      </c>
      <c r="F411" s="4">
        <f>IFERROR(VLOOKUP('Planuojami Pirkimai'!F411,MeasurementTable,2,FALSE),'Planuojami Pirkimai'!F411)</f>
        <v>0</v>
      </c>
      <c r="G411" s="9">
        <f>'Planuojami Pirkimai'!G411</f>
        <v>0</v>
      </c>
      <c r="H411" s="4">
        <f>'Planuojami Pirkimai'!H411</f>
        <v>0</v>
      </c>
      <c r="I411" s="9">
        <f>'Planuojami Pirkimai'!I411</f>
        <v>0</v>
      </c>
      <c r="J411" s="4">
        <f>IFERROR(VLOOKUP('Planuojami Pirkimai'!J411,QuarterTable,2,FALSE),'Planuojami Pirkimai'!J411)</f>
        <v>0</v>
      </c>
      <c r="K411" s="4">
        <f>IFERROR(VLOOKUP('Planuojami Pirkimai'!K411,QuarterTable,2,FALSE),'Planuojami Pirkimai'!K411)</f>
        <v>0</v>
      </c>
      <c r="L411" s="4">
        <f>IFERROR(VLOOKUP('Planuojami Pirkimai'!L411,YesNoTable,2,FALSE),-1)</f>
        <v>-1</v>
      </c>
      <c r="M411" s="4">
        <f>IFERROR(VLOOKUP('Planuojami Pirkimai'!M411,YesNoTable,2,FALSE),-1)</f>
        <v>-1</v>
      </c>
      <c r="N411" s="4">
        <f>IFERROR(VLOOKUP('Planuojami Pirkimai'!N411,YesNoTable,2,FALSE),-1)</f>
        <v>-1</v>
      </c>
      <c r="O411">
        <f>IFERROR(VLOOKUP('Planuojami Pirkimai'!O411,TitleTable,2,FALSE),'Planuojami Pirkimai'!O411)</f>
        <v>0</v>
      </c>
      <c r="P411" s="4">
        <f>('Planuojami Pirkimai'!P411)</f>
        <v>0</v>
      </c>
      <c r="Q411" s="4">
        <f>('Planuojami Pirkimai'!Q411)</f>
        <v>0</v>
      </c>
      <c r="R411" s="4">
        <f>('Planuojami Pirkimai'!R411)</f>
        <v>0</v>
      </c>
      <c r="S411" s="4">
        <f>('Planuojami Pirkimai'!S411)</f>
        <v>0</v>
      </c>
      <c r="T411" s="4">
        <f>('Planuojami Pirkimai'!T411)</f>
        <v>0</v>
      </c>
    </row>
    <row r="412" spans="1:20" x14ac:dyDescent="0.25">
      <c r="A412" s="4">
        <f>IFERROR(VLOOKUP('Planuojami Pirkimai'!A412,PurchaseTypeTable,2,FALSE),-1)</f>
        <v>-1</v>
      </c>
      <c r="B412" s="4">
        <f>'Planuojami Pirkimai'!B412</f>
        <v>0</v>
      </c>
      <c r="C412" s="4">
        <f>IFERROR(VLOOKUP('Planuojami Pirkimai'!C412,TypeTable,2,FALSE),-1)</f>
        <v>-1</v>
      </c>
      <c r="D412" s="4">
        <f>'Planuojami Pirkimai'!D412</f>
        <v>0</v>
      </c>
      <c r="E412" s="4">
        <f>'Planuojami Pirkimai'!E412</f>
        <v>0</v>
      </c>
      <c r="F412" s="4">
        <f>IFERROR(VLOOKUP('Planuojami Pirkimai'!F412,MeasurementTable,2,FALSE),'Planuojami Pirkimai'!F412)</f>
        <v>0</v>
      </c>
      <c r="G412" s="9">
        <f>'Planuojami Pirkimai'!G412</f>
        <v>0</v>
      </c>
      <c r="H412" s="4">
        <f>'Planuojami Pirkimai'!H412</f>
        <v>0</v>
      </c>
      <c r="I412" s="9">
        <f>'Planuojami Pirkimai'!I412</f>
        <v>0</v>
      </c>
      <c r="J412" s="4">
        <f>IFERROR(VLOOKUP('Planuojami Pirkimai'!J412,QuarterTable,2,FALSE),'Planuojami Pirkimai'!J412)</f>
        <v>0</v>
      </c>
      <c r="K412" s="4">
        <f>IFERROR(VLOOKUP('Planuojami Pirkimai'!K412,QuarterTable,2,FALSE),'Planuojami Pirkimai'!K412)</f>
        <v>0</v>
      </c>
      <c r="L412" s="4">
        <f>IFERROR(VLOOKUP('Planuojami Pirkimai'!L412,YesNoTable,2,FALSE),-1)</f>
        <v>-1</v>
      </c>
      <c r="M412" s="4">
        <f>IFERROR(VLOOKUP('Planuojami Pirkimai'!M412,YesNoTable,2,FALSE),-1)</f>
        <v>-1</v>
      </c>
      <c r="N412" s="4">
        <f>IFERROR(VLOOKUP('Planuojami Pirkimai'!N412,YesNoTable,2,FALSE),-1)</f>
        <v>-1</v>
      </c>
      <c r="O412">
        <f>IFERROR(VLOOKUP('Planuojami Pirkimai'!O412,TitleTable,2,FALSE),'Planuojami Pirkimai'!O412)</f>
        <v>0</v>
      </c>
      <c r="P412" s="4">
        <f>('Planuojami Pirkimai'!P412)</f>
        <v>0</v>
      </c>
      <c r="Q412" s="4">
        <f>('Planuojami Pirkimai'!Q412)</f>
        <v>0</v>
      </c>
      <c r="R412" s="4">
        <f>('Planuojami Pirkimai'!R412)</f>
        <v>0</v>
      </c>
      <c r="S412" s="4">
        <f>('Planuojami Pirkimai'!S412)</f>
        <v>0</v>
      </c>
      <c r="T412" s="4">
        <f>('Planuojami Pirkimai'!T412)</f>
        <v>0</v>
      </c>
    </row>
    <row r="413" spans="1:20" x14ac:dyDescent="0.25">
      <c r="A413" s="4">
        <f>IFERROR(VLOOKUP('Planuojami Pirkimai'!A413,PurchaseTypeTable,2,FALSE),-1)</f>
        <v>-1</v>
      </c>
      <c r="B413" s="4">
        <f>'Planuojami Pirkimai'!B413</f>
        <v>0</v>
      </c>
      <c r="C413" s="4">
        <f>IFERROR(VLOOKUP('Planuojami Pirkimai'!C413,TypeTable,2,FALSE),-1)</f>
        <v>-1</v>
      </c>
      <c r="D413" s="4">
        <f>'Planuojami Pirkimai'!D413</f>
        <v>0</v>
      </c>
      <c r="E413" s="4">
        <f>'Planuojami Pirkimai'!E413</f>
        <v>0</v>
      </c>
      <c r="F413" s="4">
        <f>IFERROR(VLOOKUP('Planuojami Pirkimai'!F413,MeasurementTable,2,FALSE),'Planuojami Pirkimai'!F413)</f>
        <v>0</v>
      </c>
      <c r="G413" s="9">
        <f>'Planuojami Pirkimai'!G413</f>
        <v>0</v>
      </c>
      <c r="H413" s="4">
        <f>'Planuojami Pirkimai'!H413</f>
        <v>0</v>
      </c>
      <c r="I413" s="9">
        <f>'Planuojami Pirkimai'!I413</f>
        <v>0</v>
      </c>
      <c r="J413" s="4">
        <f>IFERROR(VLOOKUP('Planuojami Pirkimai'!J413,QuarterTable,2,FALSE),'Planuojami Pirkimai'!J413)</f>
        <v>0</v>
      </c>
      <c r="K413" s="4">
        <f>IFERROR(VLOOKUP('Planuojami Pirkimai'!K413,QuarterTable,2,FALSE),'Planuojami Pirkimai'!K413)</f>
        <v>0</v>
      </c>
      <c r="L413" s="4">
        <f>IFERROR(VLOOKUP('Planuojami Pirkimai'!L413,YesNoTable,2,FALSE),-1)</f>
        <v>-1</v>
      </c>
      <c r="M413" s="4">
        <f>IFERROR(VLOOKUP('Planuojami Pirkimai'!M413,YesNoTable,2,FALSE),-1)</f>
        <v>-1</v>
      </c>
      <c r="N413" s="4">
        <f>IFERROR(VLOOKUP('Planuojami Pirkimai'!N413,YesNoTable,2,FALSE),-1)</f>
        <v>-1</v>
      </c>
      <c r="O413">
        <f>IFERROR(VLOOKUP('Planuojami Pirkimai'!O413,TitleTable,2,FALSE),'Planuojami Pirkimai'!O413)</f>
        <v>0</v>
      </c>
      <c r="P413" s="4">
        <f>('Planuojami Pirkimai'!P413)</f>
        <v>0</v>
      </c>
      <c r="Q413" s="4">
        <f>('Planuojami Pirkimai'!Q413)</f>
        <v>0</v>
      </c>
      <c r="R413" s="4">
        <f>('Planuojami Pirkimai'!R413)</f>
        <v>0</v>
      </c>
      <c r="S413" s="4">
        <f>('Planuojami Pirkimai'!S413)</f>
        <v>0</v>
      </c>
      <c r="T413" s="4">
        <f>('Planuojami Pirkimai'!T413)</f>
        <v>0</v>
      </c>
    </row>
    <row r="414" spans="1:20" x14ac:dyDescent="0.25">
      <c r="A414" s="4">
        <f>IFERROR(VLOOKUP('Planuojami Pirkimai'!A414,PurchaseTypeTable,2,FALSE),-1)</f>
        <v>-1</v>
      </c>
      <c r="B414" s="4">
        <f>'Planuojami Pirkimai'!B414</f>
        <v>0</v>
      </c>
      <c r="C414" s="4">
        <f>IFERROR(VLOOKUP('Planuojami Pirkimai'!C414,TypeTable,2,FALSE),-1)</f>
        <v>-1</v>
      </c>
      <c r="D414" s="4">
        <f>'Planuojami Pirkimai'!D414</f>
        <v>0</v>
      </c>
      <c r="E414" s="4">
        <f>'Planuojami Pirkimai'!E414</f>
        <v>0</v>
      </c>
      <c r="F414" s="4">
        <f>IFERROR(VLOOKUP('Planuojami Pirkimai'!F414,MeasurementTable,2,FALSE),'Planuojami Pirkimai'!F414)</f>
        <v>0</v>
      </c>
      <c r="G414" s="9">
        <f>'Planuojami Pirkimai'!G414</f>
        <v>0</v>
      </c>
      <c r="H414" s="4">
        <f>'Planuojami Pirkimai'!H414</f>
        <v>0</v>
      </c>
      <c r="I414" s="9">
        <f>'Planuojami Pirkimai'!I414</f>
        <v>0</v>
      </c>
      <c r="J414" s="4">
        <f>IFERROR(VLOOKUP('Planuojami Pirkimai'!J414,QuarterTable,2,FALSE),'Planuojami Pirkimai'!J414)</f>
        <v>0</v>
      </c>
      <c r="K414" s="4">
        <f>IFERROR(VLOOKUP('Planuojami Pirkimai'!K414,QuarterTable,2,FALSE),'Planuojami Pirkimai'!K414)</f>
        <v>0</v>
      </c>
      <c r="L414" s="4">
        <f>IFERROR(VLOOKUP('Planuojami Pirkimai'!L414,YesNoTable,2,FALSE),-1)</f>
        <v>-1</v>
      </c>
      <c r="M414" s="4">
        <f>IFERROR(VLOOKUP('Planuojami Pirkimai'!M414,YesNoTable,2,FALSE),-1)</f>
        <v>-1</v>
      </c>
      <c r="N414" s="4">
        <f>IFERROR(VLOOKUP('Planuojami Pirkimai'!N414,YesNoTable,2,FALSE),-1)</f>
        <v>-1</v>
      </c>
      <c r="O414">
        <f>IFERROR(VLOOKUP('Planuojami Pirkimai'!O414,TitleTable,2,FALSE),'Planuojami Pirkimai'!O414)</f>
        <v>0</v>
      </c>
      <c r="P414" s="4">
        <f>('Planuojami Pirkimai'!P414)</f>
        <v>0</v>
      </c>
      <c r="Q414" s="4">
        <f>('Planuojami Pirkimai'!Q414)</f>
        <v>0</v>
      </c>
      <c r="R414" s="4">
        <f>('Planuojami Pirkimai'!R414)</f>
        <v>0</v>
      </c>
      <c r="S414" s="4">
        <f>('Planuojami Pirkimai'!S414)</f>
        <v>0</v>
      </c>
      <c r="T414" s="4">
        <f>('Planuojami Pirkimai'!T414)</f>
        <v>0</v>
      </c>
    </row>
    <row r="415" spans="1:20" x14ac:dyDescent="0.25">
      <c r="A415" s="4">
        <f>IFERROR(VLOOKUP('Planuojami Pirkimai'!A415,PurchaseTypeTable,2,FALSE),-1)</f>
        <v>-1</v>
      </c>
      <c r="B415" s="4">
        <f>'Planuojami Pirkimai'!B415</f>
        <v>0</v>
      </c>
      <c r="C415" s="4">
        <f>IFERROR(VLOOKUP('Planuojami Pirkimai'!C415,TypeTable,2,FALSE),-1)</f>
        <v>-1</v>
      </c>
      <c r="D415" s="4">
        <f>'Planuojami Pirkimai'!D415</f>
        <v>0</v>
      </c>
      <c r="E415" s="4">
        <f>'Planuojami Pirkimai'!E415</f>
        <v>0</v>
      </c>
      <c r="F415" s="4">
        <f>IFERROR(VLOOKUP('Planuojami Pirkimai'!F415,MeasurementTable,2,FALSE),'Planuojami Pirkimai'!F415)</f>
        <v>0</v>
      </c>
      <c r="G415" s="9">
        <f>'Planuojami Pirkimai'!G415</f>
        <v>0</v>
      </c>
      <c r="H415" s="4">
        <f>'Planuojami Pirkimai'!H415</f>
        <v>0</v>
      </c>
      <c r="I415" s="9">
        <f>'Planuojami Pirkimai'!I415</f>
        <v>0</v>
      </c>
      <c r="J415" s="4">
        <f>IFERROR(VLOOKUP('Planuojami Pirkimai'!J415,QuarterTable,2,FALSE),'Planuojami Pirkimai'!J415)</f>
        <v>0</v>
      </c>
      <c r="K415" s="4">
        <f>IFERROR(VLOOKUP('Planuojami Pirkimai'!K415,QuarterTable,2,FALSE),'Planuojami Pirkimai'!K415)</f>
        <v>0</v>
      </c>
      <c r="L415" s="4">
        <f>IFERROR(VLOOKUP('Planuojami Pirkimai'!L415,YesNoTable,2,FALSE),-1)</f>
        <v>-1</v>
      </c>
      <c r="M415" s="4">
        <f>IFERROR(VLOOKUP('Planuojami Pirkimai'!M415,YesNoTable,2,FALSE),-1)</f>
        <v>-1</v>
      </c>
      <c r="N415" s="4">
        <f>IFERROR(VLOOKUP('Planuojami Pirkimai'!N415,YesNoTable,2,FALSE),-1)</f>
        <v>-1</v>
      </c>
      <c r="O415">
        <f>IFERROR(VLOOKUP('Planuojami Pirkimai'!O415,TitleTable,2,FALSE),'Planuojami Pirkimai'!O415)</f>
        <v>0</v>
      </c>
      <c r="P415" s="4">
        <f>('Planuojami Pirkimai'!P415)</f>
        <v>0</v>
      </c>
      <c r="Q415" s="4">
        <f>('Planuojami Pirkimai'!Q415)</f>
        <v>0</v>
      </c>
      <c r="R415" s="4">
        <f>('Planuojami Pirkimai'!R415)</f>
        <v>0</v>
      </c>
      <c r="S415" s="4">
        <f>('Planuojami Pirkimai'!S415)</f>
        <v>0</v>
      </c>
      <c r="T415" s="4">
        <f>('Planuojami Pirkimai'!T415)</f>
        <v>0</v>
      </c>
    </row>
    <row r="416" spans="1:20" x14ac:dyDescent="0.25">
      <c r="A416" s="4">
        <f>IFERROR(VLOOKUP('Planuojami Pirkimai'!A416,PurchaseTypeTable,2,FALSE),-1)</f>
        <v>-1</v>
      </c>
      <c r="B416" s="4">
        <f>'Planuojami Pirkimai'!B416</f>
        <v>0</v>
      </c>
      <c r="C416" s="4">
        <f>IFERROR(VLOOKUP('Planuojami Pirkimai'!C416,TypeTable,2,FALSE),-1)</f>
        <v>-1</v>
      </c>
      <c r="D416" s="4">
        <f>'Planuojami Pirkimai'!D416</f>
        <v>0</v>
      </c>
      <c r="E416" s="4">
        <f>'Planuojami Pirkimai'!E416</f>
        <v>0</v>
      </c>
      <c r="F416" s="4">
        <f>IFERROR(VLOOKUP('Planuojami Pirkimai'!F416,MeasurementTable,2,FALSE),'Planuojami Pirkimai'!F416)</f>
        <v>0</v>
      </c>
      <c r="G416" s="9">
        <f>'Planuojami Pirkimai'!G416</f>
        <v>0</v>
      </c>
      <c r="H416" s="4">
        <f>'Planuojami Pirkimai'!H416</f>
        <v>0</v>
      </c>
      <c r="I416" s="9">
        <f>'Planuojami Pirkimai'!I416</f>
        <v>0</v>
      </c>
      <c r="J416" s="4">
        <f>IFERROR(VLOOKUP('Planuojami Pirkimai'!J416,QuarterTable,2,FALSE),'Planuojami Pirkimai'!J416)</f>
        <v>0</v>
      </c>
      <c r="K416" s="4">
        <f>IFERROR(VLOOKUP('Planuojami Pirkimai'!K416,QuarterTable,2,FALSE),'Planuojami Pirkimai'!K416)</f>
        <v>0</v>
      </c>
      <c r="L416" s="4">
        <f>IFERROR(VLOOKUP('Planuojami Pirkimai'!L416,YesNoTable,2,FALSE),-1)</f>
        <v>-1</v>
      </c>
      <c r="M416" s="4">
        <f>IFERROR(VLOOKUP('Planuojami Pirkimai'!M416,YesNoTable,2,FALSE),-1)</f>
        <v>-1</v>
      </c>
      <c r="N416" s="4">
        <f>IFERROR(VLOOKUP('Planuojami Pirkimai'!N416,YesNoTable,2,FALSE),-1)</f>
        <v>-1</v>
      </c>
      <c r="O416">
        <f>IFERROR(VLOOKUP('Planuojami Pirkimai'!O416,TitleTable,2,FALSE),'Planuojami Pirkimai'!O416)</f>
        <v>0</v>
      </c>
      <c r="P416" s="4">
        <f>('Planuojami Pirkimai'!P416)</f>
        <v>0</v>
      </c>
      <c r="Q416" s="4">
        <f>('Planuojami Pirkimai'!Q416)</f>
        <v>0</v>
      </c>
      <c r="R416" s="4">
        <f>('Planuojami Pirkimai'!R416)</f>
        <v>0</v>
      </c>
      <c r="S416" s="4">
        <f>('Planuojami Pirkimai'!S416)</f>
        <v>0</v>
      </c>
      <c r="T416" s="4">
        <f>('Planuojami Pirkimai'!T416)</f>
        <v>0</v>
      </c>
    </row>
    <row r="417" spans="1:20" x14ac:dyDescent="0.25">
      <c r="A417" s="4">
        <f>IFERROR(VLOOKUP('Planuojami Pirkimai'!A417,PurchaseTypeTable,2,FALSE),-1)</f>
        <v>-1</v>
      </c>
      <c r="B417" s="4">
        <f>'Planuojami Pirkimai'!B417</f>
        <v>0</v>
      </c>
      <c r="C417" s="4">
        <f>IFERROR(VLOOKUP('Planuojami Pirkimai'!C417,TypeTable,2,FALSE),-1)</f>
        <v>-1</v>
      </c>
      <c r="D417" s="4">
        <f>'Planuojami Pirkimai'!D417</f>
        <v>0</v>
      </c>
      <c r="E417" s="4">
        <f>'Planuojami Pirkimai'!E417</f>
        <v>0</v>
      </c>
      <c r="F417" s="4">
        <f>IFERROR(VLOOKUP('Planuojami Pirkimai'!F417,MeasurementTable,2,FALSE),'Planuojami Pirkimai'!F417)</f>
        <v>0</v>
      </c>
      <c r="G417" s="9">
        <f>'Planuojami Pirkimai'!G417</f>
        <v>0</v>
      </c>
      <c r="H417" s="4">
        <f>'Planuojami Pirkimai'!H417</f>
        <v>0</v>
      </c>
      <c r="I417" s="9">
        <f>'Planuojami Pirkimai'!I417</f>
        <v>0</v>
      </c>
      <c r="J417" s="4">
        <f>IFERROR(VLOOKUP('Planuojami Pirkimai'!J417,QuarterTable,2,FALSE),'Planuojami Pirkimai'!J417)</f>
        <v>0</v>
      </c>
      <c r="K417" s="4">
        <f>IFERROR(VLOOKUP('Planuojami Pirkimai'!K417,QuarterTable,2,FALSE),'Planuojami Pirkimai'!K417)</f>
        <v>0</v>
      </c>
      <c r="L417" s="4">
        <f>IFERROR(VLOOKUP('Planuojami Pirkimai'!L417,YesNoTable,2,FALSE),-1)</f>
        <v>-1</v>
      </c>
      <c r="M417" s="4">
        <f>IFERROR(VLOOKUP('Planuojami Pirkimai'!M417,YesNoTable,2,FALSE),-1)</f>
        <v>-1</v>
      </c>
      <c r="N417" s="4">
        <f>IFERROR(VLOOKUP('Planuojami Pirkimai'!N417,YesNoTable,2,FALSE),-1)</f>
        <v>-1</v>
      </c>
      <c r="O417">
        <f>IFERROR(VLOOKUP('Planuojami Pirkimai'!O417,TitleTable,2,FALSE),'Planuojami Pirkimai'!O417)</f>
        <v>0</v>
      </c>
      <c r="P417" s="4">
        <f>('Planuojami Pirkimai'!P417)</f>
        <v>0</v>
      </c>
      <c r="Q417" s="4">
        <f>('Planuojami Pirkimai'!Q417)</f>
        <v>0</v>
      </c>
      <c r="R417" s="4">
        <f>('Planuojami Pirkimai'!R417)</f>
        <v>0</v>
      </c>
      <c r="S417" s="4">
        <f>('Planuojami Pirkimai'!S417)</f>
        <v>0</v>
      </c>
      <c r="T417" s="4">
        <f>('Planuojami Pirkimai'!T417)</f>
        <v>0</v>
      </c>
    </row>
    <row r="418" spans="1:20" x14ac:dyDescent="0.25">
      <c r="A418" s="4">
        <f>IFERROR(VLOOKUP('Planuojami Pirkimai'!A418,PurchaseTypeTable,2,FALSE),-1)</f>
        <v>-1</v>
      </c>
      <c r="B418" s="4">
        <f>'Planuojami Pirkimai'!B418</f>
        <v>0</v>
      </c>
      <c r="C418" s="4">
        <f>IFERROR(VLOOKUP('Planuojami Pirkimai'!C418,TypeTable,2,FALSE),-1)</f>
        <v>-1</v>
      </c>
      <c r="D418" s="4">
        <f>'Planuojami Pirkimai'!D418</f>
        <v>0</v>
      </c>
      <c r="E418" s="4">
        <f>'Planuojami Pirkimai'!E418</f>
        <v>0</v>
      </c>
      <c r="F418" s="4">
        <f>IFERROR(VLOOKUP('Planuojami Pirkimai'!F418,MeasurementTable,2,FALSE),'Planuojami Pirkimai'!F418)</f>
        <v>0</v>
      </c>
      <c r="G418" s="9">
        <f>'Planuojami Pirkimai'!G418</f>
        <v>0</v>
      </c>
      <c r="H418" s="4">
        <f>'Planuojami Pirkimai'!H418</f>
        <v>0</v>
      </c>
      <c r="I418" s="9">
        <f>'Planuojami Pirkimai'!I418</f>
        <v>0</v>
      </c>
      <c r="J418" s="4">
        <f>IFERROR(VLOOKUP('Planuojami Pirkimai'!J418,QuarterTable,2,FALSE),'Planuojami Pirkimai'!J418)</f>
        <v>0</v>
      </c>
      <c r="K418" s="4">
        <f>IFERROR(VLOOKUP('Planuojami Pirkimai'!K418,QuarterTable,2,FALSE),'Planuojami Pirkimai'!K418)</f>
        <v>0</v>
      </c>
      <c r="L418" s="4">
        <f>IFERROR(VLOOKUP('Planuojami Pirkimai'!L418,YesNoTable,2,FALSE),-1)</f>
        <v>-1</v>
      </c>
      <c r="M418" s="4">
        <f>IFERROR(VLOOKUP('Planuojami Pirkimai'!M418,YesNoTable,2,FALSE),-1)</f>
        <v>-1</v>
      </c>
      <c r="N418" s="4">
        <f>IFERROR(VLOOKUP('Planuojami Pirkimai'!N418,YesNoTable,2,FALSE),-1)</f>
        <v>-1</v>
      </c>
      <c r="O418">
        <f>IFERROR(VLOOKUP('Planuojami Pirkimai'!O418,TitleTable,2,FALSE),'Planuojami Pirkimai'!O418)</f>
        <v>0</v>
      </c>
      <c r="P418" s="4">
        <f>('Planuojami Pirkimai'!P418)</f>
        <v>0</v>
      </c>
      <c r="Q418" s="4">
        <f>('Planuojami Pirkimai'!Q418)</f>
        <v>0</v>
      </c>
      <c r="R418" s="4">
        <f>('Planuojami Pirkimai'!R418)</f>
        <v>0</v>
      </c>
      <c r="S418" s="4">
        <f>('Planuojami Pirkimai'!S418)</f>
        <v>0</v>
      </c>
      <c r="T418" s="4">
        <f>('Planuojami Pirkimai'!T418)</f>
        <v>0</v>
      </c>
    </row>
    <row r="419" spans="1:20" x14ac:dyDescent="0.25">
      <c r="A419" s="4">
        <f>IFERROR(VLOOKUP('Planuojami Pirkimai'!A419,PurchaseTypeTable,2,FALSE),-1)</f>
        <v>-1</v>
      </c>
      <c r="B419" s="4">
        <f>'Planuojami Pirkimai'!B419</f>
        <v>0</v>
      </c>
      <c r="C419" s="4">
        <f>IFERROR(VLOOKUP('Planuojami Pirkimai'!C419,TypeTable,2,FALSE),-1)</f>
        <v>-1</v>
      </c>
      <c r="D419" s="4">
        <f>'Planuojami Pirkimai'!D419</f>
        <v>0</v>
      </c>
      <c r="E419" s="4">
        <f>'Planuojami Pirkimai'!E419</f>
        <v>0</v>
      </c>
      <c r="F419" s="4">
        <f>IFERROR(VLOOKUP('Planuojami Pirkimai'!F419,MeasurementTable,2,FALSE),'Planuojami Pirkimai'!F419)</f>
        <v>0</v>
      </c>
      <c r="G419" s="9">
        <f>'Planuojami Pirkimai'!G419</f>
        <v>0</v>
      </c>
      <c r="H419" s="4">
        <f>'Planuojami Pirkimai'!H419</f>
        <v>0</v>
      </c>
      <c r="I419" s="9">
        <f>'Planuojami Pirkimai'!I419</f>
        <v>0</v>
      </c>
      <c r="J419" s="4">
        <f>IFERROR(VLOOKUP('Planuojami Pirkimai'!J419,QuarterTable,2,FALSE),'Planuojami Pirkimai'!J419)</f>
        <v>0</v>
      </c>
      <c r="K419" s="4">
        <f>IFERROR(VLOOKUP('Planuojami Pirkimai'!K419,QuarterTable,2,FALSE),'Planuojami Pirkimai'!K419)</f>
        <v>0</v>
      </c>
      <c r="L419" s="4">
        <f>IFERROR(VLOOKUP('Planuojami Pirkimai'!L419,YesNoTable,2,FALSE),-1)</f>
        <v>-1</v>
      </c>
      <c r="M419" s="4">
        <f>IFERROR(VLOOKUP('Planuojami Pirkimai'!M419,YesNoTable,2,FALSE),-1)</f>
        <v>-1</v>
      </c>
      <c r="N419" s="4">
        <f>IFERROR(VLOOKUP('Planuojami Pirkimai'!N419,YesNoTable,2,FALSE),-1)</f>
        <v>-1</v>
      </c>
      <c r="O419">
        <f>IFERROR(VLOOKUP('Planuojami Pirkimai'!O419,TitleTable,2,FALSE),'Planuojami Pirkimai'!O419)</f>
        <v>0</v>
      </c>
      <c r="P419" s="4">
        <f>('Planuojami Pirkimai'!P419)</f>
        <v>0</v>
      </c>
      <c r="Q419" s="4">
        <f>('Planuojami Pirkimai'!Q419)</f>
        <v>0</v>
      </c>
      <c r="R419" s="4">
        <f>('Planuojami Pirkimai'!R419)</f>
        <v>0</v>
      </c>
      <c r="S419" s="4">
        <f>('Planuojami Pirkimai'!S419)</f>
        <v>0</v>
      </c>
      <c r="T419" s="4">
        <f>('Planuojami Pirkimai'!T419)</f>
        <v>0</v>
      </c>
    </row>
    <row r="420" spans="1:20" x14ac:dyDescent="0.25">
      <c r="A420" s="4">
        <f>IFERROR(VLOOKUP('Planuojami Pirkimai'!A420,PurchaseTypeTable,2,FALSE),-1)</f>
        <v>-1</v>
      </c>
      <c r="B420" s="4">
        <f>'Planuojami Pirkimai'!B420</f>
        <v>0</v>
      </c>
      <c r="C420" s="4">
        <f>IFERROR(VLOOKUP('Planuojami Pirkimai'!C420,TypeTable,2,FALSE),-1)</f>
        <v>-1</v>
      </c>
      <c r="D420" s="4">
        <f>'Planuojami Pirkimai'!D420</f>
        <v>0</v>
      </c>
      <c r="E420" s="4">
        <f>'Planuojami Pirkimai'!E420</f>
        <v>0</v>
      </c>
      <c r="F420" s="4">
        <f>IFERROR(VLOOKUP('Planuojami Pirkimai'!F420,MeasurementTable,2,FALSE),'Planuojami Pirkimai'!F420)</f>
        <v>0</v>
      </c>
      <c r="G420" s="9">
        <f>'Planuojami Pirkimai'!G420</f>
        <v>0</v>
      </c>
      <c r="H420" s="4">
        <f>'Planuojami Pirkimai'!H420</f>
        <v>0</v>
      </c>
      <c r="I420" s="9">
        <f>'Planuojami Pirkimai'!I420</f>
        <v>0</v>
      </c>
      <c r="J420" s="4">
        <f>IFERROR(VLOOKUP('Planuojami Pirkimai'!J420,QuarterTable,2,FALSE),'Planuojami Pirkimai'!J420)</f>
        <v>0</v>
      </c>
      <c r="K420" s="4">
        <f>IFERROR(VLOOKUP('Planuojami Pirkimai'!K420,QuarterTable,2,FALSE),'Planuojami Pirkimai'!K420)</f>
        <v>0</v>
      </c>
      <c r="L420" s="4">
        <f>IFERROR(VLOOKUP('Planuojami Pirkimai'!L420,YesNoTable,2,FALSE),-1)</f>
        <v>-1</v>
      </c>
      <c r="M420" s="4">
        <f>IFERROR(VLOOKUP('Planuojami Pirkimai'!M420,YesNoTable,2,FALSE),-1)</f>
        <v>-1</v>
      </c>
      <c r="N420" s="4">
        <f>IFERROR(VLOOKUP('Planuojami Pirkimai'!N420,YesNoTable,2,FALSE),-1)</f>
        <v>-1</v>
      </c>
      <c r="O420">
        <f>IFERROR(VLOOKUP('Planuojami Pirkimai'!O420,TitleTable,2,FALSE),'Planuojami Pirkimai'!O420)</f>
        <v>0</v>
      </c>
      <c r="P420" s="4">
        <f>('Planuojami Pirkimai'!P420)</f>
        <v>0</v>
      </c>
      <c r="Q420" s="4">
        <f>('Planuojami Pirkimai'!Q420)</f>
        <v>0</v>
      </c>
      <c r="R420" s="4">
        <f>('Planuojami Pirkimai'!R420)</f>
        <v>0</v>
      </c>
      <c r="S420" s="4">
        <f>('Planuojami Pirkimai'!S420)</f>
        <v>0</v>
      </c>
      <c r="T420" s="4">
        <f>('Planuojami Pirkimai'!T420)</f>
        <v>0</v>
      </c>
    </row>
    <row r="421" spans="1:20" x14ac:dyDescent="0.25">
      <c r="A421" s="4">
        <f>IFERROR(VLOOKUP('Planuojami Pirkimai'!A421,PurchaseTypeTable,2,FALSE),-1)</f>
        <v>-1</v>
      </c>
      <c r="B421" s="4">
        <f>'Planuojami Pirkimai'!B421</f>
        <v>0</v>
      </c>
      <c r="C421" s="4">
        <f>IFERROR(VLOOKUP('Planuojami Pirkimai'!C421,TypeTable,2,FALSE),-1)</f>
        <v>-1</v>
      </c>
      <c r="D421" s="4">
        <f>'Planuojami Pirkimai'!D421</f>
        <v>0</v>
      </c>
      <c r="E421" s="4">
        <f>'Planuojami Pirkimai'!E421</f>
        <v>0</v>
      </c>
      <c r="F421" s="4">
        <f>IFERROR(VLOOKUP('Planuojami Pirkimai'!F421,MeasurementTable,2,FALSE),'Planuojami Pirkimai'!F421)</f>
        <v>0</v>
      </c>
      <c r="G421" s="9">
        <f>'Planuojami Pirkimai'!G421</f>
        <v>0</v>
      </c>
      <c r="H421" s="4">
        <f>'Planuojami Pirkimai'!H421</f>
        <v>0</v>
      </c>
      <c r="I421" s="9">
        <f>'Planuojami Pirkimai'!I421</f>
        <v>0</v>
      </c>
      <c r="J421" s="4">
        <f>IFERROR(VLOOKUP('Planuojami Pirkimai'!J421,QuarterTable,2,FALSE),'Planuojami Pirkimai'!J421)</f>
        <v>0</v>
      </c>
      <c r="K421" s="4">
        <f>IFERROR(VLOOKUP('Planuojami Pirkimai'!K421,QuarterTable,2,FALSE),'Planuojami Pirkimai'!K421)</f>
        <v>0</v>
      </c>
      <c r="L421" s="4">
        <f>IFERROR(VLOOKUP('Planuojami Pirkimai'!L421,YesNoTable,2,FALSE),-1)</f>
        <v>-1</v>
      </c>
      <c r="M421" s="4">
        <f>IFERROR(VLOOKUP('Planuojami Pirkimai'!M421,YesNoTable,2,FALSE),-1)</f>
        <v>-1</v>
      </c>
      <c r="N421" s="4">
        <f>IFERROR(VLOOKUP('Planuojami Pirkimai'!N421,YesNoTable,2,FALSE),-1)</f>
        <v>-1</v>
      </c>
      <c r="O421">
        <f>IFERROR(VLOOKUP('Planuojami Pirkimai'!O421,TitleTable,2,FALSE),'Planuojami Pirkimai'!O421)</f>
        <v>0</v>
      </c>
      <c r="P421" s="4">
        <f>('Planuojami Pirkimai'!P421)</f>
        <v>0</v>
      </c>
      <c r="Q421" s="4">
        <f>('Planuojami Pirkimai'!Q421)</f>
        <v>0</v>
      </c>
      <c r="R421" s="4">
        <f>('Planuojami Pirkimai'!R421)</f>
        <v>0</v>
      </c>
      <c r="S421" s="4">
        <f>('Planuojami Pirkimai'!S421)</f>
        <v>0</v>
      </c>
      <c r="T421" s="4">
        <f>('Planuojami Pirkimai'!T421)</f>
        <v>0</v>
      </c>
    </row>
    <row r="422" spans="1:20" x14ac:dyDescent="0.25">
      <c r="A422" s="4">
        <f>IFERROR(VLOOKUP('Planuojami Pirkimai'!A422,PurchaseTypeTable,2,FALSE),-1)</f>
        <v>-1</v>
      </c>
      <c r="B422" s="4">
        <f>'Planuojami Pirkimai'!B422</f>
        <v>0</v>
      </c>
      <c r="C422" s="4">
        <f>IFERROR(VLOOKUP('Planuojami Pirkimai'!C422,TypeTable,2,FALSE),-1)</f>
        <v>-1</v>
      </c>
      <c r="D422" s="4">
        <f>'Planuojami Pirkimai'!D422</f>
        <v>0</v>
      </c>
      <c r="E422" s="4">
        <f>'Planuojami Pirkimai'!E422</f>
        <v>0</v>
      </c>
      <c r="F422" s="4">
        <f>IFERROR(VLOOKUP('Planuojami Pirkimai'!F422,MeasurementTable,2,FALSE),'Planuojami Pirkimai'!F422)</f>
        <v>0</v>
      </c>
      <c r="G422" s="9">
        <f>'Planuojami Pirkimai'!G422</f>
        <v>0</v>
      </c>
      <c r="H422" s="4">
        <f>'Planuojami Pirkimai'!H422</f>
        <v>0</v>
      </c>
      <c r="I422" s="9">
        <f>'Planuojami Pirkimai'!I422</f>
        <v>0</v>
      </c>
      <c r="J422" s="4">
        <f>IFERROR(VLOOKUP('Planuojami Pirkimai'!J422,QuarterTable,2,FALSE),'Planuojami Pirkimai'!J422)</f>
        <v>0</v>
      </c>
      <c r="K422" s="4">
        <f>IFERROR(VLOOKUP('Planuojami Pirkimai'!K422,QuarterTable,2,FALSE),'Planuojami Pirkimai'!K422)</f>
        <v>0</v>
      </c>
      <c r="L422" s="4">
        <f>IFERROR(VLOOKUP('Planuojami Pirkimai'!L422,YesNoTable,2,FALSE),-1)</f>
        <v>-1</v>
      </c>
      <c r="M422" s="4">
        <f>IFERROR(VLOOKUP('Planuojami Pirkimai'!M422,YesNoTable,2,FALSE),-1)</f>
        <v>-1</v>
      </c>
      <c r="N422" s="4">
        <f>IFERROR(VLOOKUP('Planuojami Pirkimai'!N422,YesNoTable,2,FALSE),-1)</f>
        <v>-1</v>
      </c>
      <c r="O422">
        <f>IFERROR(VLOOKUP('Planuojami Pirkimai'!O422,TitleTable,2,FALSE),'Planuojami Pirkimai'!O422)</f>
        <v>0</v>
      </c>
      <c r="P422" s="4">
        <f>('Planuojami Pirkimai'!P422)</f>
        <v>0</v>
      </c>
      <c r="Q422" s="4">
        <f>('Planuojami Pirkimai'!Q422)</f>
        <v>0</v>
      </c>
      <c r="R422" s="4">
        <f>('Planuojami Pirkimai'!R422)</f>
        <v>0</v>
      </c>
      <c r="S422" s="4">
        <f>('Planuojami Pirkimai'!S422)</f>
        <v>0</v>
      </c>
      <c r="T422" s="4">
        <f>('Planuojami Pirkimai'!T422)</f>
        <v>0</v>
      </c>
    </row>
    <row r="423" spans="1:20" x14ac:dyDescent="0.25">
      <c r="A423" s="4">
        <f>IFERROR(VLOOKUP('Planuojami Pirkimai'!A423,PurchaseTypeTable,2,FALSE),-1)</f>
        <v>-1</v>
      </c>
      <c r="B423" s="4">
        <f>'Planuojami Pirkimai'!B423</f>
        <v>0</v>
      </c>
      <c r="C423" s="4">
        <f>IFERROR(VLOOKUP('Planuojami Pirkimai'!C423,TypeTable,2,FALSE),-1)</f>
        <v>-1</v>
      </c>
      <c r="D423" s="4">
        <f>'Planuojami Pirkimai'!D423</f>
        <v>0</v>
      </c>
      <c r="E423" s="4">
        <f>'Planuojami Pirkimai'!E423</f>
        <v>0</v>
      </c>
      <c r="F423" s="4">
        <f>IFERROR(VLOOKUP('Planuojami Pirkimai'!F423,MeasurementTable,2,FALSE),'Planuojami Pirkimai'!F423)</f>
        <v>0</v>
      </c>
      <c r="G423" s="9">
        <f>'Planuojami Pirkimai'!G423</f>
        <v>0</v>
      </c>
      <c r="H423" s="4">
        <f>'Planuojami Pirkimai'!H423</f>
        <v>0</v>
      </c>
      <c r="I423" s="9">
        <f>'Planuojami Pirkimai'!I423</f>
        <v>0</v>
      </c>
      <c r="J423" s="4">
        <f>IFERROR(VLOOKUP('Planuojami Pirkimai'!J423,QuarterTable,2,FALSE),'Planuojami Pirkimai'!J423)</f>
        <v>0</v>
      </c>
      <c r="K423" s="4">
        <f>IFERROR(VLOOKUP('Planuojami Pirkimai'!K423,QuarterTable,2,FALSE),'Planuojami Pirkimai'!K423)</f>
        <v>0</v>
      </c>
      <c r="L423" s="4">
        <f>IFERROR(VLOOKUP('Planuojami Pirkimai'!L423,YesNoTable,2,FALSE),-1)</f>
        <v>-1</v>
      </c>
      <c r="M423" s="4">
        <f>IFERROR(VLOOKUP('Planuojami Pirkimai'!M423,YesNoTable,2,FALSE),-1)</f>
        <v>-1</v>
      </c>
      <c r="N423" s="4">
        <f>IFERROR(VLOOKUP('Planuojami Pirkimai'!N423,YesNoTable,2,FALSE),-1)</f>
        <v>-1</v>
      </c>
      <c r="O423">
        <f>IFERROR(VLOOKUP('Planuojami Pirkimai'!O423,TitleTable,2,FALSE),'Planuojami Pirkimai'!O423)</f>
        <v>0</v>
      </c>
      <c r="P423" s="4">
        <f>('Planuojami Pirkimai'!P423)</f>
        <v>0</v>
      </c>
      <c r="Q423" s="4">
        <f>('Planuojami Pirkimai'!Q423)</f>
        <v>0</v>
      </c>
      <c r="R423" s="4">
        <f>('Planuojami Pirkimai'!R423)</f>
        <v>0</v>
      </c>
      <c r="S423" s="4">
        <f>('Planuojami Pirkimai'!S423)</f>
        <v>0</v>
      </c>
      <c r="T423" s="4">
        <f>('Planuojami Pirkimai'!T423)</f>
        <v>0</v>
      </c>
    </row>
    <row r="424" spans="1:20" x14ac:dyDescent="0.25">
      <c r="A424" s="4">
        <f>IFERROR(VLOOKUP('Planuojami Pirkimai'!A424,PurchaseTypeTable,2,FALSE),-1)</f>
        <v>-1</v>
      </c>
      <c r="B424" s="4">
        <f>'Planuojami Pirkimai'!B424</f>
        <v>0</v>
      </c>
      <c r="C424" s="4">
        <f>IFERROR(VLOOKUP('Planuojami Pirkimai'!C424,TypeTable,2,FALSE),-1)</f>
        <v>-1</v>
      </c>
      <c r="D424" s="4">
        <f>'Planuojami Pirkimai'!D424</f>
        <v>0</v>
      </c>
      <c r="E424" s="4">
        <f>'Planuojami Pirkimai'!E424</f>
        <v>0</v>
      </c>
      <c r="F424" s="4">
        <f>IFERROR(VLOOKUP('Planuojami Pirkimai'!F424,MeasurementTable,2,FALSE),'Planuojami Pirkimai'!F424)</f>
        <v>0</v>
      </c>
      <c r="G424" s="9">
        <f>'Planuojami Pirkimai'!G424</f>
        <v>0</v>
      </c>
      <c r="H424" s="4">
        <f>'Planuojami Pirkimai'!H424</f>
        <v>0</v>
      </c>
      <c r="I424" s="9">
        <f>'Planuojami Pirkimai'!I424</f>
        <v>0</v>
      </c>
      <c r="J424" s="4">
        <f>IFERROR(VLOOKUP('Planuojami Pirkimai'!J424,QuarterTable,2,FALSE),'Planuojami Pirkimai'!J424)</f>
        <v>0</v>
      </c>
      <c r="K424" s="4">
        <f>IFERROR(VLOOKUP('Planuojami Pirkimai'!K424,QuarterTable,2,FALSE),'Planuojami Pirkimai'!K424)</f>
        <v>0</v>
      </c>
      <c r="L424" s="4">
        <f>IFERROR(VLOOKUP('Planuojami Pirkimai'!L424,YesNoTable,2,FALSE),-1)</f>
        <v>-1</v>
      </c>
      <c r="M424" s="4">
        <f>IFERROR(VLOOKUP('Planuojami Pirkimai'!M424,YesNoTable,2,FALSE),-1)</f>
        <v>-1</v>
      </c>
      <c r="N424" s="4">
        <f>IFERROR(VLOOKUP('Planuojami Pirkimai'!N424,YesNoTable,2,FALSE),-1)</f>
        <v>-1</v>
      </c>
      <c r="O424">
        <f>IFERROR(VLOOKUP('Planuojami Pirkimai'!O424,TitleTable,2,FALSE),'Planuojami Pirkimai'!O424)</f>
        <v>0</v>
      </c>
      <c r="P424" s="4">
        <f>('Planuojami Pirkimai'!P424)</f>
        <v>0</v>
      </c>
      <c r="Q424" s="4">
        <f>('Planuojami Pirkimai'!Q424)</f>
        <v>0</v>
      </c>
      <c r="R424" s="4">
        <f>('Planuojami Pirkimai'!R424)</f>
        <v>0</v>
      </c>
      <c r="S424" s="4">
        <f>('Planuojami Pirkimai'!S424)</f>
        <v>0</v>
      </c>
      <c r="T424" s="4">
        <f>('Planuojami Pirkimai'!T424)</f>
        <v>0</v>
      </c>
    </row>
    <row r="425" spans="1:20" x14ac:dyDescent="0.25">
      <c r="A425" s="4">
        <f>IFERROR(VLOOKUP('Planuojami Pirkimai'!A425,PurchaseTypeTable,2,FALSE),-1)</f>
        <v>-1</v>
      </c>
      <c r="B425" s="4">
        <f>'Planuojami Pirkimai'!B425</f>
        <v>0</v>
      </c>
      <c r="C425" s="4">
        <f>IFERROR(VLOOKUP('Planuojami Pirkimai'!C425,TypeTable,2,FALSE),-1)</f>
        <v>-1</v>
      </c>
      <c r="D425" s="4">
        <f>'Planuojami Pirkimai'!D425</f>
        <v>0</v>
      </c>
      <c r="E425" s="4">
        <f>'Planuojami Pirkimai'!E425</f>
        <v>0</v>
      </c>
      <c r="F425" s="4">
        <f>IFERROR(VLOOKUP('Planuojami Pirkimai'!F425,MeasurementTable,2,FALSE),'Planuojami Pirkimai'!F425)</f>
        <v>0</v>
      </c>
      <c r="G425" s="9">
        <f>'Planuojami Pirkimai'!G425</f>
        <v>0</v>
      </c>
      <c r="H425" s="4">
        <f>'Planuojami Pirkimai'!H425</f>
        <v>0</v>
      </c>
      <c r="I425" s="9">
        <f>'Planuojami Pirkimai'!I425</f>
        <v>0</v>
      </c>
      <c r="J425" s="4">
        <f>IFERROR(VLOOKUP('Planuojami Pirkimai'!J425,QuarterTable,2,FALSE),'Planuojami Pirkimai'!J425)</f>
        <v>0</v>
      </c>
      <c r="K425" s="4">
        <f>IFERROR(VLOOKUP('Planuojami Pirkimai'!K425,QuarterTable,2,FALSE),'Planuojami Pirkimai'!K425)</f>
        <v>0</v>
      </c>
      <c r="L425" s="4">
        <f>IFERROR(VLOOKUP('Planuojami Pirkimai'!L425,YesNoTable,2,FALSE),-1)</f>
        <v>-1</v>
      </c>
      <c r="M425" s="4">
        <f>IFERROR(VLOOKUP('Planuojami Pirkimai'!M425,YesNoTable,2,FALSE),-1)</f>
        <v>-1</v>
      </c>
      <c r="N425" s="4">
        <f>IFERROR(VLOOKUP('Planuojami Pirkimai'!N425,YesNoTable,2,FALSE),-1)</f>
        <v>-1</v>
      </c>
      <c r="O425">
        <f>IFERROR(VLOOKUP('Planuojami Pirkimai'!O425,TitleTable,2,FALSE),'Planuojami Pirkimai'!O425)</f>
        <v>0</v>
      </c>
      <c r="P425" s="4">
        <f>('Planuojami Pirkimai'!P425)</f>
        <v>0</v>
      </c>
      <c r="Q425" s="4">
        <f>('Planuojami Pirkimai'!Q425)</f>
        <v>0</v>
      </c>
      <c r="R425" s="4">
        <f>('Planuojami Pirkimai'!R425)</f>
        <v>0</v>
      </c>
      <c r="S425" s="4">
        <f>('Planuojami Pirkimai'!S425)</f>
        <v>0</v>
      </c>
      <c r="T425" s="4">
        <f>('Planuojami Pirkimai'!T425)</f>
        <v>0</v>
      </c>
    </row>
    <row r="426" spans="1:20" x14ac:dyDescent="0.25">
      <c r="A426" s="4">
        <f>IFERROR(VLOOKUP('Planuojami Pirkimai'!A426,PurchaseTypeTable,2,FALSE),-1)</f>
        <v>-1</v>
      </c>
      <c r="B426" s="4">
        <f>'Planuojami Pirkimai'!B426</f>
        <v>0</v>
      </c>
      <c r="C426" s="4">
        <f>IFERROR(VLOOKUP('Planuojami Pirkimai'!C426,TypeTable,2,FALSE),-1)</f>
        <v>-1</v>
      </c>
      <c r="D426" s="4">
        <f>'Planuojami Pirkimai'!D426</f>
        <v>0</v>
      </c>
      <c r="E426" s="4">
        <f>'Planuojami Pirkimai'!E426</f>
        <v>0</v>
      </c>
      <c r="F426" s="4">
        <f>IFERROR(VLOOKUP('Planuojami Pirkimai'!F426,MeasurementTable,2,FALSE),'Planuojami Pirkimai'!F426)</f>
        <v>0</v>
      </c>
      <c r="G426" s="9">
        <f>'Planuojami Pirkimai'!G426</f>
        <v>0</v>
      </c>
      <c r="H426" s="4">
        <f>'Planuojami Pirkimai'!H426</f>
        <v>0</v>
      </c>
      <c r="I426" s="9">
        <f>'Planuojami Pirkimai'!I426</f>
        <v>0</v>
      </c>
      <c r="J426" s="4">
        <f>IFERROR(VLOOKUP('Planuojami Pirkimai'!J426,QuarterTable,2,FALSE),'Planuojami Pirkimai'!J426)</f>
        <v>0</v>
      </c>
      <c r="K426" s="4">
        <f>IFERROR(VLOOKUP('Planuojami Pirkimai'!K426,QuarterTable,2,FALSE),'Planuojami Pirkimai'!K426)</f>
        <v>0</v>
      </c>
      <c r="L426" s="4">
        <f>IFERROR(VLOOKUP('Planuojami Pirkimai'!L426,YesNoTable,2,FALSE),-1)</f>
        <v>-1</v>
      </c>
      <c r="M426" s="4">
        <f>IFERROR(VLOOKUP('Planuojami Pirkimai'!M426,YesNoTable,2,FALSE),-1)</f>
        <v>-1</v>
      </c>
      <c r="N426" s="4">
        <f>IFERROR(VLOOKUP('Planuojami Pirkimai'!N426,YesNoTable,2,FALSE),-1)</f>
        <v>-1</v>
      </c>
      <c r="O426">
        <f>IFERROR(VLOOKUP('Planuojami Pirkimai'!O426,TitleTable,2,FALSE),'Planuojami Pirkimai'!O426)</f>
        <v>0</v>
      </c>
      <c r="P426" s="4">
        <f>('Planuojami Pirkimai'!P426)</f>
        <v>0</v>
      </c>
      <c r="Q426" s="4">
        <f>('Planuojami Pirkimai'!Q426)</f>
        <v>0</v>
      </c>
      <c r="R426" s="4">
        <f>('Planuojami Pirkimai'!R426)</f>
        <v>0</v>
      </c>
      <c r="S426" s="4">
        <f>('Planuojami Pirkimai'!S426)</f>
        <v>0</v>
      </c>
      <c r="T426" s="4">
        <f>('Planuojami Pirkimai'!T426)</f>
        <v>0</v>
      </c>
    </row>
    <row r="427" spans="1:20" x14ac:dyDescent="0.25">
      <c r="A427" s="4">
        <f>IFERROR(VLOOKUP('Planuojami Pirkimai'!A427,PurchaseTypeTable,2,FALSE),-1)</f>
        <v>-1</v>
      </c>
      <c r="B427" s="4">
        <f>'Planuojami Pirkimai'!B427</f>
        <v>0</v>
      </c>
      <c r="C427" s="4">
        <f>IFERROR(VLOOKUP('Planuojami Pirkimai'!C427,TypeTable,2,FALSE),-1)</f>
        <v>-1</v>
      </c>
      <c r="D427" s="4">
        <f>'Planuojami Pirkimai'!D427</f>
        <v>0</v>
      </c>
      <c r="E427" s="4">
        <f>'Planuojami Pirkimai'!E427</f>
        <v>0</v>
      </c>
      <c r="F427" s="4">
        <f>IFERROR(VLOOKUP('Planuojami Pirkimai'!F427,MeasurementTable,2,FALSE),'Planuojami Pirkimai'!F427)</f>
        <v>0</v>
      </c>
      <c r="G427" s="9">
        <f>'Planuojami Pirkimai'!G427</f>
        <v>0</v>
      </c>
      <c r="H427" s="4">
        <f>'Planuojami Pirkimai'!H427</f>
        <v>0</v>
      </c>
      <c r="I427" s="9">
        <f>'Planuojami Pirkimai'!I427</f>
        <v>0</v>
      </c>
      <c r="J427" s="4">
        <f>IFERROR(VLOOKUP('Planuojami Pirkimai'!J427,QuarterTable,2,FALSE),'Planuojami Pirkimai'!J427)</f>
        <v>0</v>
      </c>
      <c r="K427" s="4">
        <f>IFERROR(VLOOKUP('Planuojami Pirkimai'!K427,QuarterTable,2,FALSE),'Planuojami Pirkimai'!K427)</f>
        <v>0</v>
      </c>
      <c r="L427" s="4">
        <f>IFERROR(VLOOKUP('Planuojami Pirkimai'!L427,YesNoTable,2,FALSE),-1)</f>
        <v>-1</v>
      </c>
      <c r="M427" s="4">
        <f>IFERROR(VLOOKUP('Planuojami Pirkimai'!M427,YesNoTable,2,FALSE),-1)</f>
        <v>-1</v>
      </c>
      <c r="N427" s="4">
        <f>IFERROR(VLOOKUP('Planuojami Pirkimai'!N427,YesNoTable,2,FALSE),-1)</f>
        <v>-1</v>
      </c>
      <c r="O427">
        <f>IFERROR(VLOOKUP('Planuojami Pirkimai'!O427,TitleTable,2,FALSE),'Planuojami Pirkimai'!O427)</f>
        <v>0</v>
      </c>
      <c r="P427" s="4">
        <f>('Planuojami Pirkimai'!P427)</f>
        <v>0</v>
      </c>
      <c r="Q427" s="4">
        <f>('Planuojami Pirkimai'!Q427)</f>
        <v>0</v>
      </c>
      <c r="R427" s="4">
        <f>('Planuojami Pirkimai'!R427)</f>
        <v>0</v>
      </c>
      <c r="S427" s="4">
        <f>('Planuojami Pirkimai'!S427)</f>
        <v>0</v>
      </c>
      <c r="T427" s="4">
        <f>('Planuojami Pirkimai'!T427)</f>
        <v>0</v>
      </c>
    </row>
    <row r="428" spans="1:20" x14ac:dyDescent="0.25">
      <c r="A428" s="4">
        <f>IFERROR(VLOOKUP('Planuojami Pirkimai'!A428,PurchaseTypeTable,2,FALSE),-1)</f>
        <v>-1</v>
      </c>
      <c r="B428" s="4">
        <f>'Planuojami Pirkimai'!B428</f>
        <v>0</v>
      </c>
      <c r="C428" s="4">
        <f>IFERROR(VLOOKUP('Planuojami Pirkimai'!C428,TypeTable,2,FALSE),-1)</f>
        <v>-1</v>
      </c>
      <c r="D428" s="4">
        <f>'Planuojami Pirkimai'!D428</f>
        <v>0</v>
      </c>
      <c r="E428" s="4">
        <f>'Planuojami Pirkimai'!E428</f>
        <v>0</v>
      </c>
      <c r="F428" s="4">
        <f>IFERROR(VLOOKUP('Planuojami Pirkimai'!F428,MeasurementTable,2,FALSE),'Planuojami Pirkimai'!F428)</f>
        <v>0</v>
      </c>
      <c r="G428" s="9">
        <f>'Planuojami Pirkimai'!G428</f>
        <v>0</v>
      </c>
      <c r="H428" s="4">
        <f>'Planuojami Pirkimai'!H428</f>
        <v>0</v>
      </c>
      <c r="I428" s="9">
        <f>'Planuojami Pirkimai'!I428</f>
        <v>0</v>
      </c>
      <c r="J428" s="4">
        <f>IFERROR(VLOOKUP('Planuojami Pirkimai'!J428,QuarterTable,2,FALSE),'Planuojami Pirkimai'!J428)</f>
        <v>0</v>
      </c>
      <c r="K428" s="4">
        <f>IFERROR(VLOOKUP('Planuojami Pirkimai'!K428,QuarterTable,2,FALSE),'Planuojami Pirkimai'!K428)</f>
        <v>0</v>
      </c>
      <c r="L428" s="4">
        <f>IFERROR(VLOOKUP('Planuojami Pirkimai'!L428,YesNoTable,2,FALSE),-1)</f>
        <v>-1</v>
      </c>
      <c r="M428" s="4">
        <f>IFERROR(VLOOKUP('Planuojami Pirkimai'!M428,YesNoTable,2,FALSE),-1)</f>
        <v>-1</v>
      </c>
      <c r="N428" s="4">
        <f>IFERROR(VLOOKUP('Planuojami Pirkimai'!N428,YesNoTable,2,FALSE),-1)</f>
        <v>-1</v>
      </c>
      <c r="O428">
        <f>IFERROR(VLOOKUP('Planuojami Pirkimai'!O428,TitleTable,2,FALSE),'Planuojami Pirkimai'!O428)</f>
        <v>0</v>
      </c>
      <c r="P428" s="4">
        <f>('Planuojami Pirkimai'!P428)</f>
        <v>0</v>
      </c>
      <c r="Q428" s="4">
        <f>('Planuojami Pirkimai'!Q428)</f>
        <v>0</v>
      </c>
      <c r="R428" s="4">
        <f>('Planuojami Pirkimai'!R428)</f>
        <v>0</v>
      </c>
      <c r="S428" s="4">
        <f>('Planuojami Pirkimai'!S428)</f>
        <v>0</v>
      </c>
      <c r="T428" s="4">
        <f>('Planuojami Pirkimai'!T428)</f>
        <v>0</v>
      </c>
    </row>
    <row r="429" spans="1:20" x14ac:dyDescent="0.25">
      <c r="A429" s="4">
        <f>IFERROR(VLOOKUP('Planuojami Pirkimai'!A429,PurchaseTypeTable,2,FALSE),-1)</f>
        <v>-1</v>
      </c>
      <c r="B429" s="4">
        <f>'Planuojami Pirkimai'!B429</f>
        <v>0</v>
      </c>
      <c r="C429" s="4">
        <f>IFERROR(VLOOKUP('Planuojami Pirkimai'!C429,TypeTable,2,FALSE),-1)</f>
        <v>-1</v>
      </c>
      <c r="D429" s="4">
        <f>'Planuojami Pirkimai'!D429</f>
        <v>0</v>
      </c>
      <c r="E429" s="4">
        <f>'Planuojami Pirkimai'!E429</f>
        <v>0</v>
      </c>
      <c r="F429" s="4">
        <f>IFERROR(VLOOKUP('Planuojami Pirkimai'!F429,MeasurementTable,2,FALSE),'Planuojami Pirkimai'!F429)</f>
        <v>0</v>
      </c>
      <c r="G429" s="9">
        <f>'Planuojami Pirkimai'!G429</f>
        <v>0</v>
      </c>
      <c r="H429" s="4">
        <f>'Planuojami Pirkimai'!H429</f>
        <v>0</v>
      </c>
      <c r="I429" s="9">
        <f>'Planuojami Pirkimai'!I429</f>
        <v>0</v>
      </c>
      <c r="J429" s="4">
        <f>IFERROR(VLOOKUP('Planuojami Pirkimai'!J429,QuarterTable,2,FALSE),'Planuojami Pirkimai'!J429)</f>
        <v>0</v>
      </c>
      <c r="K429" s="4">
        <f>IFERROR(VLOOKUP('Planuojami Pirkimai'!K429,QuarterTable,2,FALSE),'Planuojami Pirkimai'!K429)</f>
        <v>0</v>
      </c>
      <c r="L429" s="4">
        <f>IFERROR(VLOOKUP('Planuojami Pirkimai'!L429,YesNoTable,2,FALSE),-1)</f>
        <v>-1</v>
      </c>
      <c r="M429" s="4">
        <f>IFERROR(VLOOKUP('Planuojami Pirkimai'!M429,YesNoTable,2,FALSE),-1)</f>
        <v>-1</v>
      </c>
      <c r="N429" s="4">
        <f>IFERROR(VLOOKUP('Planuojami Pirkimai'!N429,YesNoTable,2,FALSE),-1)</f>
        <v>-1</v>
      </c>
      <c r="O429">
        <f>IFERROR(VLOOKUP('Planuojami Pirkimai'!O429,TitleTable,2,FALSE),'Planuojami Pirkimai'!O429)</f>
        <v>0</v>
      </c>
      <c r="P429" s="4">
        <f>('Planuojami Pirkimai'!P429)</f>
        <v>0</v>
      </c>
      <c r="Q429" s="4">
        <f>('Planuojami Pirkimai'!Q429)</f>
        <v>0</v>
      </c>
      <c r="R429" s="4">
        <f>('Planuojami Pirkimai'!R429)</f>
        <v>0</v>
      </c>
      <c r="S429" s="4">
        <f>('Planuojami Pirkimai'!S429)</f>
        <v>0</v>
      </c>
      <c r="T429" s="4">
        <f>('Planuojami Pirkimai'!T429)</f>
        <v>0</v>
      </c>
    </row>
    <row r="430" spans="1:20" x14ac:dyDescent="0.25">
      <c r="A430" s="4">
        <f>IFERROR(VLOOKUP('Planuojami Pirkimai'!A430,PurchaseTypeTable,2,FALSE),-1)</f>
        <v>-1</v>
      </c>
      <c r="B430" s="4">
        <f>'Planuojami Pirkimai'!B430</f>
        <v>0</v>
      </c>
      <c r="C430" s="4">
        <f>IFERROR(VLOOKUP('Planuojami Pirkimai'!C430,TypeTable,2,FALSE),-1)</f>
        <v>-1</v>
      </c>
      <c r="D430" s="4">
        <f>'Planuojami Pirkimai'!D430</f>
        <v>0</v>
      </c>
      <c r="E430" s="4">
        <f>'Planuojami Pirkimai'!E430</f>
        <v>0</v>
      </c>
      <c r="F430" s="4">
        <f>IFERROR(VLOOKUP('Planuojami Pirkimai'!F430,MeasurementTable,2,FALSE),'Planuojami Pirkimai'!F430)</f>
        <v>0</v>
      </c>
      <c r="G430" s="9">
        <f>'Planuojami Pirkimai'!G430</f>
        <v>0</v>
      </c>
      <c r="H430" s="4">
        <f>'Planuojami Pirkimai'!H430</f>
        <v>0</v>
      </c>
      <c r="I430" s="9">
        <f>'Planuojami Pirkimai'!I430</f>
        <v>0</v>
      </c>
      <c r="J430" s="4">
        <f>IFERROR(VLOOKUP('Planuojami Pirkimai'!J430,QuarterTable,2,FALSE),'Planuojami Pirkimai'!J430)</f>
        <v>0</v>
      </c>
      <c r="K430" s="4">
        <f>IFERROR(VLOOKUP('Planuojami Pirkimai'!K430,QuarterTable,2,FALSE),'Planuojami Pirkimai'!K430)</f>
        <v>0</v>
      </c>
      <c r="L430" s="4">
        <f>IFERROR(VLOOKUP('Planuojami Pirkimai'!L430,YesNoTable,2,FALSE),-1)</f>
        <v>-1</v>
      </c>
      <c r="M430" s="4">
        <f>IFERROR(VLOOKUP('Planuojami Pirkimai'!M430,YesNoTable,2,FALSE),-1)</f>
        <v>-1</v>
      </c>
      <c r="N430" s="4">
        <f>IFERROR(VLOOKUP('Planuojami Pirkimai'!N430,YesNoTable,2,FALSE),-1)</f>
        <v>-1</v>
      </c>
      <c r="O430">
        <f>IFERROR(VLOOKUP('Planuojami Pirkimai'!O430,TitleTable,2,FALSE),'Planuojami Pirkimai'!O430)</f>
        <v>0</v>
      </c>
      <c r="P430" s="4">
        <f>('Planuojami Pirkimai'!P430)</f>
        <v>0</v>
      </c>
      <c r="Q430" s="4">
        <f>('Planuojami Pirkimai'!Q430)</f>
        <v>0</v>
      </c>
      <c r="R430" s="4">
        <f>('Planuojami Pirkimai'!R430)</f>
        <v>0</v>
      </c>
      <c r="S430" s="4">
        <f>('Planuojami Pirkimai'!S430)</f>
        <v>0</v>
      </c>
      <c r="T430" s="4">
        <f>('Planuojami Pirkimai'!T430)</f>
        <v>0</v>
      </c>
    </row>
    <row r="431" spans="1:20" x14ac:dyDescent="0.25">
      <c r="A431" s="4">
        <f>IFERROR(VLOOKUP('Planuojami Pirkimai'!A431,PurchaseTypeTable,2,FALSE),-1)</f>
        <v>-1</v>
      </c>
      <c r="B431" s="4">
        <f>'Planuojami Pirkimai'!B431</f>
        <v>0</v>
      </c>
      <c r="C431" s="4">
        <f>IFERROR(VLOOKUP('Planuojami Pirkimai'!C431,TypeTable,2,FALSE),-1)</f>
        <v>-1</v>
      </c>
      <c r="D431" s="4">
        <f>'Planuojami Pirkimai'!D431</f>
        <v>0</v>
      </c>
      <c r="E431" s="4">
        <f>'Planuojami Pirkimai'!E431</f>
        <v>0</v>
      </c>
      <c r="F431" s="4">
        <f>IFERROR(VLOOKUP('Planuojami Pirkimai'!F431,MeasurementTable,2,FALSE),'Planuojami Pirkimai'!F431)</f>
        <v>0</v>
      </c>
      <c r="G431" s="9">
        <f>'Planuojami Pirkimai'!G431</f>
        <v>0</v>
      </c>
      <c r="H431" s="4">
        <f>'Planuojami Pirkimai'!H431</f>
        <v>0</v>
      </c>
      <c r="I431" s="9">
        <f>'Planuojami Pirkimai'!I431</f>
        <v>0</v>
      </c>
      <c r="J431" s="4">
        <f>IFERROR(VLOOKUP('Planuojami Pirkimai'!J431,QuarterTable,2,FALSE),'Planuojami Pirkimai'!J431)</f>
        <v>0</v>
      </c>
      <c r="K431" s="4">
        <f>IFERROR(VLOOKUP('Planuojami Pirkimai'!K431,QuarterTable,2,FALSE),'Planuojami Pirkimai'!K431)</f>
        <v>0</v>
      </c>
      <c r="L431" s="4">
        <f>IFERROR(VLOOKUP('Planuojami Pirkimai'!L431,YesNoTable,2,FALSE),-1)</f>
        <v>-1</v>
      </c>
      <c r="M431" s="4">
        <f>IFERROR(VLOOKUP('Planuojami Pirkimai'!M431,YesNoTable,2,FALSE),-1)</f>
        <v>-1</v>
      </c>
      <c r="N431" s="4">
        <f>IFERROR(VLOOKUP('Planuojami Pirkimai'!N431,YesNoTable,2,FALSE),-1)</f>
        <v>-1</v>
      </c>
      <c r="O431">
        <f>IFERROR(VLOOKUP('Planuojami Pirkimai'!O431,TitleTable,2,FALSE),'Planuojami Pirkimai'!O431)</f>
        <v>0</v>
      </c>
      <c r="P431" s="4">
        <f>('Planuojami Pirkimai'!P431)</f>
        <v>0</v>
      </c>
      <c r="Q431" s="4">
        <f>('Planuojami Pirkimai'!Q431)</f>
        <v>0</v>
      </c>
      <c r="R431" s="4">
        <f>('Planuojami Pirkimai'!R431)</f>
        <v>0</v>
      </c>
      <c r="S431" s="4">
        <f>('Planuojami Pirkimai'!S431)</f>
        <v>0</v>
      </c>
      <c r="T431" s="4">
        <f>('Planuojami Pirkimai'!T431)</f>
        <v>0</v>
      </c>
    </row>
    <row r="432" spans="1:20" x14ac:dyDescent="0.25">
      <c r="A432" s="4">
        <f>IFERROR(VLOOKUP('Planuojami Pirkimai'!A432,PurchaseTypeTable,2,FALSE),-1)</f>
        <v>-1</v>
      </c>
      <c r="B432" s="4">
        <f>'Planuojami Pirkimai'!B432</f>
        <v>0</v>
      </c>
      <c r="C432" s="4">
        <f>IFERROR(VLOOKUP('Planuojami Pirkimai'!C432,TypeTable,2,FALSE),-1)</f>
        <v>-1</v>
      </c>
      <c r="D432" s="4">
        <f>'Planuojami Pirkimai'!D432</f>
        <v>0</v>
      </c>
      <c r="E432" s="4">
        <f>'Planuojami Pirkimai'!E432</f>
        <v>0</v>
      </c>
      <c r="F432" s="4">
        <f>IFERROR(VLOOKUP('Planuojami Pirkimai'!F432,MeasurementTable,2,FALSE),'Planuojami Pirkimai'!F432)</f>
        <v>0</v>
      </c>
      <c r="G432" s="9">
        <f>'Planuojami Pirkimai'!G432</f>
        <v>0</v>
      </c>
      <c r="H432" s="4">
        <f>'Planuojami Pirkimai'!H432</f>
        <v>0</v>
      </c>
      <c r="I432" s="9">
        <f>'Planuojami Pirkimai'!I432</f>
        <v>0</v>
      </c>
      <c r="J432" s="4">
        <f>IFERROR(VLOOKUP('Planuojami Pirkimai'!J432,QuarterTable,2,FALSE),'Planuojami Pirkimai'!J432)</f>
        <v>0</v>
      </c>
      <c r="K432" s="4">
        <f>IFERROR(VLOOKUP('Planuojami Pirkimai'!K432,QuarterTable,2,FALSE),'Planuojami Pirkimai'!K432)</f>
        <v>0</v>
      </c>
      <c r="L432" s="4">
        <f>IFERROR(VLOOKUP('Planuojami Pirkimai'!L432,YesNoTable,2,FALSE),-1)</f>
        <v>-1</v>
      </c>
      <c r="M432" s="4">
        <f>IFERROR(VLOOKUP('Planuojami Pirkimai'!M432,YesNoTable,2,FALSE),-1)</f>
        <v>-1</v>
      </c>
      <c r="N432" s="4">
        <f>IFERROR(VLOOKUP('Planuojami Pirkimai'!N432,YesNoTable,2,FALSE),-1)</f>
        <v>-1</v>
      </c>
      <c r="O432">
        <f>IFERROR(VLOOKUP('Planuojami Pirkimai'!O432,TitleTable,2,FALSE),'Planuojami Pirkimai'!O432)</f>
        <v>0</v>
      </c>
      <c r="P432" s="4">
        <f>('Planuojami Pirkimai'!P432)</f>
        <v>0</v>
      </c>
      <c r="Q432" s="4">
        <f>('Planuojami Pirkimai'!Q432)</f>
        <v>0</v>
      </c>
      <c r="R432" s="4">
        <f>('Planuojami Pirkimai'!R432)</f>
        <v>0</v>
      </c>
      <c r="S432" s="4">
        <f>('Planuojami Pirkimai'!S432)</f>
        <v>0</v>
      </c>
      <c r="T432" s="4">
        <f>('Planuojami Pirkimai'!T432)</f>
        <v>0</v>
      </c>
    </row>
    <row r="433" spans="1:20" x14ac:dyDescent="0.25">
      <c r="A433" s="4">
        <f>IFERROR(VLOOKUP('Planuojami Pirkimai'!A433,PurchaseTypeTable,2,FALSE),-1)</f>
        <v>-1</v>
      </c>
      <c r="B433" s="4">
        <f>'Planuojami Pirkimai'!B433</f>
        <v>0</v>
      </c>
      <c r="C433" s="4">
        <f>IFERROR(VLOOKUP('Planuojami Pirkimai'!C433,TypeTable,2,FALSE),-1)</f>
        <v>-1</v>
      </c>
      <c r="D433" s="4">
        <f>'Planuojami Pirkimai'!D433</f>
        <v>0</v>
      </c>
      <c r="E433" s="4">
        <f>'Planuojami Pirkimai'!E433</f>
        <v>0</v>
      </c>
      <c r="F433" s="4">
        <f>IFERROR(VLOOKUP('Planuojami Pirkimai'!F433,MeasurementTable,2,FALSE),'Planuojami Pirkimai'!F433)</f>
        <v>0</v>
      </c>
      <c r="G433" s="9">
        <f>'Planuojami Pirkimai'!G433</f>
        <v>0</v>
      </c>
      <c r="H433" s="4">
        <f>'Planuojami Pirkimai'!H433</f>
        <v>0</v>
      </c>
      <c r="I433" s="9">
        <f>'Planuojami Pirkimai'!I433</f>
        <v>0</v>
      </c>
      <c r="J433" s="4">
        <f>IFERROR(VLOOKUP('Planuojami Pirkimai'!J433,QuarterTable,2,FALSE),'Planuojami Pirkimai'!J433)</f>
        <v>0</v>
      </c>
      <c r="K433" s="4">
        <f>IFERROR(VLOOKUP('Planuojami Pirkimai'!K433,QuarterTable,2,FALSE),'Planuojami Pirkimai'!K433)</f>
        <v>0</v>
      </c>
      <c r="L433" s="4">
        <f>IFERROR(VLOOKUP('Planuojami Pirkimai'!L433,YesNoTable,2,FALSE),-1)</f>
        <v>-1</v>
      </c>
      <c r="M433" s="4">
        <f>IFERROR(VLOOKUP('Planuojami Pirkimai'!M433,YesNoTable,2,FALSE),-1)</f>
        <v>-1</v>
      </c>
      <c r="N433" s="4">
        <f>IFERROR(VLOOKUP('Planuojami Pirkimai'!N433,YesNoTable,2,FALSE),-1)</f>
        <v>-1</v>
      </c>
      <c r="O433">
        <f>IFERROR(VLOOKUP('Planuojami Pirkimai'!O433,TitleTable,2,FALSE),'Planuojami Pirkimai'!O433)</f>
        <v>0</v>
      </c>
      <c r="P433" s="4">
        <f>('Planuojami Pirkimai'!P433)</f>
        <v>0</v>
      </c>
      <c r="Q433" s="4">
        <f>('Planuojami Pirkimai'!Q433)</f>
        <v>0</v>
      </c>
      <c r="R433" s="4">
        <f>('Planuojami Pirkimai'!R433)</f>
        <v>0</v>
      </c>
      <c r="S433" s="4">
        <f>('Planuojami Pirkimai'!S433)</f>
        <v>0</v>
      </c>
      <c r="T433" s="4">
        <f>('Planuojami Pirkimai'!T433)</f>
        <v>0</v>
      </c>
    </row>
    <row r="434" spans="1:20" x14ac:dyDescent="0.25">
      <c r="A434" s="4">
        <f>IFERROR(VLOOKUP('Planuojami Pirkimai'!A434,PurchaseTypeTable,2,FALSE),-1)</f>
        <v>-1</v>
      </c>
      <c r="B434" s="4">
        <f>'Planuojami Pirkimai'!B434</f>
        <v>0</v>
      </c>
      <c r="C434" s="4">
        <f>IFERROR(VLOOKUP('Planuojami Pirkimai'!C434,TypeTable,2,FALSE),-1)</f>
        <v>-1</v>
      </c>
      <c r="D434" s="4">
        <f>'Planuojami Pirkimai'!D434</f>
        <v>0</v>
      </c>
      <c r="E434" s="4">
        <f>'Planuojami Pirkimai'!E434</f>
        <v>0</v>
      </c>
      <c r="F434" s="4">
        <f>IFERROR(VLOOKUP('Planuojami Pirkimai'!F434,MeasurementTable,2,FALSE),'Planuojami Pirkimai'!F434)</f>
        <v>0</v>
      </c>
      <c r="G434" s="9">
        <f>'Planuojami Pirkimai'!G434</f>
        <v>0</v>
      </c>
      <c r="H434" s="4">
        <f>'Planuojami Pirkimai'!H434</f>
        <v>0</v>
      </c>
      <c r="I434" s="9">
        <f>'Planuojami Pirkimai'!I434</f>
        <v>0</v>
      </c>
      <c r="J434" s="4">
        <f>IFERROR(VLOOKUP('Planuojami Pirkimai'!J434,QuarterTable,2,FALSE),'Planuojami Pirkimai'!J434)</f>
        <v>0</v>
      </c>
      <c r="K434" s="4">
        <f>IFERROR(VLOOKUP('Planuojami Pirkimai'!K434,QuarterTable,2,FALSE),'Planuojami Pirkimai'!K434)</f>
        <v>0</v>
      </c>
      <c r="L434" s="4">
        <f>IFERROR(VLOOKUP('Planuojami Pirkimai'!L434,YesNoTable,2,FALSE),-1)</f>
        <v>-1</v>
      </c>
      <c r="M434" s="4">
        <f>IFERROR(VLOOKUP('Planuojami Pirkimai'!M434,YesNoTable,2,FALSE),-1)</f>
        <v>-1</v>
      </c>
      <c r="N434" s="4">
        <f>IFERROR(VLOOKUP('Planuojami Pirkimai'!N434,YesNoTable,2,FALSE),-1)</f>
        <v>-1</v>
      </c>
      <c r="O434">
        <f>IFERROR(VLOOKUP('Planuojami Pirkimai'!O434,TitleTable,2,FALSE),'Planuojami Pirkimai'!O434)</f>
        <v>0</v>
      </c>
      <c r="P434" s="4">
        <f>('Planuojami Pirkimai'!P434)</f>
        <v>0</v>
      </c>
      <c r="Q434" s="4">
        <f>('Planuojami Pirkimai'!Q434)</f>
        <v>0</v>
      </c>
      <c r="R434" s="4">
        <f>('Planuojami Pirkimai'!R434)</f>
        <v>0</v>
      </c>
      <c r="S434" s="4">
        <f>('Planuojami Pirkimai'!S434)</f>
        <v>0</v>
      </c>
      <c r="T434" s="4">
        <f>('Planuojami Pirkimai'!T434)</f>
        <v>0</v>
      </c>
    </row>
    <row r="435" spans="1:20" x14ac:dyDescent="0.25">
      <c r="A435" s="4">
        <f>IFERROR(VLOOKUP('Planuojami Pirkimai'!A435,PurchaseTypeTable,2,FALSE),-1)</f>
        <v>-1</v>
      </c>
      <c r="B435" s="4">
        <f>'Planuojami Pirkimai'!B435</f>
        <v>0</v>
      </c>
      <c r="C435" s="4">
        <f>IFERROR(VLOOKUP('Planuojami Pirkimai'!C435,TypeTable,2,FALSE),-1)</f>
        <v>-1</v>
      </c>
      <c r="D435" s="4">
        <f>'Planuojami Pirkimai'!D435</f>
        <v>0</v>
      </c>
      <c r="E435" s="4">
        <f>'Planuojami Pirkimai'!E435</f>
        <v>0</v>
      </c>
      <c r="F435" s="4">
        <f>IFERROR(VLOOKUP('Planuojami Pirkimai'!F435,MeasurementTable,2,FALSE),'Planuojami Pirkimai'!F435)</f>
        <v>0</v>
      </c>
      <c r="G435" s="9">
        <f>'Planuojami Pirkimai'!G435</f>
        <v>0</v>
      </c>
      <c r="H435" s="4">
        <f>'Planuojami Pirkimai'!H435</f>
        <v>0</v>
      </c>
      <c r="I435" s="9">
        <f>'Planuojami Pirkimai'!I435</f>
        <v>0</v>
      </c>
      <c r="J435" s="4">
        <f>IFERROR(VLOOKUP('Planuojami Pirkimai'!J435,QuarterTable,2,FALSE),'Planuojami Pirkimai'!J435)</f>
        <v>0</v>
      </c>
      <c r="K435" s="4">
        <f>IFERROR(VLOOKUP('Planuojami Pirkimai'!K435,QuarterTable,2,FALSE),'Planuojami Pirkimai'!K435)</f>
        <v>0</v>
      </c>
      <c r="L435" s="4">
        <f>IFERROR(VLOOKUP('Planuojami Pirkimai'!L435,YesNoTable,2,FALSE),-1)</f>
        <v>-1</v>
      </c>
      <c r="M435" s="4">
        <f>IFERROR(VLOOKUP('Planuojami Pirkimai'!M435,YesNoTable,2,FALSE),-1)</f>
        <v>-1</v>
      </c>
      <c r="N435" s="4">
        <f>IFERROR(VLOOKUP('Planuojami Pirkimai'!N435,YesNoTable,2,FALSE),-1)</f>
        <v>-1</v>
      </c>
      <c r="O435">
        <f>IFERROR(VLOOKUP('Planuojami Pirkimai'!O435,TitleTable,2,FALSE),'Planuojami Pirkimai'!O435)</f>
        <v>0</v>
      </c>
      <c r="P435" s="4">
        <f>('Planuojami Pirkimai'!P435)</f>
        <v>0</v>
      </c>
      <c r="Q435" s="4">
        <f>('Planuojami Pirkimai'!Q435)</f>
        <v>0</v>
      </c>
      <c r="R435" s="4">
        <f>('Planuojami Pirkimai'!R435)</f>
        <v>0</v>
      </c>
      <c r="S435" s="4">
        <f>('Planuojami Pirkimai'!S435)</f>
        <v>0</v>
      </c>
      <c r="T435" s="4">
        <f>('Planuojami Pirkimai'!T435)</f>
        <v>0</v>
      </c>
    </row>
    <row r="436" spans="1:20" x14ac:dyDescent="0.25">
      <c r="A436" s="4">
        <f>IFERROR(VLOOKUP('Planuojami Pirkimai'!A436,PurchaseTypeTable,2,FALSE),-1)</f>
        <v>-1</v>
      </c>
      <c r="B436" s="4">
        <f>'Planuojami Pirkimai'!B436</f>
        <v>0</v>
      </c>
      <c r="C436" s="4">
        <f>IFERROR(VLOOKUP('Planuojami Pirkimai'!C436,TypeTable,2,FALSE),-1)</f>
        <v>-1</v>
      </c>
      <c r="D436" s="4">
        <f>'Planuojami Pirkimai'!D436</f>
        <v>0</v>
      </c>
      <c r="E436" s="4">
        <f>'Planuojami Pirkimai'!E436</f>
        <v>0</v>
      </c>
      <c r="F436" s="4">
        <f>IFERROR(VLOOKUP('Planuojami Pirkimai'!F436,MeasurementTable,2,FALSE),'Planuojami Pirkimai'!F436)</f>
        <v>0</v>
      </c>
      <c r="G436" s="9">
        <f>'Planuojami Pirkimai'!G436</f>
        <v>0</v>
      </c>
      <c r="H436" s="4">
        <f>'Planuojami Pirkimai'!H436</f>
        <v>0</v>
      </c>
      <c r="I436" s="9">
        <f>'Planuojami Pirkimai'!I436</f>
        <v>0</v>
      </c>
      <c r="J436" s="4">
        <f>IFERROR(VLOOKUP('Planuojami Pirkimai'!J436,QuarterTable,2,FALSE),'Planuojami Pirkimai'!J436)</f>
        <v>0</v>
      </c>
      <c r="K436" s="4">
        <f>IFERROR(VLOOKUP('Planuojami Pirkimai'!K436,QuarterTable,2,FALSE),'Planuojami Pirkimai'!K436)</f>
        <v>0</v>
      </c>
      <c r="L436" s="4">
        <f>IFERROR(VLOOKUP('Planuojami Pirkimai'!L436,YesNoTable,2,FALSE),-1)</f>
        <v>-1</v>
      </c>
      <c r="M436" s="4">
        <f>IFERROR(VLOOKUP('Planuojami Pirkimai'!M436,YesNoTable,2,FALSE),-1)</f>
        <v>-1</v>
      </c>
      <c r="N436" s="4">
        <f>IFERROR(VLOOKUP('Planuojami Pirkimai'!N436,YesNoTable,2,FALSE),-1)</f>
        <v>-1</v>
      </c>
      <c r="O436">
        <f>IFERROR(VLOOKUP('Planuojami Pirkimai'!O436,TitleTable,2,FALSE),'Planuojami Pirkimai'!O436)</f>
        <v>0</v>
      </c>
      <c r="P436" s="4">
        <f>('Planuojami Pirkimai'!P436)</f>
        <v>0</v>
      </c>
      <c r="Q436" s="4">
        <f>('Planuojami Pirkimai'!Q436)</f>
        <v>0</v>
      </c>
      <c r="R436" s="4">
        <f>('Planuojami Pirkimai'!R436)</f>
        <v>0</v>
      </c>
      <c r="S436" s="4">
        <f>('Planuojami Pirkimai'!S436)</f>
        <v>0</v>
      </c>
      <c r="T436" s="4">
        <f>('Planuojami Pirkimai'!T436)</f>
        <v>0</v>
      </c>
    </row>
    <row r="437" spans="1:20" x14ac:dyDescent="0.25">
      <c r="A437" s="4">
        <f>IFERROR(VLOOKUP('Planuojami Pirkimai'!A437,PurchaseTypeTable,2,FALSE),-1)</f>
        <v>-1</v>
      </c>
      <c r="B437" s="4">
        <f>'Planuojami Pirkimai'!B437</f>
        <v>0</v>
      </c>
      <c r="C437" s="4">
        <f>IFERROR(VLOOKUP('Planuojami Pirkimai'!C437,TypeTable,2,FALSE),-1)</f>
        <v>-1</v>
      </c>
      <c r="D437" s="4">
        <f>'Planuojami Pirkimai'!D437</f>
        <v>0</v>
      </c>
      <c r="E437" s="4">
        <f>'Planuojami Pirkimai'!E437</f>
        <v>0</v>
      </c>
      <c r="F437" s="4">
        <f>IFERROR(VLOOKUP('Planuojami Pirkimai'!F437,MeasurementTable,2,FALSE),'Planuojami Pirkimai'!F437)</f>
        <v>0</v>
      </c>
      <c r="G437" s="9">
        <f>'Planuojami Pirkimai'!G437</f>
        <v>0</v>
      </c>
      <c r="H437" s="4">
        <f>'Planuojami Pirkimai'!H437</f>
        <v>0</v>
      </c>
      <c r="I437" s="9">
        <f>'Planuojami Pirkimai'!I437</f>
        <v>0</v>
      </c>
      <c r="J437" s="4">
        <f>IFERROR(VLOOKUP('Planuojami Pirkimai'!J437,QuarterTable,2,FALSE),'Planuojami Pirkimai'!J437)</f>
        <v>0</v>
      </c>
      <c r="K437" s="4">
        <f>IFERROR(VLOOKUP('Planuojami Pirkimai'!K437,QuarterTable,2,FALSE),'Planuojami Pirkimai'!K437)</f>
        <v>0</v>
      </c>
      <c r="L437" s="4">
        <f>IFERROR(VLOOKUP('Planuojami Pirkimai'!L437,YesNoTable,2,FALSE),-1)</f>
        <v>-1</v>
      </c>
      <c r="M437" s="4">
        <f>IFERROR(VLOOKUP('Planuojami Pirkimai'!M437,YesNoTable,2,FALSE),-1)</f>
        <v>-1</v>
      </c>
      <c r="N437" s="4">
        <f>IFERROR(VLOOKUP('Planuojami Pirkimai'!N437,YesNoTable,2,FALSE),-1)</f>
        <v>-1</v>
      </c>
      <c r="O437">
        <f>IFERROR(VLOOKUP('Planuojami Pirkimai'!O437,TitleTable,2,FALSE),'Planuojami Pirkimai'!O437)</f>
        <v>0</v>
      </c>
      <c r="P437" s="4">
        <f>('Planuojami Pirkimai'!P437)</f>
        <v>0</v>
      </c>
      <c r="Q437" s="4">
        <f>('Planuojami Pirkimai'!Q437)</f>
        <v>0</v>
      </c>
      <c r="R437" s="4">
        <f>('Planuojami Pirkimai'!R437)</f>
        <v>0</v>
      </c>
      <c r="S437" s="4">
        <f>('Planuojami Pirkimai'!S437)</f>
        <v>0</v>
      </c>
      <c r="T437" s="4">
        <f>('Planuojami Pirkimai'!T437)</f>
        <v>0</v>
      </c>
    </row>
    <row r="438" spans="1:20" x14ac:dyDescent="0.25">
      <c r="A438" s="4">
        <f>IFERROR(VLOOKUP('Planuojami Pirkimai'!A438,PurchaseTypeTable,2,FALSE),-1)</f>
        <v>-1</v>
      </c>
      <c r="B438" s="4">
        <f>'Planuojami Pirkimai'!B438</f>
        <v>0</v>
      </c>
      <c r="C438" s="4">
        <f>IFERROR(VLOOKUP('Planuojami Pirkimai'!C438,TypeTable,2,FALSE),-1)</f>
        <v>-1</v>
      </c>
      <c r="D438" s="4">
        <f>'Planuojami Pirkimai'!D438</f>
        <v>0</v>
      </c>
      <c r="E438" s="4">
        <f>'Planuojami Pirkimai'!E438</f>
        <v>0</v>
      </c>
      <c r="F438" s="4">
        <f>IFERROR(VLOOKUP('Planuojami Pirkimai'!F438,MeasurementTable,2,FALSE),'Planuojami Pirkimai'!F438)</f>
        <v>0</v>
      </c>
      <c r="G438" s="9">
        <f>'Planuojami Pirkimai'!G438</f>
        <v>0</v>
      </c>
      <c r="H438" s="4">
        <f>'Planuojami Pirkimai'!H438</f>
        <v>0</v>
      </c>
      <c r="I438" s="9">
        <f>'Planuojami Pirkimai'!I438</f>
        <v>0</v>
      </c>
      <c r="J438" s="4">
        <f>IFERROR(VLOOKUP('Planuojami Pirkimai'!J438,QuarterTable,2,FALSE),'Planuojami Pirkimai'!J438)</f>
        <v>0</v>
      </c>
      <c r="K438" s="4">
        <f>IFERROR(VLOOKUP('Planuojami Pirkimai'!K438,QuarterTable,2,FALSE),'Planuojami Pirkimai'!K438)</f>
        <v>0</v>
      </c>
      <c r="L438" s="4">
        <f>IFERROR(VLOOKUP('Planuojami Pirkimai'!L438,YesNoTable,2,FALSE),-1)</f>
        <v>-1</v>
      </c>
      <c r="M438" s="4">
        <f>IFERROR(VLOOKUP('Planuojami Pirkimai'!M438,YesNoTable,2,FALSE),-1)</f>
        <v>-1</v>
      </c>
      <c r="N438" s="4">
        <f>IFERROR(VLOOKUP('Planuojami Pirkimai'!N438,YesNoTable,2,FALSE),-1)</f>
        <v>-1</v>
      </c>
      <c r="O438">
        <f>IFERROR(VLOOKUP('Planuojami Pirkimai'!O438,TitleTable,2,FALSE),'Planuojami Pirkimai'!O438)</f>
        <v>0</v>
      </c>
      <c r="P438" s="4">
        <f>('Planuojami Pirkimai'!P438)</f>
        <v>0</v>
      </c>
      <c r="Q438" s="4">
        <f>('Planuojami Pirkimai'!Q438)</f>
        <v>0</v>
      </c>
      <c r="R438" s="4">
        <f>('Planuojami Pirkimai'!R438)</f>
        <v>0</v>
      </c>
      <c r="S438" s="4">
        <f>('Planuojami Pirkimai'!S438)</f>
        <v>0</v>
      </c>
      <c r="T438" s="4">
        <f>('Planuojami Pirkimai'!T438)</f>
        <v>0</v>
      </c>
    </row>
    <row r="439" spans="1:20" x14ac:dyDescent="0.25">
      <c r="A439" s="4">
        <f>IFERROR(VLOOKUP('Planuojami Pirkimai'!A439,PurchaseTypeTable,2,FALSE),-1)</f>
        <v>-1</v>
      </c>
      <c r="B439" s="4">
        <f>'Planuojami Pirkimai'!B439</f>
        <v>0</v>
      </c>
      <c r="C439" s="4">
        <f>IFERROR(VLOOKUP('Planuojami Pirkimai'!C439,TypeTable,2,FALSE),-1)</f>
        <v>-1</v>
      </c>
      <c r="D439" s="4">
        <f>'Planuojami Pirkimai'!D439</f>
        <v>0</v>
      </c>
      <c r="E439" s="4">
        <f>'Planuojami Pirkimai'!E439</f>
        <v>0</v>
      </c>
      <c r="F439" s="4">
        <f>IFERROR(VLOOKUP('Planuojami Pirkimai'!F439,MeasurementTable,2,FALSE),'Planuojami Pirkimai'!F439)</f>
        <v>0</v>
      </c>
      <c r="G439" s="9">
        <f>'Planuojami Pirkimai'!G439</f>
        <v>0</v>
      </c>
      <c r="H439" s="4">
        <f>'Planuojami Pirkimai'!H439</f>
        <v>0</v>
      </c>
      <c r="I439" s="9">
        <f>'Planuojami Pirkimai'!I439</f>
        <v>0</v>
      </c>
      <c r="J439" s="4">
        <f>IFERROR(VLOOKUP('Planuojami Pirkimai'!J439,QuarterTable,2,FALSE),'Planuojami Pirkimai'!J439)</f>
        <v>0</v>
      </c>
      <c r="K439" s="4">
        <f>IFERROR(VLOOKUP('Planuojami Pirkimai'!K439,QuarterTable,2,FALSE),'Planuojami Pirkimai'!K439)</f>
        <v>0</v>
      </c>
      <c r="L439" s="4">
        <f>IFERROR(VLOOKUP('Planuojami Pirkimai'!L439,YesNoTable,2,FALSE),-1)</f>
        <v>-1</v>
      </c>
      <c r="M439" s="4">
        <f>IFERROR(VLOOKUP('Planuojami Pirkimai'!M439,YesNoTable,2,FALSE),-1)</f>
        <v>-1</v>
      </c>
      <c r="N439" s="4">
        <f>IFERROR(VLOOKUP('Planuojami Pirkimai'!N439,YesNoTable,2,FALSE),-1)</f>
        <v>-1</v>
      </c>
      <c r="O439">
        <f>IFERROR(VLOOKUP('Planuojami Pirkimai'!O439,TitleTable,2,FALSE),'Planuojami Pirkimai'!O439)</f>
        <v>0</v>
      </c>
      <c r="P439" s="4">
        <f>('Planuojami Pirkimai'!P439)</f>
        <v>0</v>
      </c>
      <c r="Q439" s="4">
        <f>('Planuojami Pirkimai'!Q439)</f>
        <v>0</v>
      </c>
      <c r="R439" s="4">
        <f>('Planuojami Pirkimai'!R439)</f>
        <v>0</v>
      </c>
      <c r="S439" s="4">
        <f>('Planuojami Pirkimai'!S439)</f>
        <v>0</v>
      </c>
      <c r="T439" s="4">
        <f>('Planuojami Pirkimai'!T439)</f>
        <v>0</v>
      </c>
    </row>
    <row r="440" spans="1:20" x14ac:dyDescent="0.25">
      <c r="A440" s="4">
        <f>IFERROR(VLOOKUP('Planuojami Pirkimai'!A440,PurchaseTypeTable,2,FALSE),-1)</f>
        <v>-1</v>
      </c>
      <c r="B440" s="4">
        <f>'Planuojami Pirkimai'!B440</f>
        <v>0</v>
      </c>
      <c r="C440" s="4">
        <f>IFERROR(VLOOKUP('Planuojami Pirkimai'!C440,TypeTable,2,FALSE),-1)</f>
        <v>-1</v>
      </c>
      <c r="D440" s="4">
        <f>'Planuojami Pirkimai'!D440</f>
        <v>0</v>
      </c>
      <c r="E440" s="4">
        <f>'Planuojami Pirkimai'!E440</f>
        <v>0</v>
      </c>
      <c r="F440" s="4">
        <f>IFERROR(VLOOKUP('Planuojami Pirkimai'!F440,MeasurementTable,2,FALSE),'Planuojami Pirkimai'!F440)</f>
        <v>0</v>
      </c>
      <c r="G440" s="9">
        <f>'Planuojami Pirkimai'!G440</f>
        <v>0</v>
      </c>
      <c r="H440" s="4">
        <f>'Planuojami Pirkimai'!H440</f>
        <v>0</v>
      </c>
      <c r="I440" s="9">
        <f>'Planuojami Pirkimai'!I440</f>
        <v>0</v>
      </c>
      <c r="J440" s="4">
        <f>IFERROR(VLOOKUP('Planuojami Pirkimai'!J440,QuarterTable,2,FALSE),'Planuojami Pirkimai'!J440)</f>
        <v>0</v>
      </c>
      <c r="K440" s="4">
        <f>IFERROR(VLOOKUP('Planuojami Pirkimai'!K440,QuarterTable,2,FALSE),'Planuojami Pirkimai'!K440)</f>
        <v>0</v>
      </c>
      <c r="L440" s="4">
        <f>IFERROR(VLOOKUP('Planuojami Pirkimai'!L440,YesNoTable,2,FALSE),-1)</f>
        <v>-1</v>
      </c>
      <c r="M440" s="4">
        <f>IFERROR(VLOOKUP('Planuojami Pirkimai'!M440,YesNoTable,2,FALSE),-1)</f>
        <v>-1</v>
      </c>
      <c r="N440" s="4">
        <f>IFERROR(VLOOKUP('Planuojami Pirkimai'!N440,YesNoTable,2,FALSE),-1)</f>
        <v>-1</v>
      </c>
      <c r="O440">
        <f>IFERROR(VLOOKUP('Planuojami Pirkimai'!O440,TitleTable,2,FALSE),'Planuojami Pirkimai'!O440)</f>
        <v>0</v>
      </c>
      <c r="P440" s="4">
        <f>('Planuojami Pirkimai'!P440)</f>
        <v>0</v>
      </c>
      <c r="Q440" s="4">
        <f>('Planuojami Pirkimai'!Q440)</f>
        <v>0</v>
      </c>
      <c r="R440" s="4">
        <f>('Planuojami Pirkimai'!R440)</f>
        <v>0</v>
      </c>
      <c r="S440" s="4">
        <f>('Planuojami Pirkimai'!S440)</f>
        <v>0</v>
      </c>
      <c r="T440" s="4">
        <f>('Planuojami Pirkimai'!T440)</f>
        <v>0</v>
      </c>
    </row>
    <row r="441" spans="1:20" x14ac:dyDescent="0.25">
      <c r="A441" s="4">
        <f>IFERROR(VLOOKUP('Planuojami Pirkimai'!A441,PurchaseTypeTable,2,FALSE),-1)</f>
        <v>-1</v>
      </c>
      <c r="B441" s="4">
        <f>'Planuojami Pirkimai'!B441</f>
        <v>0</v>
      </c>
      <c r="C441" s="4">
        <f>IFERROR(VLOOKUP('Planuojami Pirkimai'!C441,TypeTable,2,FALSE),-1)</f>
        <v>-1</v>
      </c>
      <c r="D441" s="4">
        <f>'Planuojami Pirkimai'!D441</f>
        <v>0</v>
      </c>
      <c r="E441" s="4">
        <f>'Planuojami Pirkimai'!E441</f>
        <v>0</v>
      </c>
      <c r="F441" s="4">
        <f>IFERROR(VLOOKUP('Planuojami Pirkimai'!F441,MeasurementTable,2,FALSE),'Planuojami Pirkimai'!F441)</f>
        <v>0</v>
      </c>
      <c r="G441" s="9">
        <f>'Planuojami Pirkimai'!G441</f>
        <v>0</v>
      </c>
      <c r="H441" s="4">
        <f>'Planuojami Pirkimai'!H441</f>
        <v>0</v>
      </c>
      <c r="I441" s="9">
        <f>'Planuojami Pirkimai'!I441</f>
        <v>0</v>
      </c>
      <c r="J441" s="4">
        <f>IFERROR(VLOOKUP('Planuojami Pirkimai'!J441,QuarterTable,2,FALSE),'Planuojami Pirkimai'!J441)</f>
        <v>0</v>
      </c>
      <c r="K441" s="4">
        <f>IFERROR(VLOOKUP('Planuojami Pirkimai'!K441,QuarterTable,2,FALSE),'Planuojami Pirkimai'!K441)</f>
        <v>0</v>
      </c>
      <c r="L441" s="4">
        <f>IFERROR(VLOOKUP('Planuojami Pirkimai'!L441,YesNoTable,2,FALSE),-1)</f>
        <v>-1</v>
      </c>
      <c r="M441" s="4">
        <f>IFERROR(VLOOKUP('Planuojami Pirkimai'!M441,YesNoTable,2,FALSE),-1)</f>
        <v>-1</v>
      </c>
      <c r="N441" s="4">
        <f>IFERROR(VLOOKUP('Planuojami Pirkimai'!N441,YesNoTable,2,FALSE),-1)</f>
        <v>-1</v>
      </c>
      <c r="O441">
        <f>IFERROR(VLOOKUP('Planuojami Pirkimai'!O441,TitleTable,2,FALSE),'Planuojami Pirkimai'!O441)</f>
        <v>0</v>
      </c>
      <c r="P441" s="4">
        <f>('Planuojami Pirkimai'!P441)</f>
        <v>0</v>
      </c>
      <c r="Q441" s="4">
        <f>('Planuojami Pirkimai'!Q441)</f>
        <v>0</v>
      </c>
      <c r="R441" s="4">
        <f>('Planuojami Pirkimai'!R441)</f>
        <v>0</v>
      </c>
      <c r="S441" s="4">
        <f>('Planuojami Pirkimai'!S441)</f>
        <v>0</v>
      </c>
      <c r="T441" s="4">
        <f>('Planuojami Pirkimai'!T441)</f>
        <v>0</v>
      </c>
    </row>
    <row r="442" spans="1:20" x14ac:dyDescent="0.25">
      <c r="A442" s="4">
        <f>IFERROR(VLOOKUP('Planuojami Pirkimai'!A442,PurchaseTypeTable,2,FALSE),-1)</f>
        <v>-1</v>
      </c>
      <c r="B442" s="4">
        <f>'Planuojami Pirkimai'!B442</f>
        <v>0</v>
      </c>
      <c r="C442" s="4">
        <f>IFERROR(VLOOKUP('Planuojami Pirkimai'!C442,TypeTable,2,FALSE),-1)</f>
        <v>-1</v>
      </c>
      <c r="D442" s="4">
        <f>'Planuojami Pirkimai'!D442</f>
        <v>0</v>
      </c>
      <c r="E442" s="4">
        <f>'Planuojami Pirkimai'!E442</f>
        <v>0</v>
      </c>
      <c r="F442" s="4">
        <f>IFERROR(VLOOKUP('Planuojami Pirkimai'!F442,MeasurementTable,2,FALSE),'Planuojami Pirkimai'!F442)</f>
        <v>0</v>
      </c>
      <c r="G442" s="9">
        <f>'Planuojami Pirkimai'!G442</f>
        <v>0</v>
      </c>
      <c r="H442" s="4">
        <f>'Planuojami Pirkimai'!H442</f>
        <v>0</v>
      </c>
      <c r="I442" s="9">
        <f>'Planuojami Pirkimai'!I442</f>
        <v>0</v>
      </c>
      <c r="J442" s="4">
        <f>IFERROR(VLOOKUP('Planuojami Pirkimai'!J442,QuarterTable,2,FALSE),'Planuojami Pirkimai'!J442)</f>
        <v>0</v>
      </c>
      <c r="K442" s="4">
        <f>IFERROR(VLOOKUP('Planuojami Pirkimai'!K442,QuarterTable,2,FALSE),'Planuojami Pirkimai'!K442)</f>
        <v>0</v>
      </c>
      <c r="L442" s="4">
        <f>IFERROR(VLOOKUP('Planuojami Pirkimai'!L442,YesNoTable,2,FALSE),-1)</f>
        <v>-1</v>
      </c>
      <c r="M442" s="4">
        <f>IFERROR(VLOOKUP('Planuojami Pirkimai'!M442,YesNoTable,2,FALSE),-1)</f>
        <v>-1</v>
      </c>
      <c r="N442" s="4">
        <f>IFERROR(VLOOKUP('Planuojami Pirkimai'!N442,YesNoTable,2,FALSE),-1)</f>
        <v>-1</v>
      </c>
      <c r="O442">
        <f>IFERROR(VLOOKUP('Planuojami Pirkimai'!O442,TitleTable,2,FALSE),'Planuojami Pirkimai'!O442)</f>
        <v>0</v>
      </c>
      <c r="P442" s="4">
        <f>('Planuojami Pirkimai'!P442)</f>
        <v>0</v>
      </c>
      <c r="Q442" s="4">
        <f>('Planuojami Pirkimai'!Q442)</f>
        <v>0</v>
      </c>
      <c r="R442" s="4">
        <f>('Planuojami Pirkimai'!R442)</f>
        <v>0</v>
      </c>
      <c r="S442" s="4">
        <f>('Planuojami Pirkimai'!S442)</f>
        <v>0</v>
      </c>
      <c r="T442" s="4">
        <f>('Planuojami Pirkimai'!T442)</f>
        <v>0</v>
      </c>
    </row>
    <row r="443" spans="1:20" x14ac:dyDescent="0.25">
      <c r="A443" s="4">
        <f>IFERROR(VLOOKUP('Planuojami Pirkimai'!A443,PurchaseTypeTable,2,FALSE),-1)</f>
        <v>-1</v>
      </c>
      <c r="B443" s="4">
        <f>'Planuojami Pirkimai'!B443</f>
        <v>0</v>
      </c>
      <c r="C443" s="4">
        <f>IFERROR(VLOOKUP('Planuojami Pirkimai'!C443,TypeTable,2,FALSE),-1)</f>
        <v>-1</v>
      </c>
      <c r="D443" s="4">
        <f>'Planuojami Pirkimai'!D443</f>
        <v>0</v>
      </c>
      <c r="E443" s="4">
        <f>'Planuojami Pirkimai'!E443</f>
        <v>0</v>
      </c>
      <c r="F443" s="4">
        <f>IFERROR(VLOOKUP('Planuojami Pirkimai'!F443,MeasurementTable,2,FALSE),'Planuojami Pirkimai'!F443)</f>
        <v>0</v>
      </c>
      <c r="G443" s="9">
        <f>'Planuojami Pirkimai'!G443</f>
        <v>0</v>
      </c>
      <c r="H443" s="4">
        <f>'Planuojami Pirkimai'!H443</f>
        <v>0</v>
      </c>
      <c r="I443" s="9">
        <f>'Planuojami Pirkimai'!I443</f>
        <v>0</v>
      </c>
      <c r="J443" s="4">
        <f>IFERROR(VLOOKUP('Planuojami Pirkimai'!J443,QuarterTable,2,FALSE),'Planuojami Pirkimai'!J443)</f>
        <v>0</v>
      </c>
      <c r="K443" s="4">
        <f>IFERROR(VLOOKUP('Planuojami Pirkimai'!K443,QuarterTable,2,FALSE),'Planuojami Pirkimai'!K443)</f>
        <v>0</v>
      </c>
      <c r="L443" s="4">
        <f>IFERROR(VLOOKUP('Planuojami Pirkimai'!L443,YesNoTable,2,FALSE),-1)</f>
        <v>-1</v>
      </c>
      <c r="M443" s="4">
        <f>IFERROR(VLOOKUP('Planuojami Pirkimai'!M443,YesNoTable,2,FALSE),-1)</f>
        <v>-1</v>
      </c>
      <c r="N443" s="4">
        <f>IFERROR(VLOOKUP('Planuojami Pirkimai'!N443,YesNoTable,2,FALSE),-1)</f>
        <v>-1</v>
      </c>
      <c r="O443">
        <f>IFERROR(VLOOKUP('Planuojami Pirkimai'!O443,TitleTable,2,FALSE),'Planuojami Pirkimai'!O443)</f>
        <v>0</v>
      </c>
      <c r="P443" s="4">
        <f>('Planuojami Pirkimai'!P443)</f>
        <v>0</v>
      </c>
      <c r="Q443" s="4">
        <f>('Planuojami Pirkimai'!Q443)</f>
        <v>0</v>
      </c>
      <c r="R443" s="4">
        <f>('Planuojami Pirkimai'!R443)</f>
        <v>0</v>
      </c>
      <c r="S443" s="4">
        <f>('Planuojami Pirkimai'!S443)</f>
        <v>0</v>
      </c>
      <c r="T443" s="4">
        <f>('Planuojami Pirkimai'!T443)</f>
        <v>0</v>
      </c>
    </row>
    <row r="444" spans="1:20" x14ac:dyDescent="0.25">
      <c r="A444" s="4">
        <f>IFERROR(VLOOKUP('Planuojami Pirkimai'!A444,PurchaseTypeTable,2,FALSE),-1)</f>
        <v>-1</v>
      </c>
      <c r="B444" s="4">
        <f>'Planuojami Pirkimai'!B444</f>
        <v>0</v>
      </c>
      <c r="C444" s="4">
        <f>IFERROR(VLOOKUP('Planuojami Pirkimai'!C444,TypeTable,2,FALSE),-1)</f>
        <v>-1</v>
      </c>
      <c r="D444" s="4">
        <f>'Planuojami Pirkimai'!D444</f>
        <v>0</v>
      </c>
      <c r="E444" s="4">
        <f>'Planuojami Pirkimai'!E444</f>
        <v>0</v>
      </c>
      <c r="F444" s="4">
        <f>IFERROR(VLOOKUP('Planuojami Pirkimai'!F444,MeasurementTable,2,FALSE),'Planuojami Pirkimai'!F444)</f>
        <v>0</v>
      </c>
      <c r="G444" s="9">
        <f>'Planuojami Pirkimai'!G444</f>
        <v>0</v>
      </c>
      <c r="H444" s="4">
        <f>'Planuojami Pirkimai'!H444</f>
        <v>0</v>
      </c>
      <c r="I444" s="9">
        <f>'Planuojami Pirkimai'!I444</f>
        <v>0</v>
      </c>
      <c r="J444" s="4">
        <f>IFERROR(VLOOKUP('Planuojami Pirkimai'!J444,QuarterTable,2,FALSE),'Planuojami Pirkimai'!J444)</f>
        <v>0</v>
      </c>
      <c r="K444" s="4">
        <f>IFERROR(VLOOKUP('Planuojami Pirkimai'!K444,QuarterTable,2,FALSE),'Planuojami Pirkimai'!K444)</f>
        <v>0</v>
      </c>
      <c r="L444" s="4">
        <f>IFERROR(VLOOKUP('Planuojami Pirkimai'!L444,YesNoTable,2,FALSE),-1)</f>
        <v>-1</v>
      </c>
      <c r="M444" s="4">
        <f>IFERROR(VLOOKUP('Planuojami Pirkimai'!M444,YesNoTable,2,FALSE),-1)</f>
        <v>-1</v>
      </c>
      <c r="N444" s="4">
        <f>IFERROR(VLOOKUP('Planuojami Pirkimai'!N444,YesNoTable,2,FALSE),-1)</f>
        <v>-1</v>
      </c>
      <c r="O444">
        <f>IFERROR(VLOOKUP('Planuojami Pirkimai'!O444,TitleTable,2,FALSE),'Planuojami Pirkimai'!O444)</f>
        <v>0</v>
      </c>
      <c r="P444" s="4">
        <f>('Planuojami Pirkimai'!P444)</f>
        <v>0</v>
      </c>
      <c r="Q444" s="4">
        <f>('Planuojami Pirkimai'!Q444)</f>
        <v>0</v>
      </c>
      <c r="R444" s="4">
        <f>('Planuojami Pirkimai'!R444)</f>
        <v>0</v>
      </c>
      <c r="S444" s="4">
        <f>('Planuojami Pirkimai'!S444)</f>
        <v>0</v>
      </c>
      <c r="T444" s="4">
        <f>('Planuojami Pirkimai'!T444)</f>
        <v>0</v>
      </c>
    </row>
    <row r="445" spans="1:20" x14ac:dyDescent="0.25">
      <c r="A445" s="4">
        <f>IFERROR(VLOOKUP('Planuojami Pirkimai'!A445,PurchaseTypeTable,2,FALSE),-1)</f>
        <v>-1</v>
      </c>
      <c r="B445" s="4">
        <f>'Planuojami Pirkimai'!B445</f>
        <v>0</v>
      </c>
      <c r="C445" s="4">
        <f>IFERROR(VLOOKUP('Planuojami Pirkimai'!C445,TypeTable,2,FALSE),-1)</f>
        <v>-1</v>
      </c>
      <c r="D445" s="4">
        <f>'Planuojami Pirkimai'!D445</f>
        <v>0</v>
      </c>
      <c r="E445" s="4">
        <f>'Planuojami Pirkimai'!E445</f>
        <v>0</v>
      </c>
      <c r="F445" s="4">
        <f>IFERROR(VLOOKUP('Planuojami Pirkimai'!F445,MeasurementTable,2,FALSE),'Planuojami Pirkimai'!F445)</f>
        <v>0</v>
      </c>
      <c r="G445" s="9">
        <f>'Planuojami Pirkimai'!G445</f>
        <v>0</v>
      </c>
      <c r="H445" s="4">
        <f>'Planuojami Pirkimai'!H445</f>
        <v>0</v>
      </c>
      <c r="I445" s="9">
        <f>'Planuojami Pirkimai'!I445</f>
        <v>0</v>
      </c>
      <c r="J445" s="4">
        <f>IFERROR(VLOOKUP('Planuojami Pirkimai'!J445,QuarterTable,2,FALSE),'Planuojami Pirkimai'!J445)</f>
        <v>0</v>
      </c>
      <c r="K445" s="4">
        <f>IFERROR(VLOOKUP('Planuojami Pirkimai'!K445,QuarterTable,2,FALSE),'Planuojami Pirkimai'!K445)</f>
        <v>0</v>
      </c>
      <c r="L445" s="4">
        <f>IFERROR(VLOOKUP('Planuojami Pirkimai'!L445,YesNoTable,2,FALSE),-1)</f>
        <v>-1</v>
      </c>
      <c r="M445" s="4">
        <f>IFERROR(VLOOKUP('Planuojami Pirkimai'!M445,YesNoTable,2,FALSE),-1)</f>
        <v>-1</v>
      </c>
      <c r="N445" s="4">
        <f>IFERROR(VLOOKUP('Planuojami Pirkimai'!N445,YesNoTable,2,FALSE),-1)</f>
        <v>-1</v>
      </c>
      <c r="O445">
        <f>IFERROR(VLOOKUP('Planuojami Pirkimai'!O445,TitleTable,2,FALSE),'Planuojami Pirkimai'!O445)</f>
        <v>0</v>
      </c>
      <c r="P445" s="4">
        <f>('Planuojami Pirkimai'!P445)</f>
        <v>0</v>
      </c>
      <c r="Q445" s="4">
        <f>('Planuojami Pirkimai'!Q445)</f>
        <v>0</v>
      </c>
      <c r="R445" s="4">
        <f>('Planuojami Pirkimai'!R445)</f>
        <v>0</v>
      </c>
      <c r="S445" s="4">
        <f>('Planuojami Pirkimai'!S445)</f>
        <v>0</v>
      </c>
      <c r="T445" s="4">
        <f>('Planuojami Pirkimai'!T445)</f>
        <v>0</v>
      </c>
    </row>
    <row r="446" spans="1:20" x14ac:dyDescent="0.25">
      <c r="A446" s="4">
        <f>IFERROR(VLOOKUP('Planuojami Pirkimai'!A446,PurchaseTypeTable,2,FALSE),-1)</f>
        <v>-1</v>
      </c>
      <c r="B446" s="4">
        <f>'Planuojami Pirkimai'!B446</f>
        <v>0</v>
      </c>
      <c r="C446" s="4">
        <f>IFERROR(VLOOKUP('Planuojami Pirkimai'!C446,TypeTable,2,FALSE),-1)</f>
        <v>-1</v>
      </c>
      <c r="D446" s="4">
        <f>'Planuojami Pirkimai'!D446</f>
        <v>0</v>
      </c>
      <c r="E446" s="4">
        <f>'Planuojami Pirkimai'!E446</f>
        <v>0</v>
      </c>
      <c r="F446" s="4">
        <f>IFERROR(VLOOKUP('Planuojami Pirkimai'!F446,MeasurementTable,2,FALSE),'Planuojami Pirkimai'!F446)</f>
        <v>0</v>
      </c>
      <c r="G446" s="9">
        <f>'Planuojami Pirkimai'!G446</f>
        <v>0</v>
      </c>
      <c r="H446" s="4">
        <f>'Planuojami Pirkimai'!H446</f>
        <v>0</v>
      </c>
      <c r="I446" s="9">
        <f>'Planuojami Pirkimai'!I446</f>
        <v>0</v>
      </c>
      <c r="J446" s="4">
        <f>IFERROR(VLOOKUP('Planuojami Pirkimai'!J446,QuarterTable,2,FALSE),'Planuojami Pirkimai'!J446)</f>
        <v>0</v>
      </c>
      <c r="K446" s="4">
        <f>IFERROR(VLOOKUP('Planuojami Pirkimai'!K446,QuarterTable,2,FALSE),'Planuojami Pirkimai'!K446)</f>
        <v>0</v>
      </c>
      <c r="L446" s="4">
        <f>IFERROR(VLOOKUP('Planuojami Pirkimai'!L446,YesNoTable,2,FALSE),-1)</f>
        <v>-1</v>
      </c>
      <c r="M446" s="4">
        <f>IFERROR(VLOOKUP('Planuojami Pirkimai'!M446,YesNoTable,2,FALSE),-1)</f>
        <v>-1</v>
      </c>
      <c r="N446" s="4">
        <f>IFERROR(VLOOKUP('Planuojami Pirkimai'!N446,YesNoTable,2,FALSE),-1)</f>
        <v>-1</v>
      </c>
      <c r="O446">
        <f>IFERROR(VLOOKUP('Planuojami Pirkimai'!O446,TitleTable,2,FALSE),'Planuojami Pirkimai'!O446)</f>
        <v>0</v>
      </c>
      <c r="P446" s="4">
        <f>('Planuojami Pirkimai'!P446)</f>
        <v>0</v>
      </c>
      <c r="Q446" s="4">
        <f>('Planuojami Pirkimai'!Q446)</f>
        <v>0</v>
      </c>
      <c r="R446" s="4">
        <f>('Planuojami Pirkimai'!R446)</f>
        <v>0</v>
      </c>
      <c r="S446" s="4">
        <f>('Planuojami Pirkimai'!S446)</f>
        <v>0</v>
      </c>
      <c r="T446" s="4">
        <f>('Planuojami Pirkimai'!T446)</f>
        <v>0</v>
      </c>
    </row>
    <row r="447" spans="1:20" x14ac:dyDescent="0.25">
      <c r="A447" s="4">
        <f>IFERROR(VLOOKUP('Planuojami Pirkimai'!A447,PurchaseTypeTable,2,FALSE),-1)</f>
        <v>-1</v>
      </c>
      <c r="B447" s="4">
        <f>'Planuojami Pirkimai'!B447</f>
        <v>0</v>
      </c>
      <c r="C447" s="4">
        <f>IFERROR(VLOOKUP('Planuojami Pirkimai'!C447,TypeTable,2,FALSE),-1)</f>
        <v>-1</v>
      </c>
      <c r="D447" s="4">
        <f>'Planuojami Pirkimai'!D447</f>
        <v>0</v>
      </c>
      <c r="E447" s="4">
        <f>'Planuojami Pirkimai'!E447</f>
        <v>0</v>
      </c>
      <c r="F447" s="4">
        <f>IFERROR(VLOOKUP('Planuojami Pirkimai'!F447,MeasurementTable,2,FALSE),'Planuojami Pirkimai'!F447)</f>
        <v>0</v>
      </c>
      <c r="G447" s="9">
        <f>'Planuojami Pirkimai'!G447</f>
        <v>0</v>
      </c>
      <c r="H447" s="4">
        <f>'Planuojami Pirkimai'!H447</f>
        <v>0</v>
      </c>
      <c r="I447" s="9">
        <f>'Planuojami Pirkimai'!I447</f>
        <v>0</v>
      </c>
      <c r="J447" s="4">
        <f>IFERROR(VLOOKUP('Planuojami Pirkimai'!J447,QuarterTable,2,FALSE),'Planuojami Pirkimai'!J447)</f>
        <v>0</v>
      </c>
      <c r="K447" s="4">
        <f>IFERROR(VLOOKUP('Planuojami Pirkimai'!K447,QuarterTable,2,FALSE),'Planuojami Pirkimai'!K447)</f>
        <v>0</v>
      </c>
      <c r="L447" s="4">
        <f>IFERROR(VLOOKUP('Planuojami Pirkimai'!L447,YesNoTable,2,FALSE),-1)</f>
        <v>-1</v>
      </c>
      <c r="M447" s="4">
        <f>IFERROR(VLOOKUP('Planuojami Pirkimai'!M447,YesNoTable,2,FALSE),-1)</f>
        <v>-1</v>
      </c>
      <c r="N447" s="4">
        <f>IFERROR(VLOOKUP('Planuojami Pirkimai'!N447,YesNoTable,2,FALSE),-1)</f>
        <v>-1</v>
      </c>
      <c r="O447">
        <f>IFERROR(VLOOKUP('Planuojami Pirkimai'!O447,TitleTable,2,FALSE),'Planuojami Pirkimai'!O447)</f>
        <v>0</v>
      </c>
      <c r="P447" s="4">
        <f>('Planuojami Pirkimai'!P447)</f>
        <v>0</v>
      </c>
      <c r="Q447" s="4">
        <f>('Planuojami Pirkimai'!Q447)</f>
        <v>0</v>
      </c>
      <c r="R447" s="4">
        <f>('Planuojami Pirkimai'!R447)</f>
        <v>0</v>
      </c>
      <c r="S447" s="4">
        <f>('Planuojami Pirkimai'!S447)</f>
        <v>0</v>
      </c>
      <c r="T447" s="4">
        <f>('Planuojami Pirkimai'!T447)</f>
        <v>0</v>
      </c>
    </row>
    <row r="448" spans="1:20" x14ac:dyDescent="0.25">
      <c r="A448" s="4">
        <f>IFERROR(VLOOKUP('Planuojami Pirkimai'!A448,PurchaseTypeTable,2,FALSE),-1)</f>
        <v>-1</v>
      </c>
      <c r="B448" s="4">
        <f>'Planuojami Pirkimai'!B448</f>
        <v>0</v>
      </c>
      <c r="C448" s="4">
        <f>IFERROR(VLOOKUP('Planuojami Pirkimai'!C448,TypeTable,2,FALSE),-1)</f>
        <v>-1</v>
      </c>
      <c r="D448" s="4">
        <f>'Planuojami Pirkimai'!D448</f>
        <v>0</v>
      </c>
      <c r="E448" s="4">
        <f>'Planuojami Pirkimai'!E448</f>
        <v>0</v>
      </c>
      <c r="F448" s="4">
        <f>IFERROR(VLOOKUP('Planuojami Pirkimai'!F448,MeasurementTable,2,FALSE),'Planuojami Pirkimai'!F448)</f>
        <v>0</v>
      </c>
      <c r="G448" s="9">
        <f>'Planuojami Pirkimai'!G448</f>
        <v>0</v>
      </c>
      <c r="H448" s="4">
        <f>'Planuojami Pirkimai'!H448</f>
        <v>0</v>
      </c>
      <c r="I448" s="9">
        <f>'Planuojami Pirkimai'!I448</f>
        <v>0</v>
      </c>
      <c r="J448" s="4">
        <f>IFERROR(VLOOKUP('Planuojami Pirkimai'!J448,QuarterTable,2,FALSE),'Planuojami Pirkimai'!J448)</f>
        <v>0</v>
      </c>
      <c r="K448" s="4">
        <f>IFERROR(VLOOKUP('Planuojami Pirkimai'!K448,QuarterTable,2,FALSE),'Planuojami Pirkimai'!K448)</f>
        <v>0</v>
      </c>
      <c r="L448" s="4">
        <f>IFERROR(VLOOKUP('Planuojami Pirkimai'!L448,YesNoTable,2,FALSE),-1)</f>
        <v>-1</v>
      </c>
      <c r="M448" s="4">
        <f>IFERROR(VLOOKUP('Planuojami Pirkimai'!M448,YesNoTable,2,FALSE),-1)</f>
        <v>-1</v>
      </c>
      <c r="N448" s="4">
        <f>IFERROR(VLOOKUP('Planuojami Pirkimai'!N448,YesNoTable,2,FALSE),-1)</f>
        <v>-1</v>
      </c>
      <c r="O448">
        <f>IFERROR(VLOOKUP('Planuojami Pirkimai'!O448,TitleTable,2,FALSE),'Planuojami Pirkimai'!O448)</f>
        <v>0</v>
      </c>
      <c r="P448" s="4">
        <f>('Planuojami Pirkimai'!P448)</f>
        <v>0</v>
      </c>
      <c r="Q448" s="4">
        <f>('Planuojami Pirkimai'!Q448)</f>
        <v>0</v>
      </c>
      <c r="R448" s="4">
        <f>('Planuojami Pirkimai'!R448)</f>
        <v>0</v>
      </c>
      <c r="S448" s="4">
        <f>('Planuojami Pirkimai'!S448)</f>
        <v>0</v>
      </c>
      <c r="T448" s="4">
        <f>('Planuojami Pirkimai'!T448)</f>
        <v>0</v>
      </c>
    </row>
    <row r="449" spans="1:20" x14ac:dyDescent="0.25">
      <c r="A449" s="4">
        <f>IFERROR(VLOOKUP('Planuojami Pirkimai'!A449,PurchaseTypeTable,2,FALSE),-1)</f>
        <v>-1</v>
      </c>
      <c r="B449" s="4">
        <f>'Planuojami Pirkimai'!B449</f>
        <v>0</v>
      </c>
      <c r="C449" s="4">
        <f>IFERROR(VLOOKUP('Planuojami Pirkimai'!C449,TypeTable,2,FALSE),-1)</f>
        <v>-1</v>
      </c>
      <c r="D449" s="4">
        <f>'Planuojami Pirkimai'!D449</f>
        <v>0</v>
      </c>
      <c r="E449" s="4">
        <f>'Planuojami Pirkimai'!E449</f>
        <v>0</v>
      </c>
      <c r="F449" s="4">
        <f>IFERROR(VLOOKUP('Planuojami Pirkimai'!F449,MeasurementTable,2,FALSE),'Planuojami Pirkimai'!F449)</f>
        <v>0</v>
      </c>
      <c r="G449" s="9">
        <f>'Planuojami Pirkimai'!G449</f>
        <v>0</v>
      </c>
      <c r="H449" s="4">
        <f>'Planuojami Pirkimai'!H449</f>
        <v>0</v>
      </c>
      <c r="I449" s="9">
        <f>'Planuojami Pirkimai'!I449</f>
        <v>0</v>
      </c>
      <c r="J449" s="4">
        <f>IFERROR(VLOOKUP('Planuojami Pirkimai'!J449,QuarterTable,2,FALSE),'Planuojami Pirkimai'!J449)</f>
        <v>0</v>
      </c>
      <c r="K449" s="4">
        <f>IFERROR(VLOOKUP('Planuojami Pirkimai'!K449,QuarterTable,2,FALSE),'Planuojami Pirkimai'!K449)</f>
        <v>0</v>
      </c>
      <c r="L449" s="4">
        <f>IFERROR(VLOOKUP('Planuojami Pirkimai'!L449,YesNoTable,2,FALSE),-1)</f>
        <v>-1</v>
      </c>
      <c r="M449" s="4">
        <f>IFERROR(VLOOKUP('Planuojami Pirkimai'!M449,YesNoTable,2,FALSE),-1)</f>
        <v>-1</v>
      </c>
      <c r="N449" s="4">
        <f>IFERROR(VLOOKUP('Planuojami Pirkimai'!N449,YesNoTable,2,FALSE),-1)</f>
        <v>-1</v>
      </c>
      <c r="O449">
        <f>IFERROR(VLOOKUP('Planuojami Pirkimai'!O449,TitleTable,2,FALSE),'Planuojami Pirkimai'!O449)</f>
        <v>0</v>
      </c>
      <c r="P449" s="4">
        <f>('Planuojami Pirkimai'!P449)</f>
        <v>0</v>
      </c>
      <c r="Q449" s="4">
        <f>('Planuojami Pirkimai'!Q449)</f>
        <v>0</v>
      </c>
      <c r="R449" s="4">
        <f>('Planuojami Pirkimai'!R449)</f>
        <v>0</v>
      </c>
      <c r="S449" s="4">
        <f>('Planuojami Pirkimai'!S449)</f>
        <v>0</v>
      </c>
      <c r="T449" s="4">
        <f>('Planuojami Pirkimai'!T449)</f>
        <v>0</v>
      </c>
    </row>
    <row r="450" spans="1:20" x14ac:dyDescent="0.25">
      <c r="A450" s="4">
        <f>IFERROR(VLOOKUP('Planuojami Pirkimai'!A450,PurchaseTypeTable,2,FALSE),-1)</f>
        <v>-1</v>
      </c>
      <c r="B450" s="4">
        <f>'Planuojami Pirkimai'!B450</f>
        <v>0</v>
      </c>
      <c r="C450" s="4">
        <f>IFERROR(VLOOKUP('Planuojami Pirkimai'!C450,TypeTable,2,FALSE),-1)</f>
        <v>-1</v>
      </c>
      <c r="D450" s="4">
        <f>'Planuojami Pirkimai'!D450</f>
        <v>0</v>
      </c>
      <c r="E450" s="4">
        <f>'Planuojami Pirkimai'!E450</f>
        <v>0</v>
      </c>
      <c r="F450" s="4">
        <f>IFERROR(VLOOKUP('Planuojami Pirkimai'!F450,MeasurementTable,2,FALSE),'Planuojami Pirkimai'!F450)</f>
        <v>0</v>
      </c>
      <c r="G450" s="9">
        <f>'Planuojami Pirkimai'!G450</f>
        <v>0</v>
      </c>
      <c r="H450" s="4">
        <f>'Planuojami Pirkimai'!H450</f>
        <v>0</v>
      </c>
      <c r="I450" s="9">
        <f>'Planuojami Pirkimai'!I450</f>
        <v>0</v>
      </c>
      <c r="J450" s="4">
        <f>IFERROR(VLOOKUP('Planuojami Pirkimai'!J450,QuarterTable,2,FALSE),'Planuojami Pirkimai'!J450)</f>
        <v>0</v>
      </c>
      <c r="K450" s="4">
        <f>IFERROR(VLOOKUP('Planuojami Pirkimai'!K450,QuarterTable,2,FALSE),'Planuojami Pirkimai'!K450)</f>
        <v>0</v>
      </c>
      <c r="L450" s="4">
        <f>IFERROR(VLOOKUP('Planuojami Pirkimai'!L450,YesNoTable,2,FALSE),-1)</f>
        <v>-1</v>
      </c>
      <c r="M450" s="4">
        <f>IFERROR(VLOOKUP('Planuojami Pirkimai'!M450,YesNoTable,2,FALSE),-1)</f>
        <v>-1</v>
      </c>
      <c r="N450" s="4">
        <f>IFERROR(VLOOKUP('Planuojami Pirkimai'!N450,YesNoTable,2,FALSE),-1)</f>
        <v>-1</v>
      </c>
      <c r="O450">
        <f>IFERROR(VLOOKUP('Planuojami Pirkimai'!O450,TitleTable,2,FALSE),'Planuojami Pirkimai'!O450)</f>
        <v>0</v>
      </c>
      <c r="P450" s="4">
        <f>('Planuojami Pirkimai'!P450)</f>
        <v>0</v>
      </c>
      <c r="Q450" s="4">
        <f>('Planuojami Pirkimai'!Q450)</f>
        <v>0</v>
      </c>
      <c r="R450" s="4">
        <f>('Planuojami Pirkimai'!R450)</f>
        <v>0</v>
      </c>
      <c r="S450" s="4">
        <f>('Planuojami Pirkimai'!S450)</f>
        <v>0</v>
      </c>
      <c r="T450" s="4">
        <f>('Planuojami Pirkimai'!T450)</f>
        <v>0</v>
      </c>
    </row>
    <row r="451" spans="1:20" x14ac:dyDescent="0.25">
      <c r="A451" s="4">
        <f>IFERROR(VLOOKUP('Planuojami Pirkimai'!A451,PurchaseTypeTable,2,FALSE),-1)</f>
        <v>-1</v>
      </c>
      <c r="B451" s="4">
        <f>'Planuojami Pirkimai'!B451</f>
        <v>0</v>
      </c>
      <c r="C451" s="4">
        <f>IFERROR(VLOOKUP('Planuojami Pirkimai'!C451,TypeTable,2,FALSE),-1)</f>
        <v>-1</v>
      </c>
      <c r="D451" s="4">
        <f>'Planuojami Pirkimai'!D451</f>
        <v>0</v>
      </c>
      <c r="E451" s="4">
        <f>'Planuojami Pirkimai'!E451</f>
        <v>0</v>
      </c>
      <c r="F451" s="4">
        <f>IFERROR(VLOOKUP('Planuojami Pirkimai'!F451,MeasurementTable,2,FALSE),'Planuojami Pirkimai'!F451)</f>
        <v>0</v>
      </c>
      <c r="G451" s="9">
        <f>'Planuojami Pirkimai'!G451</f>
        <v>0</v>
      </c>
      <c r="H451" s="4">
        <f>'Planuojami Pirkimai'!H451</f>
        <v>0</v>
      </c>
      <c r="I451" s="9">
        <f>'Planuojami Pirkimai'!I451</f>
        <v>0</v>
      </c>
      <c r="J451" s="4">
        <f>IFERROR(VLOOKUP('Planuojami Pirkimai'!J451,QuarterTable,2,FALSE),'Planuojami Pirkimai'!J451)</f>
        <v>0</v>
      </c>
      <c r="K451" s="4">
        <f>IFERROR(VLOOKUP('Planuojami Pirkimai'!K451,QuarterTable,2,FALSE),'Planuojami Pirkimai'!K451)</f>
        <v>0</v>
      </c>
      <c r="L451" s="4">
        <f>IFERROR(VLOOKUP('Planuojami Pirkimai'!L451,YesNoTable,2,FALSE),-1)</f>
        <v>-1</v>
      </c>
      <c r="M451" s="4">
        <f>IFERROR(VLOOKUP('Planuojami Pirkimai'!M451,YesNoTable,2,FALSE),-1)</f>
        <v>-1</v>
      </c>
      <c r="N451" s="4">
        <f>IFERROR(VLOOKUP('Planuojami Pirkimai'!N451,YesNoTable,2,FALSE),-1)</f>
        <v>-1</v>
      </c>
      <c r="O451">
        <f>IFERROR(VLOOKUP('Planuojami Pirkimai'!O451,TitleTable,2,FALSE),'Planuojami Pirkimai'!O451)</f>
        <v>0</v>
      </c>
      <c r="P451" s="4">
        <f>('Planuojami Pirkimai'!P451)</f>
        <v>0</v>
      </c>
      <c r="Q451" s="4">
        <f>('Planuojami Pirkimai'!Q451)</f>
        <v>0</v>
      </c>
      <c r="R451" s="4">
        <f>('Planuojami Pirkimai'!R451)</f>
        <v>0</v>
      </c>
      <c r="S451" s="4">
        <f>('Planuojami Pirkimai'!S451)</f>
        <v>0</v>
      </c>
      <c r="T451" s="4">
        <f>('Planuojami Pirkimai'!T451)</f>
        <v>0</v>
      </c>
    </row>
    <row r="452" spans="1:20" x14ac:dyDescent="0.25">
      <c r="A452" s="4">
        <f>IFERROR(VLOOKUP('Planuojami Pirkimai'!A452,PurchaseTypeTable,2,FALSE),-1)</f>
        <v>-1</v>
      </c>
      <c r="B452" s="4">
        <f>'Planuojami Pirkimai'!B452</f>
        <v>0</v>
      </c>
      <c r="C452" s="4">
        <f>IFERROR(VLOOKUP('Planuojami Pirkimai'!C452,TypeTable,2,FALSE),-1)</f>
        <v>-1</v>
      </c>
      <c r="D452" s="4">
        <f>'Planuojami Pirkimai'!D452</f>
        <v>0</v>
      </c>
      <c r="E452" s="4">
        <f>'Planuojami Pirkimai'!E452</f>
        <v>0</v>
      </c>
      <c r="F452" s="4">
        <f>IFERROR(VLOOKUP('Planuojami Pirkimai'!F452,MeasurementTable,2,FALSE),'Planuojami Pirkimai'!F452)</f>
        <v>0</v>
      </c>
      <c r="G452" s="9">
        <f>'Planuojami Pirkimai'!G452</f>
        <v>0</v>
      </c>
      <c r="H452" s="4">
        <f>'Planuojami Pirkimai'!H452</f>
        <v>0</v>
      </c>
      <c r="I452" s="9">
        <f>'Planuojami Pirkimai'!I452</f>
        <v>0</v>
      </c>
      <c r="J452" s="4">
        <f>IFERROR(VLOOKUP('Planuojami Pirkimai'!J452,QuarterTable,2,FALSE),'Planuojami Pirkimai'!J452)</f>
        <v>0</v>
      </c>
      <c r="K452" s="4">
        <f>IFERROR(VLOOKUP('Planuojami Pirkimai'!K452,QuarterTable,2,FALSE),'Planuojami Pirkimai'!K452)</f>
        <v>0</v>
      </c>
      <c r="L452" s="4">
        <f>IFERROR(VLOOKUP('Planuojami Pirkimai'!L452,YesNoTable,2,FALSE),-1)</f>
        <v>-1</v>
      </c>
      <c r="M452" s="4">
        <f>IFERROR(VLOOKUP('Planuojami Pirkimai'!M452,YesNoTable,2,FALSE),-1)</f>
        <v>-1</v>
      </c>
      <c r="N452" s="4">
        <f>IFERROR(VLOOKUP('Planuojami Pirkimai'!N452,YesNoTable,2,FALSE),-1)</f>
        <v>-1</v>
      </c>
      <c r="O452">
        <f>IFERROR(VLOOKUP('Planuojami Pirkimai'!O452,TitleTable,2,FALSE),'Planuojami Pirkimai'!O452)</f>
        <v>0</v>
      </c>
      <c r="P452" s="4">
        <f>('Planuojami Pirkimai'!P452)</f>
        <v>0</v>
      </c>
      <c r="Q452" s="4">
        <f>('Planuojami Pirkimai'!Q452)</f>
        <v>0</v>
      </c>
      <c r="R452" s="4">
        <f>('Planuojami Pirkimai'!R452)</f>
        <v>0</v>
      </c>
      <c r="S452" s="4">
        <f>('Planuojami Pirkimai'!S452)</f>
        <v>0</v>
      </c>
      <c r="T452" s="4">
        <f>('Planuojami Pirkimai'!T452)</f>
        <v>0</v>
      </c>
    </row>
    <row r="453" spans="1:20" x14ac:dyDescent="0.25">
      <c r="A453" s="4">
        <f>IFERROR(VLOOKUP('Planuojami Pirkimai'!A453,PurchaseTypeTable,2,FALSE),-1)</f>
        <v>-1</v>
      </c>
      <c r="B453" s="4">
        <f>'Planuojami Pirkimai'!B453</f>
        <v>0</v>
      </c>
      <c r="C453" s="4">
        <f>IFERROR(VLOOKUP('Planuojami Pirkimai'!C453,TypeTable,2,FALSE),-1)</f>
        <v>-1</v>
      </c>
      <c r="D453" s="4">
        <f>'Planuojami Pirkimai'!D453</f>
        <v>0</v>
      </c>
      <c r="E453" s="4">
        <f>'Planuojami Pirkimai'!E453</f>
        <v>0</v>
      </c>
      <c r="F453" s="4">
        <f>IFERROR(VLOOKUP('Planuojami Pirkimai'!F453,MeasurementTable,2,FALSE),'Planuojami Pirkimai'!F453)</f>
        <v>0</v>
      </c>
      <c r="G453" s="9">
        <f>'Planuojami Pirkimai'!G453</f>
        <v>0</v>
      </c>
      <c r="H453" s="4">
        <f>'Planuojami Pirkimai'!H453</f>
        <v>0</v>
      </c>
      <c r="I453" s="9">
        <f>'Planuojami Pirkimai'!I453</f>
        <v>0</v>
      </c>
      <c r="J453" s="4">
        <f>IFERROR(VLOOKUP('Planuojami Pirkimai'!J453,QuarterTable,2,FALSE),'Planuojami Pirkimai'!J453)</f>
        <v>0</v>
      </c>
      <c r="K453" s="4">
        <f>IFERROR(VLOOKUP('Planuojami Pirkimai'!K453,QuarterTable,2,FALSE),'Planuojami Pirkimai'!K453)</f>
        <v>0</v>
      </c>
      <c r="L453" s="4">
        <f>IFERROR(VLOOKUP('Planuojami Pirkimai'!L453,YesNoTable,2,FALSE),-1)</f>
        <v>-1</v>
      </c>
      <c r="M453" s="4">
        <f>IFERROR(VLOOKUP('Planuojami Pirkimai'!M453,YesNoTable,2,FALSE),-1)</f>
        <v>-1</v>
      </c>
      <c r="N453" s="4">
        <f>IFERROR(VLOOKUP('Planuojami Pirkimai'!N453,YesNoTable,2,FALSE),-1)</f>
        <v>-1</v>
      </c>
      <c r="O453">
        <f>IFERROR(VLOOKUP('Planuojami Pirkimai'!O453,TitleTable,2,FALSE),'Planuojami Pirkimai'!O453)</f>
        <v>0</v>
      </c>
      <c r="P453" s="4">
        <f>('Planuojami Pirkimai'!P453)</f>
        <v>0</v>
      </c>
      <c r="Q453" s="4">
        <f>('Planuojami Pirkimai'!Q453)</f>
        <v>0</v>
      </c>
      <c r="R453" s="4">
        <f>('Planuojami Pirkimai'!R453)</f>
        <v>0</v>
      </c>
      <c r="S453" s="4">
        <f>('Planuojami Pirkimai'!S453)</f>
        <v>0</v>
      </c>
      <c r="T453" s="4">
        <f>('Planuojami Pirkimai'!T453)</f>
        <v>0</v>
      </c>
    </row>
    <row r="454" spans="1:20" x14ac:dyDescent="0.25">
      <c r="A454" s="4">
        <f>IFERROR(VLOOKUP('Planuojami Pirkimai'!A454,PurchaseTypeTable,2,FALSE),-1)</f>
        <v>-1</v>
      </c>
      <c r="B454" s="4">
        <f>'Planuojami Pirkimai'!B454</f>
        <v>0</v>
      </c>
      <c r="C454" s="4">
        <f>IFERROR(VLOOKUP('Planuojami Pirkimai'!C454,TypeTable,2,FALSE),-1)</f>
        <v>-1</v>
      </c>
      <c r="D454" s="4">
        <f>'Planuojami Pirkimai'!D454</f>
        <v>0</v>
      </c>
      <c r="E454" s="4">
        <f>'Planuojami Pirkimai'!E454</f>
        <v>0</v>
      </c>
      <c r="F454" s="4">
        <f>IFERROR(VLOOKUP('Planuojami Pirkimai'!F454,MeasurementTable,2,FALSE),'Planuojami Pirkimai'!F454)</f>
        <v>0</v>
      </c>
      <c r="G454" s="9">
        <f>'Planuojami Pirkimai'!G454</f>
        <v>0</v>
      </c>
      <c r="H454" s="4">
        <f>'Planuojami Pirkimai'!H454</f>
        <v>0</v>
      </c>
      <c r="I454" s="9">
        <f>'Planuojami Pirkimai'!I454</f>
        <v>0</v>
      </c>
      <c r="J454" s="4">
        <f>IFERROR(VLOOKUP('Planuojami Pirkimai'!J454,QuarterTable,2,FALSE),'Planuojami Pirkimai'!J454)</f>
        <v>0</v>
      </c>
      <c r="K454" s="4">
        <f>IFERROR(VLOOKUP('Planuojami Pirkimai'!K454,QuarterTable,2,FALSE),'Planuojami Pirkimai'!K454)</f>
        <v>0</v>
      </c>
      <c r="L454" s="4">
        <f>IFERROR(VLOOKUP('Planuojami Pirkimai'!L454,YesNoTable,2,FALSE),-1)</f>
        <v>-1</v>
      </c>
      <c r="M454" s="4">
        <f>IFERROR(VLOOKUP('Planuojami Pirkimai'!M454,YesNoTable,2,FALSE),-1)</f>
        <v>-1</v>
      </c>
      <c r="N454" s="4">
        <f>IFERROR(VLOOKUP('Planuojami Pirkimai'!N454,YesNoTable,2,FALSE),-1)</f>
        <v>-1</v>
      </c>
      <c r="O454">
        <f>IFERROR(VLOOKUP('Planuojami Pirkimai'!O454,TitleTable,2,FALSE),'Planuojami Pirkimai'!O454)</f>
        <v>0</v>
      </c>
      <c r="P454" s="4">
        <f>('Planuojami Pirkimai'!P454)</f>
        <v>0</v>
      </c>
      <c r="Q454" s="4">
        <f>('Planuojami Pirkimai'!Q454)</f>
        <v>0</v>
      </c>
      <c r="R454" s="4">
        <f>('Planuojami Pirkimai'!R454)</f>
        <v>0</v>
      </c>
      <c r="S454" s="4">
        <f>('Planuojami Pirkimai'!S454)</f>
        <v>0</v>
      </c>
      <c r="T454" s="4">
        <f>('Planuojami Pirkimai'!T454)</f>
        <v>0</v>
      </c>
    </row>
    <row r="455" spans="1:20" x14ac:dyDescent="0.25">
      <c r="A455" s="4">
        <f>IFERROR(VLOOKUP('Planuojami Pirkimai'!A455,PurchaseTypeTable,2,FALSE),-1)</f>
        <v>-1</v>
      </c>
      <c r="B455" s="4">
        <f>'Planuojami Pirkimai'!B455</f>
        <v>0</v>
      </c>
      <c r="C455" s="4">
        <f>IFERROR(VLOOKUP('Planuojami Pirkimai'!C455,TypeTable,2,FALSE),-1)</f>
        <v>-1</v>
      </c>
      <c r="D455" s="4">
        <f>'Planuojami Pirkimai'!D455</f>
        <v>0</v>
      </c>
      <c r="E455" s="4">
        <f>'Planuojami Pirkimai'!E455</f>
        <v>0</v>
      </c>
      <c r="F455" s="4">
        <f>IFERROR(VLOOKUP('Planuojami Pirkimai'!F455,MeasurementTable,2,FALSE),'Planuojami Pirkimai'!F455)</f>
        <v>0</v>
      </c>
      <c r="G455" s="9">
        <f>'Planuojami Pirkimai'!G455</f>
        <v>0</v>
      </c>
      <c r="H455" s="4">
        <f>'Planuojami Pirkimai'!H455</f>
        <v>0</v>
      </c>
      <c r="I455" s="9">
        <f>'Planuojami Pirkimai'!I455</f>
        <v>0</v>
      </c>
      <c r="J455" s="4">
        <f>IFERROR(VLOOKUP('Planuojami Pirkimai'!J455,QuarterTable,2,FALSE),'Planuojami Pirkimai'!J455)</f>
        <v>0</v>
      </c>
      <c r="K455" s="4">
        <f>IFERROR(VLOOKUP('Planuojami Pirkimai'!K455,QuarterTable,2,FALSE),'Planuojami Pirkimai'!K455)</f>
        <v>0</v>
      </c>
      <c r="L455" s="4">
        <f>IFERROR(VLOOKUP('Planuojami Pirkimai'!L455,YesNoTable,2,FALSE),-1)</f>
        <v>-1</v>
      </c>
      <c r="M455" s="4">
        <f>IFERROR(VLOOKUP('Planuojami Pirkimai'!M455,YesNoTable,2,FALSE),-1)</f>
        <v>-1</v>
      </c>
      <c r="N455" s="4">
        <f>IFERROR(VLOOKUP('Planuojami Pirkimai'!N455,YesNoTable,2,FALSE),-1)</f>
        <v>-1</v>
      </c>
      <c r="O455">
        <f>IFERROR(VLOOKUP('Planuojami Pirkimai'!O455,TitleTable,2,FALSE),'Planuojami Pirkimai'!O455)</f>
        <v>0</v>
      </c>
      <c r="P455" s="4">
        <f>('Planuojami Pirkimai'!P455)</f>
        <v>0</v>
      </c>
      <c r="Q455" s="4">
        <f>('Planuojami Pirkimai'!Q455)</f>
        <v>0</v>
      </c>
      <c r="R455" s="4">
        <f>('Planuojami Pirkimai'!R455)</f>
        <v>0</v>
      </c>
      <c r="S455" s="4">
        <f>('Planuojami Pirkimai'!S455)</f>
        <v>0</v>
      </c>
      <c r="T455" s="4">
        <f>('Planuojami Pirkimai'!T455)</f>
        <v>0</v>
      </c>
    </row>
    <row r="456" spans="1:20" x14ac:dyDescent="0.25">
      <c r="A456" s="4">
        <f>IFERROR(VLOOKUP('Planuojami Pirkimai'!A456,PurchaseTypeTable,2,FALSE),-1)</f>
        <v>-1</v>
      </c>
      <c r="B456" s="4">
        <f>'Planuojami Pirkimai'!B456</f>
        <v>0</v>
      </c>
      <c r="C456" s="4">
        <f>IFERROR(VLOOKUP('Planuojami Pirkimai'!C456,TypeTable,2,FALSE),-1)</f>
        <v>-1</v>
      </c>
      <c r="D456" s="4">
        <f>'Planuojami Pirkimai'!D456</f>
        <v>0</v>
      </c>
      <c r="E456" s="4">
        <f>'Planuojami Pirkimai'!E456</f>
        <v>0</v>
      </c>
      <c r="F456" s="4">
        <f>IFERROR(VLOOKUP('Planuojami Pirkimai'!F456,MeasurementTable,2,FALSE),'Planuojami Pirkimai'!F456)</f>
        <v>0</v>
      </c>
      <c r="G456" s="9">
        <f>'Planuojami Pirkimai'!G456</f>
        <v>0</v>
      </c>
      <c r="H456" s="4">
        <f>'Planuojami Pirkimai'!H456</f>
        <v>0</v>
      </c>
      <c r="I456" s="9">
        <f>'Planuojami Pirkimai'!I456</f>
        <v>0</v>
      </c>
      <c r="J456" s="4">
        <f>IFERROR(VLOOKUP('Planuojami Pirkimai'!J456,QuarterTable,2,FALSE),'Planuojami Pirkimai'!J456)</f>
        <v>0</v>
      </c>
      <c r="K456" s="4">
        <f>IFERROR(VLOOKUP('Planuojami Pirkimai'!K456,QuarterTable,2,FALSE),'Planuojami Pirkimai'!K456)</f>
        <v>0</v>
      </c>
      <c r="L456" s="4">
        <f>IFERROR(VLOOKUP('Planuojami Pirkimai'!L456,YesNoTable,2,FALSE),-1)</f>
        <v>-1</v>
      </c>
      <c r="M456" s="4">
        <f>IFERROR(VLOOKUP('Planuojami Pirkimai'!M456,YesNoTable,2,FALSE),-1)</f>
        <v>-1</v>
      </c>
      <c r="N456" s="4">
        <f>IFERROR(VLOOKUP('Planuojami Pirkimai'!N456,YesNoTable,2,FALSE),-1)</f>
        <v>-1</v>
      </c>
      <c r="O456">
        <f>IFERROR(VLOOKUP('Planuojami Pirkimai'!O456,TitleTable,2,FALSE),'Planuojami Pirkimai'!O456)</f>
        <v>0</v>
      </c>
      <c r="P456" s="4">
        <f>('Planuojami Pirkimai'!P456)</f>
        <v>0</v>
      </c>
      <c r="Q456" s="4">
        <f>('Planuojami Pirkimai'!Q456)</f>
        <v>0</v>
      </c>
      <c r="R456" s="4">
        <f>('Planuojami Pirkimai'!R456)</f>
        <v>0</v>
      </c>
      <c r="S456" s="4">
        <f>('Planuojami Pirkimai'!S456)</f>
        <v>0</v>
      </c>
      <c r="T456" s="4">
        <f>('Planuojami Pirkimai'!T456)</f>
        <v>0</v>
      </c>
    </row>
    <row r="457" spans="1:20" x14ac:dyDescent="0.25">
      <c r="A457" s="4">
        <f>IFERROR(VLOOKUP('Planuojami Pirkimai'!A457,PurchaseTypeTable,2,FALSE),-1)</f>
        <v>-1</v>
      </c>
      <c r="B457" s="4">
        <f>'Planuojami Pirkimai'!B457</f>
        <v>0</v>
      </c>
      <c r="C457" s="4">
        <f>IFERROR(VLOOKUP('Planuojami Pirkimai'!C457,TypeTable,2,FALSE),-1)</f>
        <v>-1</v>
      </c>
      <c r="D457" s="4">
        <f>'Planuojami Pirkimai'!D457</f>
        <v>0</v>
      </c>
      <c r="E457" s="4">
        <f>'Planuojami Pirkimai'!E457</f>
        <v>0</v>
      </c>
      <c r="F457" s="4">
        <f>IFERROR(VLOOKUP('Planuojami Pirkimai'!F457,MeasurementTable,2,FALSE),'Planuojami Pirkimai'!F457)</f>
        <v>0</v>
      </c>
      <c r="G457" s="9">
        <f>'Planuojami Pirkimai'!G457</f>
        <v>0</v>
      </c>
      <c r="H457" s="4">
        <f>'Planuojami Pirkimai'!H457</f>
        <v>0</v>
      </c>
      <c r="I457" s="9">
        <f>'Planuojami Pirkimai'!I457</f>
        <v>0</v>
      </c>
      <c r="J457" s="4">
        <f>IFERROR(VLOOKUP('Planuojami Pirkimai'!J457,QuarterTable,2,FALSE),'Planuojami Pirkimai'!J457)</f>
        <v>0</v>
      </c>
      <c r="K457" s="4">
        <f>IFERROR(VLOOKUP('Planuojami Pirkimai'!K457,QuarterTable,2,FALSE),'Planuojami Pirkimai'!K457)</f>
        <v>0</v>
      </c>
      <c r="L457" s="4">
        <f>IFERROR(VLOOKUP('Planuojami Pirkimai'!L457,YesNoTable,2,FALSE),-1)</f>
        <v>-1</v>
      </c>
      <c r="M457" s="4">
        <f>IFERROR(VLOOKUP('Planuojami Pirkimai'!M457,YesNoTable,2,FALSE),-1)</f>
        <v>-1</v>
      </c>
      <c r="N457" s="4">
        <f>IFERROR(VLOOKUP('Planuojami Pirkimai'!N457,YesNoTable,2,FALSE),-1)</f>
        <v>-1</v>
      </c>
      <c r="O457">
        <f>IFERROR(VLOOKUP('Planuojami Pirkimai'!O457,TitleTable,2,FALSE),'Planuojami Pirkimai'!O457)</f>
        <v>0</v>
      </c>
      <c r="P457" s="4">
        <f>('Planuojami Pirkimai'!P457)</f>
        <v>0</v>
      </c>
      <c r="Q457" s="4">
        <f>('Planuojami Pirkimai'!Q457)</f>
        <v>0</v>
      </c>
      <c r="R457" s="4">
        <f>('Planuojami Pirkimai'!R457)</f>
        <v>0</v>
      </c>
      <c r="S457" s="4">
        <f>('Planuojami Pirkimai'!S457)</f>
        <v>0</v>
      </c>
      <c r="T457" s="4">
        <f>('Planuojami Pirkimai'!T457)</f>
        <v>0</v>
      </c>
    </row>
    <row r="458" spans="1:20" x14ac:dyDescent="0.25">
      <c r="A458" s="4">
        <f>IFERROR(VLOOKUP('Planuojami Pirkimai'!A458,PurchaseTypeTable,2,FALSE),-1)</f>
        <v>-1</v>
      </c>
      <c r="B458" s="4">
        <f>'Planuojami Pirkimai'!B458</f>
        <v>0</v>
      </c>
      <c r="C458" s="4">
        <f>IFERROR(VLOOKUP('Planuojami Pirkimai'!C458,TypeTable,2,FALSE),-1)</f>
        <v>-1</v>
      </c>
      <c r="D458" s="4">
        <f>'Planuojami Pirkimai'!D458</f>
        <v>0</v>
      </c>
      <c r="E458" s="4">
        <f>'Planuojami Pirkimai'!E458</f>
        <v>0</v>
      </c>
      <c r="F458" s="4">
        <f>IFERROR(VLOOKUP('Planuojami Pirkimai'!F458,MeasurementTable,2,FALSE),'Planuojami Pirkimai'!F458)</f>
        <v>0</v>
      </c>
      <c r="G458" s="9">
        <f>'Planuojami Pirkimai'!G458</f>
        <v>0</v>
      </c>
      <c r="H458" s="4">
        <f>'Planuojami Pirkimai'!H458</f>
        <v>0</v>
      </c>
      <c r="I458" s="9">
        <f>'Planuojami Pirkimai'!I458</f>
        <v>0</v>
      </c>
      <c r="J458" s="4">
        <f>IFERROR(VLOOKUP('Planuojami Pirkimai'!J458,QuarterTable,2,FALSE),'Planuojami Pirkimai'!J458)</f>
        <v>0</v>
      </c>
      <c r="K458" s="4">
        <f>IFERROR(VLOOKUP('Planuojami Pirkimai'!K458,QuarterTable,2,FALSE),'Planuojami Pirkimai'!K458)</f>
        <v>0</v>
      </c>
      <c r="L458" s="4">
        <f>IFERROR(VLOOKUP('Planuojami Pirkimai'!L458,YesNoTable,2,FALSE),-1)</f>
        <v>-1</v>
      </c>
      <c r="M458" s="4">
        <f>IFERROR(VLOOKUP('Planuojami Pirkimai'!M458,YesNoTable,2,FALSE),-1)</f>
        <v>-1</v>
      </c>
      <c r="N458" s="4">
        <f>IFERROR(VLOOKUP('Planuojami Pirkimai'!N458,YesNoTable,2,FALSE),-1)</f>
        <v>-1</v>
      </c>
      <c r="O458">
        <f>IFERROR(VLOOKUP('Planuojami Pirkimai'!O458,TitleTable,2,FALSE),'Planuojami Pirkimai'!O458)</f>
        <v>0</v>
      </c>
      <c r="P458" s="4">
        <f>('Planuojami Pirkimai'!P458)</f>
        <v>0</v>
      </c>
      <c r="Q458" s="4">
        <f>('Planuojami Pirkimai'!Q458)</f>
        <v>0</v>
      </c>
      <c r="R458" s="4">
        <f>('Planuojami Pirkimai'!R458)</f>
        <v>0</v>
      </c>
      <c r="S458" s="4">
        <f>('Planuojami Pirkimai'!S458)</f>
        <v>0</v>
      </c>
      <c r="T458" s="4">
        <f>('Planuojami Pirkimai'!T458)</f>
        <v>0</v>
      </c>
    </row>
    <row r="459" spans="1:20" x14ac:dyDescent="0.25">
      <c r="A459" s="4">
        <f>IFERROR(VLOOKUP('Planuojami Pirkimai'!A459,PurchaseTypeTable,2,FALSE),-1)</f>
        <v>-1</v>
      </c>
      <c r="B459" s="4">
        <f>'Planuojami Pirkimai'!B459</f>
        <v>0</v>
      </c>
      <c r="C459" s="4">
        <f>IFERROR(VLOOKUP('Planuojami Pirkimai'!C459,TypeTable,2,FALSE),-1)</f>
        <v>-1</v>
      </c>
      <c r="D459" s="4">
        <f>'Planuojami Pirkimai'!D459</f>
        <v>0</v>
      </c>
      <c r="E459" s="4">
        <f>'Planuojami Pirkimai'!E459</f>
        <v>0</v>
      </c>
      <c r="F459" s="4">
        <f>IFERROR(VLOOKUP('Planuojami Pirkimai'!F459,MeasurementTable,2,FALSE),'Planuojami Pirkimai'!F459)</f>
        <v>0</v>
      </c>
      <c r="G459" s="9">
        <f>'Planuojami Pirkimai'!G459</f>
        <v>0</v>
      </c>
      <c r="H459" s="4">
        <f>'Planuojami Pirkimai'!H459</f>
        <v>0</v>
      </c>
      <c r="I459" s="9">
        <f>'Planuojami Pirkimai'!I459</f>
        <v>0</v>
      </c>
      <c r="J459" s="4">
        <f>IFERROR(VLOOKUP('Planuojami Pirkimai'!J459,QuarterTable,2,FALSE),'Planuojami Pirkimai'!J459)</f>
        <v>0</v>
      </c>
      <c r="K459" s="4">
        <f>IFERROR(VLOOKUP('Planuojami Pirkimai'!K459,QuarterTable,2,FALSE),'Planuojami Pirkimai'!K459)</f>
        <v>0</v>
      </c>
      <c r="L459" s="4">
        <f>IFERROR(VLOOKUP('Planuojami Pirkimai'!L459,YesNoTable,2,FALSE),-1)</f>
        <v>-1</v>
      </c>
      <c r="M459" s="4">
        <f>IFERROR(VLOOKUP('Planuojami Pirkimai'!M459,YesNoTable,2,FALSE),-1)</f>
        <v>-1</v>
      </c>
      <c r="N459" s="4">
        <f>IFERROR(VLOOKUP('Planuojami Pirkimai'!N459,YesNoTable,2,FALSE),-1)</f>
        <v>-1</v>
      </c>
      <c r="O459">
        <f>IFERROR(VLOOKUP('Planuojami Pirkimai'!O459,TitleTable,2,FALSE),'Planuojami Pirkimai'!O459)</f>
        <v>0</v>
      </c>
      <c r="P459" s="4">
        <f>('Planuojami Pirkimai'!P459)</f>
        <v>0</v>
      </c>
      <c r="Q459" s="4">
        <f>('Planuojami Pirkimai'!Q459)</f>
        <v>0</v>
      </c>
      <c r="R459" s="4">
        <f>('Planuojami Pirkimai'!R459)</f>
        <v>0</v>
      </c>
      <c r="S459" s="4">
        <f>('Planuojami Pirkimai'!S459)</f>
        <v>0</v>
      </c>
      <c r="T459" s="4">
        <f>('Planuojami Pirkimai'!T459)</f>
        <v>0</v>
      </c>
    </row>
    <row r="460" spans="1:20" x14ac:dyDescent="0.25">
      <c r="A460" s="4">
        <f>IFERROR(VLOOKUP('Planuojami Pirkimai'!A460,PurchaseTypeTable,2,FALSE),-1)</f>
        <v>-1</v>
      </c>
      <c r="B460" s="4">
        <f>'Planuojami Pirkimai'!B460</f>
        <v>0</v>
      </c>
      <c r="C460" s="4">
        <f>IFERROR(VLOOKUP('Planuojami Pirkimai'!C460,TypeTable,2,FALSE),-1)</f>
        <v>-1</v>
      </c>
      <c r="D460" s="4">
        <f>'Planuojami Pirkimai'!D460</f>
        <v>0</v>
      </c>
      <c r="E460" s="4">
        <f>'Planuojami Pirkimai'!E460</f>
        <v>0</v>
      </c>
      <c r="F460" s="4">
        <f>IFERROR(VLOOKUP('Planuojami Pirkimai'!F460,MeasurementTable,2,FALSE),'Planuojami Pirkimai'!F460)</f>
        <v>0</v>
      </c>
      <c r="G460" s="9">
        <f>'Planuojami Pirkimai'!G460</f>
        <v>0</v>
      </c>
      <c r="H460" s="4">
        <f>'Planuojami Pirkimai'!H460</f>
        <v>0</v>
      </c>
      <c r="I460" s="9">
        <f>'Planuojami Pirkimai'!I460</f>
        <v>0</v>
      </c>
      <c r="J460" s="4">
        <f>IFERROR(VLOOKUP('Planuojami Pirkimai'!J460,QuarterTable,2,FALSE),'Planuojami Pirkimai'!J460)</f>
        <v>0</v>
      </c>
      <c r="K460" s="4">
        <f>IFERROR(VLOOKUP('Planuojami Pirkimai'!K460,QuarterTable,2,FALSE),'Planuojami Pirkimai'!K460)</f>
        <v>0</v>
      </c>
      <c r="L460" s="4">
        <f>IFERROR(VLOOKUP('Planuojami Pirkimai'!L460,YesNoTable,2,FALSE),-1)</f>
        <v>-1</v>
      </c>
      <c r="M460" s="4">
        <f>IFERROR(VLOOKUP('Planuojami Pirkimai'!M460,YesNoTable,2,FALSE),-1)</f>
        <v>-1</v>
      </c>
      <c r="N460" s="4">
        <f>IFERROR(VLOOKUP('Planuojami Pirkimai'!N460,YesNoTable,2,FALSE),-1)</f>
        <v>-1</v>
      </c>
      <c r="O460">
        <f>IFERROR(VLOOKUP('Planuojami Pirkimai'!O460,TitleTable,2,FALSE),'Planuojami Pirkimai'!O460)</f>
        <v>0</v>
      </c>
      <c r="P460" s="4">
        <f>('Planuojami Pirkimai'!P460)</f>
        <v>0</v>
      </c>
      <c r="Q460" s="4">
        <f>('Planuojami Pirkimai'!Q460)</f>
        <v>0</v>
      </c>
      <c r="R460" s="4">
        <f>('Planuojami Pirkimai'!R460)</f>
        <v>0</v>
      </c>
      <c r="S460" s="4">
        <f>('Planuojami Pirkimai'!S460)</f>
        <v>0</v>
      </c>
      <c r="T460" s="4">
        <f>('Planuojami Pirkimai'!T460)</f>
        <v>0</v>
      </c>
    </row>
    <row r="461" spans="1:20" x14ac:dyDescent="0.25">
      <c r="A461" s="4">
        <f>IFERROR(VLOOKUP('Planuojami Pirkimai'!A461,PurchaseTypeTable,2,FALSE),-1)</f>
        <v>-1</v>
      </c>
      <c r="B461" s="4">
        <f>'Planuojami Pirkimai'!B461</f>
        <v>0</v>
      </c>
      <c r="C461" s="4">
        <f>IFERROR(VLOOKUP('Planuojami Pirkimai'!C461,TypeTable,2,FALSE),-1)</f>
        <v>-1</v>
      </c>
      <c r="D461" s="4">
        <f>'Planuojami Pirkimai'!D461</f>
        <v>0</v>
      </c>
      <c r="E461" s="4">
        <f>'Planuojami Pirkimai'!E461</f>
        <v>0</v>
      </c>
      <c r="F461" s="4">
        <f>IFERROR(VLOOKUP('Planuojami Pirkimai'!F461,MeasurementTable,2,FALSE),'Planuojami Pirkimai'!F461)</f>
        <v>0</v>
      </c>
      <c r="G461" s="9">
        <f>'Planuojami Pirkimai'!G461</f>
        <v>0</v>
      </c>
      <c r="H461" s="4">
        <f>'Planuojami Pirkimai'!H461</f>
        <v>0</v>
      </c>
      <c r="I461" s="9">
        <f>'Planuojami Pirkimai'!I461</f>
        <v>0</v>
      </c>
      <c r="J461" s="4">
        <f>IFERROR(VLOOKUP('Planuojami Pirkimai'!J461,QuarterTable,2,FALSE),'Planuojami Pirkimai'!J461)</f>
        <v>0</v>
      </c>
      <c r="K461" s="4">
        <f>IFERROR(VLOOKUP('Planuojami Pirkimai'!K461,QuarterTable,2,FALSE),'Planuojami Pirkimai'!K461)</f>
        <v>0</v>
      </c>
      <c r="L461" s="4">
        <f>IFERROR(VLOOKUP('Planuojami Pirkimai'!L461,YesNoTable,2,FALSE),-1)</f>
        <v>-1</v>
      </c>
      <c r="M461" s="4">
        <f>IFERROR(VLOOKUP('Planuojami Pirkimai'!M461,YesNoTable,2,FALSE),-1)</f>
        <v>-1</v>
      </c>
      <c r="N461" s="4">
        <f>IFERROR(VLOOKUP('Planuojami Pirkimai'!N461,YesNoTable,2,FALSE),-1)</f>
        <v>-1</v>
      </c>
      <c r="O461">
        <f>IFERROR(VLOOKUP('Planuojami Pirkimai'!O461,TitleTable,2,FALSE),'Planuojami Pirkimai'!O461)</f>
        <v>0</v>
      </c>
      <c r="P461" s="4">
        <f>('Planuojami Pirkimai'!P461)</f>
        <v>0</v>
      </c>
      <c r="Q461" s="4">
        <f>('Planuojami Pirkimai'!Q461)</f>
        <v>0</v>
      </c>
      <c r="R461" s="4">
        <f>('Planuojami Pirkimai'!R461)</f>
        <v>0</v>
      </c>
      <c r="S461" s="4">
        <f>('Planuojami Pirkimai'!S461)</f>
        <v>0</v>
      </c>
      <c r="T461" s="4">
        <f>('Planuojami Pirkimai'!T461)</f>
        <v>0</v>
      </c>
    </row>
    <row r="462" spans="1:20" x14ac:dyDescent="0.25">
      <c r="A462" s="4">
        <f>IFERROR(VLOOKUP('Planuojami Pirkimai'!A462,PurchaseTypeTable,2,FALSE),-1)</f>
        <v>-1</v>
      </c>
      <c r="B462" s="4">
        <f>'Planuojami Pirkimai'!B462</f>
        <v>0</v>
      </c>
      <c r="C462" s="4">
        <f>IFERROR(VLOOKUP('Planuojami Pirkimai'!C462,TypeTable,2,FALSE),-1)</f>
        <v>-1</v>
      </c>
      <c r="D462" s="4">
        <f>'Planuojami Pirkimai'!D462</f>
        <v>0</v>
      </c>
      <c r="E462" s="4">
        <f>'Planuojami Pirkimai'!E462</f>
        <v>0</v>
      </c>
      <c r="F462" s="4">
        <f>IFERROR(VLOOKUP('Planuojami Pirkimai'!F462,MeasurementTable,2,FALSE),'Planuojami Pirkimai'!F462)</f>
        <v>0</v>
      </c>
      <c r="G462" s="9">
        <f>'Planuojami Pirkimai'!G462</f>
        <v>0</v>
      </c>
      <c r="H462" s="4">
        <f>'Planuojami Pirkimai'!H462</f>
        <v>0</v>
      </c>
      <c r="I462" s="9">
        <f>'Planuojami Pirkimai'!I462</f>
        <v>0</v>
      </c>
      <c r="J462" s="4">
        <f>IFERROR(VLOOKUP('Planuojami Pirkimai'!J462,QuarterTable,2,FALSE),'Planuojami Pirkimai'!J462)</f>
        <v>0</v>
      </c>
      <c r="K462" s="4">
        <f>IFERROR(VLOOKUP('Planuojami Pirkimai'!K462,QuarterTable,2,FALSE),'Planuojami Pirkimai'!K462)</f>
        <v>0</v>
      </c>
      <c r="L462" s="4">
        <f>IFERROR(VLOOKUP('Planuojami Pirkimai'!L462,YesNoTable,2,FALSE),-1)</f>
        <v>-1</v>
      </c>
      <c r="M462" s="4">
        <f>IFERROR(VLOOKUP('Planuojami Pirkimai'!M462,YesNoTable,2,FALSE),-1)</f>
        <v>-1</v>
      </c>
      <c r="N462" s="4">
        <f>IFERROR(VLOOKUP('Planuojami Pirkimai'!N462,YesNoTable,2,FALSE),-1)</f>
        <v>-1</v>
      </c>
      <c r="O462">
        <f>IFERROR(VLOOKUP('Planuojami Pirkimai'!O462,TitleTable,2,FALSE),'Planuojami Pirkimai'!O462)</f>
        <v>0</v>
      </c>
      <c r="P462" s="4">
        <f>('Planuojami Pirkimai'!P462)</f>
        <v>0</v>
      </c>
      <c r="Q462" s="4">
        <f>('Planuojami Pirkimai'!Q462)</f>
        <v>0</v>
      </c>
      <c r="R462" s="4">
        <f>('Planuojami Pirkimai'!R462)</f>
        <v>0</v>
      </c>
      <c r="S462" s="4">
        <f>('Planuojami Pirkimai'!S462)</f>
        <v>0</v>
      </c>
      <c r="T462" s="4">
        <f>('Planuojami Pirkimai'!T462)</f>
        <v>0</v>
      </c>
    </row>
    <row r="463" spans="1:20" x14ac:dyDescent="0.25">
      <c r="A463" s="4">
        <f>IFERROR(VLOOKUP('Planuojami Pirkimai'!A463,PurchaseTypeTable,2,FALSE),-1)</f>
        <v>-1</v>
      </c>
      <c r="B463" s="4">
        <f>'Planuojami Pirkimai'!B463</f>
        <v>0</v>
      </c>
      <c r="C463" s="4">
        <f>IFERROR(VLOOKUP('Planuojami Pirkimai'!C463,TypeTable,2,FALSE),-1)</f>
        <v>-1</v>
      </c>
      <c r="D463" s="4">
        <f>'Planuojami Pirkimai'!D463</f>
        <v>0</v>
      </c>
      <c r="E463" s="4">
        <f>'Planuojami Pirkimai'!E463</f>
        <v>0</v>
      </c>
      <c r="F463" s="4">
        <f>IFERROR(VLOOKUP('Planuojami Pirkimai'!F463,MeasurementTable,2,FALSE),'Planuojami Pirkimai'!F463)</f>
        <v>0</v>
      </c>
      <c r="G463" s="9">
        <f>'Planuojami Pirkimai'!G463</f>
        <v>0</v>
      </c>
      <c r="H463" s="4">
        <f>'Planuojami Pirkimai'!H463</f>
        <v>0</v>
      </c>
      <c r="I463" s="9">
        <f>'Planuojami Pirkimai'!I463</f>
        <v>0</v>
      </c>
      <c r="J463" s="4">
        <f>IFERROR(VLOOKUP('Planuojami Pirkimai'!J463,QuarterTable,2,FALSE),'Planuojami Pirkimai'!J463)</f>
        <v>0</v>
      </c>
      <c r="K463" s="4">
        <f>IFERROR(VLOOKUP('Planuojami Pirkimai'!K463,QuarterTable,2,FALSE),'Planuojami Pirkimai'!K463)</f>
        <v>0</v>
      </c>
      <c r="L463" s="4">
        <f>IFERROR(VLOOKUP('Planuojami Pirkimai'!L463,YesNoTable,2,FALSE),-1)</f>
        <v>-1</v>
      </c>
      <c r="M463" s="4">
        <f>IFERROR(VLOOKUP('Planuojami Pirkimai'!M463,YesNoTable,2,FALSE),-1)</f>
        <v>-1</v>
      </c>
      <c r="N463" s="4">
        <f>IFERROR(VLOOKUP('Planuojami Pirkimai'!N463,YesNoTable,2,FALSE),-1)</f>
        <v>-1</v>
      </c>
      <c r="O463">
        <f>IFERROR(VLOOKUP('Planuojami Pirkimai'!O463,TitleTable,2,FALSE),'Planuojami Pirkimai'!O463)</f>
        <v>0</v>
      </c>
      <c r="P463" s="4">
        <f>('Planuojami Pirkimai'!P463)</f>
        <v>0</v>
      </c>
      <c r="Q463" s="4">
        <f>('Planuojami Pirkimai'!Q463)</f>
        <v>0</v>
      </c>
      <c r="R463" s="4">
        <f>('Planuojami Pirkimai'!R463)</f>
        <v>0</v>
      </c>
      <c r="S463" s="4">
        <f>('Planuojami Pirkimai'!S463)</f>
        <v>0</v>
      </c>
      <c r="T463" s="4">
        <f>('Planuojami Pirkimai'!T463)</f>
        <v>0</v>
      </c>
    </row>
    <row r="464" spans="1:20" x14ac:dyDescent="0.25">
      <c r="A464" s="4">
        <f>IFERROR(VLOOKUP('Planuojami Pirkimai'!A464,PurchaseTypeTable,2,FALSE),-1)</f>
        <v>-1</v>
      </c>
      <c r="B464" s="4">
        <f>'Planuojami Pirkimai'!B464</f>
        <v>0</v>
      </c>
      <c r="C464" s="4">
        <f>IFERROR(VLOOKUP('Planuojami Pirkimai'!C464,TypeTable,2,FALSE),-1)</f>
        <v>-1</v>
      </c>
      <c r="D464" s="4">
        <f>'Planuojami Pirkimai'!D464</f>
        <v>0</v>
      </c>
      <c r="E464" s="4">
        <f>'Planuojami Pirkimai'!E464</f>
        <v>0</v>
      </c>
      <c r="F464" s="4">
        <f>IFERROR(VLOOKUP('Planuojami Pirkimai'!F464,MeasurementTable,2,FALSE),'Planuojami Pirkimai'!F464)</f>
        <v>0</v>
      </c>
      <c r="G464" s="9">
        <f>'Planuojami Pirkimai'!G464</f>
        <v>0</v>
      </c>
      <c r="H464" s="4">
        <f>'Planuojami Pirkimai'!H464</f>
        <v>0</v>
      </c>
      <c r="I464" s="9">
        <f>'Planuojami Pirkimai'!I464</f>
        <v>0</v>
      </c>
      <c r="J464" s="4">
        <f>IFERROR(VLOOKUP('Planuojami Pirkimai'!J464,QuarterTable,2,FALSE),'Planuojami Pirkimai'!J464)</f>
        <v>0</v>
      </c>
      <c r="K464" s="4">
        <f>IFERROR(VLOOKUP('Planuojami Pirkimai'!K464,QuarterTable,2,FALSE),'Planuojami Pirkimai'!K464)</f>
        <v>0</v>
      </c>
      <c r="L464" s="4">
        <f>IFERROR(VLOOKUP('Planuojami Pirkimai'!L464,YesNoTable,2,FALSE),-1)</f>
        <v>-1</v>
      </c>
      <c r="M464" s="4">
        <f>IFERROR(VLOOKUP('Planuojami Pirkimai'!M464,YesNoTable,2,FALSE),-1)</f>
        <v>-1</v>
      </c>
      <c r="N464" s="4">
        <f>IFERROR(VLOOKUP('Planuojami Pirkimai'!N464,YesNoTable,2,FALSE),-1)</f>
        <v>-1</v>
      </c>
      <c r="O464">
        <f>IFERROR(VLOOKUP('Planuojami Pirkimai'!O464,TitleTable,2,FALSE),'Planuojami Pirkimai'!O464)</f>
        <v>0</v>
      </c>
      <c r="P464" s="4">
        <f>('Planuojami Pirkimai'!P464)</f>
        <v>0</v>
      </c>
      <c r="Q464" s="4">
        <f>('Planuojami Pirkimai'!Q464)</f>
        <v>0</v>
      </c>
      <c r="R464" s="4">
        <f>('Planuojami Pirkimai'!R464)</f>
        <v>0</v>
      </c>
      <c r="S464" s="4">
        <f>('Planuojami Pirkimai'!S464)</f>
        <v>0</v>
      </c>
      <c r="T464" s="4">
        <f>('Planuojami Pirkimai'!T464)</f>
        <v>0</v>
      </c>
    </row>
    <row r="465" spans="1:20" x14ac:dyDescent="0.25">
      <c r="A465" s="4">
        <f>IFERROR(VLOOKUP('Planuojami Pirkimai'!A465,PurchaseTypeTable,2,FALSE),-1)</f>
        <v>-1</v>
      </c>
      <c r="B465" s="4">
        <f>'Planuojami Pirkimai'!B465</f>
        <v>0</v>
      </c>
      <c r="C465" s="4">
        <f>IFERROR(VLOOKUP('Planuojami Pirkimai'!C465,TypeTable,2,FALSE),-1)</f>
        <v>-1</v>
      </c>
      <c r="D465" s="4">
        <f>'Planuojami Pirkimai'!D465</f>
        <v>0</v>
      </c>
      <c r="E465" s="4">
        <f>'Planuojami Pirkimai'!E465</f>
        <v>0</v>
      </c>
      <c r="F465" s="4">
        <f>IFERROR(VLOOKUP('Planuojami Pirkimai'!F465,MeasurementTable,2,FALSE),'Planuojami Pirkimai'!F465)</f>
        <v>0</v>
      </c>
      <c r="G465" s="9">
        <f>'Planuojami Pirkimai'!G465</f>
        <v>0</v>
      </c>
      <c r="H465" s="4">
        <f>'Planuojami Pirkimai'!H465</f>
        <v>0</v>
      </c>
      <c r="I465" s="9">
        <f>'Planuojami Pirkimai'!I465</f>
        <v>0</v>
      </c>
      <c r="J465" s="4">
        <f>IFERROR(VLOOKUP('Planuojami Pirkimai'!J465,QuarterTable,2,FALSE),'Planuojami Pirkimai'!J465)</f>
        <v>0</v>
      </c>
      <c r="K465" s="4">
        <f>IFERROR(VLOOKUP('Planuojami Pirkimai'!K465,QuarterTable,2,FALSE),'Planuojami Pirkimai'!K465)</f>
        <v>0</v>
      </c>
      <c r="L465" s="4">
        <f>IFERROR(VLOOKUP('Planuojami Pirkimai'!L465,YesNoTable,2,FALSE),-1)</f>
        <v>-1</v>
      </c>
      <c r="M465" s="4">
        <f>IFERROR(VLOOKUP('Planuojami Pirkimai'!M465,YesNoTable,2,FALSE),-1)</f>
        <v>-1</v>
      </c>
      <c r="N465" s="4">
        <f>IFERROR(VLOOKUP('Planuojami Pirkimai'!N465,YesNoTable,2,FALSE),-1)</f>
        <v>-1</v>
      </c>
      <c r="O465">
        <f>IFERROR(VLOOKUP('Planuojami Pirkimai'!O465,TitleTable,2,FALSE),'Planuojami Pirkimai'!O465)</f>
        <v>0</v>
      </c>
      <c r="P465" s="4">
        <f>('Planuojami Pirkimai'!P465)</f>
        <v>0</v>
      </c>
      <c r="Q465" s="4">
        <f>('Planuojami Pirkimai'!Q465)</f>
        <v>0</v>
      </c>
      <c r="R465" s="4">
        <f>('Planuojami Pirkimai'!R465)</f>
        <v>0</v>
      </c>
      <c r="S465" s="4">
        <f>('Planuojami Pirkimai'!S465)</f>
        <v>0</v>
      </c>
      <c r="T465" s="4">
        <f>('Planuojami Pirkimai'!T465)</f>
        <v>0</v>
      </c>
    </row>
    <row r="466" spans="1:20" x14ac:dyDescent="0.25">
      <c r="A466" s="4">
        <f>IFERROR(VLOOKUP('Planuojami Pirkimai'!A466,PurchaseTypeTable,2,FALSE),-1)</f>
        <v>-1</v>
      </c>
      <c r="B466" s="4">
        <f>'Planuojami Pirkimai'!B466</f>
        <v>0</v>
      </c>
      <c r="C466" s="4">
        <f>IFERROR(VLOOKUP('Planuojami Pirkimai'!C466,TypeTable,2,FALSE),-1)</f>
        <v>-1</v>
      </c>
      <c r="D466" s="4">
        <f>'Planuojami Pirkimai'!D466</f>
        <v>0</v>
      </c>
      <c r="E466" s="4">
        <f>'Planuojami Pirkimai'!E466</f>
        <v>0</v>
      </c>
      <c r="F466" s="4">
        <f>IFERROR(VLOOKUP('Planuojami Pirkimai'!F466,MeasurementTable,2,FALSE),'Planuojami Pirkimai'!F466)</f>
        <v>0</v>
      </c>
      <c r="G466" s="9">
        <f>'Planuojami Pirkimai'!G466</f>
        <v>0</v>
      </c>
      <c r="H466" s="4">
        <f>'Planuojami Pirkimai'!H466</f>
        <v>0</v>
      </c>
      <c r="I466" s="9">
        <f>'Planuojami Pirkimai'!I466</f>
        <v>0</v>
      </c>
      <c r="J466" s="4">
        <f>IFERROR(VLOOKUP('Planuojami Pirkimai'!J466,QuarterTable,2,FALSE),'Planuojami Pirkimai'!J466)</f>
        <v>0</v>
      </c>
      <c r="K466" s="4">
        <f>IFERROR(VLOOKUP('Planuojami Pirkimai'!K466,QuarterTable,2,FALSE),'Planuojami Pirkimai'!K466)</f>
        <v>0</v>
      </c>
      <c r="L466" s="4">
        <f>IFERROR(VLOOKUP('Planuojami Pirkimai'!L466,YesNoTable,2,FALSE),-1)</f>
        <v>-1</v>
      </c>
      <c r="M466" s="4">
        <f>IFERROR(VLOOKUP('Planuojami Pirkimai'!M466,YesNoTable,2,FALSE),-1)</f>
        <v>-1</v>
      </c>
      <c r="N466" s="4">
        <f>IFERROR(VLOOKUP('Planuojami Pirkimai'!N466,YesNoTable,2,FALSE),-1)</f>
        <v>-1</v>
      </c>
      <c r="O466">
        <f>IFERROR(VLOOKUP('Planuojami Pirkimai'!O466,TitleTable,2,FALSE),'Planuojami Pirkimai'!O466)</f>
        <v>0</v>
      </c>
      <c r="P466" s="4">
        <f>('Planuojami Pirkimai'!P466)</f>
        <v>0</v>
      </c>
      <c r="Q466" s="4">
        <f>('Planuojami Pirkimai'!Q466)</f>
        <v>0</v>
      </c>
      <c r="R466" s="4">
        <f>('Planuojami Pirkimai'!R466)</f>
        <v>0</v>
      </c>
      <c r="S466" s="4">
        <f>('Planuojami Pirkimai'!S466)</f>
        <v>0</v>
      </c>
      <c r="T466" s="4">
        <f>('Planuojami Pirkimai'!T466)</f>
        <v>0</v>
      </c>
    </row>
    <row r="467" spans="1:20" x14ac:dyDescent="0.25">
      <c r="A467" s="4">
        <f>IFERROR(VLOOKUP('Planuojami Pirkimai'!A467,PurchaseTypeTable,2,FALSE),-1)</f>
        <v>-1</v>
      </c>
      <c r="B467" s="4">
        <f>'Planuojami Pirkimai'!B467</f>
        <v>0</v>
      </c>
      <c r="C467" s="4">
        <f>IFERROR(VLOOKUP('Planuojami Pirkimai'!C467,TypeTable,2,FALSE),-1)</f>
        <v>-1</v>
      </c>
      <c r="D467" s="4">
        <f>'Planuojami Pirkimai'!D467</f>
        <v>0</v>
      </c>
      <c r="E467" s="4">
        <f>'Planuojami Pirkimai'!E467</f>
        <v>0</v>
      </c>
      <c r="F467" s="4">
        <f>IFERROR(VLOOKUP('Planuojami Pirkimai'!F467,MeasurementTable,2,FALSE),'Planuojami Pirkimai'!F467)</f>
        <v>0</v>
      </c>
      <c r="G467" s="9">
        <f>'Planuojami Pirkimai'!G467</f>
        <v>0</v>
      </c>
      <c r="H467" s="4">
        <f>'Planuojami Pirkimai'!H467</f>
        <v>0</v>
      </c>
      <c r="I467" s="9">
        <f>'Planuojami Pirkimai'!I467</f>
        <v>0</v>
      </c>
      <c r="J467" s="4">
        <f>IFERROR(VLOOKUP('Planuojami Pirkimai'!J467,QuarterTable,2,FALSE),'Planuojami Pirkimai'!J467)</f>
        <v>0</v>
      </c>
      <c r="K467" s="4">
        <f>IFERROR(VLOOKUP('Planuojami Pirkimai'!K467,QuarterTable,2,FALSE),'Planuojami Pirkimai'!K467)</f>
        <v>0</v>
      </c>
      <c r="L467" s="4">
        <f>IFERROR(VLOOKUP('Planuojami Pirkimai'!L467,YesNoTable,2,FALSE),-1)</f>
        <v>-1</v>
      </c>
      <c r="M467" s="4">
        <f>IFERROR(VLOOKUP('Planuojami Pirkimai'!M467,YesNoTable,2,FALSE),-1)</f>
        <v>-1</v>
      </c>
      <c r="N467" s="4">
        <f>IFERROR(VLOOKUP('Planuojami Pirkimai'!N467,YesNoTable,2,FALSE),-1)</f>
        <v>-1</v>
      </c>
      <c r="O467">
        <f>IFERROR(VLOOKUP('Planuojami Pirkimai'!O467,TitleTable,2,FALSE),'Planuojami Pirkimai'!O467)</f>
        <v>0</v>
      </c>
      <c r="P467" s="4">
        <f>('Planuojami Pirkimai'!P467)</f>
        <v>0</v>
      </c>
      <c r="Q467" s="4">
        <f>('Planuojami Pirkimai'!Q467)</f>
        <v>0</v>
      </c>
      <c r="R467" s="4">
        <f>('Planuojami Pirkimai'!R467)</f>
        <v>0</v>
      </c>
      <c r="S467" s="4">
        <f>('Planuojami Pirkimai'!S467)</f>
        <v>0</v>
      </c>
      <c r="T467" s="4">
        <f>('Planuojami Pirkimai'!T467)</f>
        <v>0</v>
      </c>
    </row>
    <row r="468" spans="1:20" x14ac:dyDescent="0.25">
      <c r="A468" s="4">
        <f>IFERROR(VLOOKUP('Planuojami Pirkimai'!A468,PurchaseTypeTable,2,FALSE),-1)</f>
        <v>-1</v>
      </c>
      <c r="B468" s="4">
        <f>'Planuojami Pirkimai'!B468</f>
        <v>0</v>
      </c>
      <c r="C468" s="4">
        <f>IFERROR(VLOOKUP('Planuojami Pirkimai'!C468,TypeTable,2,FALSE),-1)</f>
        <v>-1</v>
      </c>
      <c r="D468" s="4">
        <f>'Planuojami Pirkimai'!D468</f>
        <v>0</v>
      </c>
      <c r="E468" s="4">
        <f>'Planuojami Pirkimai'!E468</f>
        <v>0</v>
      </c>
      <c r="F468" s="4">
        <f>IFERROR(VLOOKUP('Planuojami Pirkimai'!F468,MeasurementTable,2,FALSE),'Planuojami Pirkimai'!F468)</f>
        <v>0</v>
      </c>
      <c r="G468" s="9">
        <f>'Planuojami Pirkimai'!G468</f>
        <v>0</v>
      </c>
      <c r="H468" s="4">
        <f>'Planuojami Pirkimai'!H468</f>
        <v>0</v>
      </c>
      <c r="I468" s="9">
        <f>'Planuojami Pirkimai'!I468</f>
        <v>0</v>
      </c>
      <c r="J468" s="4">
        <f>IFERROR(VLOOKUP('Planuojami Pirkimai'!J468,QuarterTable,2,FALSE),'Planuojami Pirkimai'!J468)</f>
        <v>0</v>
      </c>
      <c r="K468" s="4">
        <f>IFERROR(VLOOKUP('Planuojami Pirkimai'!K468,QuarterTable,2,FALSE),'Planuojami Pirkimai'!K468)</f>
        <v>0</v>
      </c>
      <c r="L468" s="4">
        <f>IFERROR(VLOOKUP('Planuojami Pirkimai'!L468,YesNoTable,2,FALSE),-1)</f>
        <v>-1</v>
      </c>
      <c r="M468" s="4">
        <f>IFERROR(VLOOKUP('Planuojami Pirkimai'!M468,YesNoTable,2,FALSE),-1)</f>
        <v>-1</v>
      </c>
      <c r="N468" s="4">
        <f>IFERROR(VLOOKUP('Planuojami Pirkimai'!N468,YesNoTable,2,FALSE),-1)</f>
        <v>-1</v>
      </c>
      <c r="O468">
        <f>IFERROR(VLOOKUP('Planuojami Pirkimai'!O468,TitleTable,2,FALSE),'Planuojami Pirkimai'!O468)</f>
        <v>0</v>
      </c>
      <c r="P468" s="4">
        <f>('Planuojami Pirkimai'!P468)</f>
        <v>0</v>
      </c>
      <c r="Q468" s="4">
        <f>('Planuojami Pirkimai'!Q468)</f>
        <v>0</v>
      </c>
      <c r="R468" s="4">
        <f>('Planuojami Pirkimai'!R468)</f>
        <v>0</v>
      </c>
      <c r="S468" s="4">
        <f>('Planuojami Pirkimai'!S468)</f>
        <v>0</v>
      </c>
      <c r="T468" s="4">
        <f>('Planuojami Pirkimai'!T468)</f>
        <v>0</v>
      </c>
    </row>
    <row r="469" spans="1:20" x14ac:dyDescent="0.25">
      <c r="A469" s="4">
        <f>IFERROR(VLOOKUP('Planuojami Pirkimai'!A469,PurchaseTypeTable,2,FALSE),-1)</f>
        <v>-1</v>
      </c>
      <c r="B469" s="4">
        <f>'Planuojami Pirkimai'!B469</f>
        <v>0</v>
      </c>
      <c r="C469" s="4">
        <f>IFERROR(VLOOKUP('Planuojami Pirkimai'!C469,TypeTable,2,FALSE),-1)</f>
        <v>-1</v>
      </c>
      <c r="D469" s="4">
        <f>'Planuojami Pirkimai'!D469</f>
        <v>0</v>
      </c>
      <c r="E469" s="4">
        <f>'Planuojami Pirkimai'!E469</f>
        <v>0</v>
      </c>
      <c r="F469" s="4">
        <f>IFERROR(VLOOKUP('Planuojami Pirkimai'!F469,MeasurementTable,2,FALSE),'Planuojami Pirkimai'!F469)</f>
        <v>0</v>
      </c>
      <c r="G469" s="9">
        <f>'Planuojami Pirkimai'!G469</f>
        <v>0</v>
      </c>
      <c r="H469" s="4">
        <f>'Planuojami Pirkimai'!H469</f>
        <v>0</v>
      </c>
      <c r="I469" s="9">
        <f>'Planuojami Pirkimai'!I469</f>
        <v>0</v>
      </c>
      <c r="J469" s="4">
        <f>IFERROR(VLOOKUP('Planuojami Pirkimai'!J469,QuarterTable,2,FALSE),'Planuojami Pirkimai'!J469)</f>
        <v>0</v>
      </c>
      <c r="K469" s="4">
        <f>IFERROR(VLOOKUP('Planuojami Pirkimai'!K469,QuarterTable,2,FALSE),'Planuojami Pirkimai'!K469)</f>
        <v>0</v>
      </c>
      <c r="L469" s="4">
        <f>IFERROR(VLOOKUP('Planuojami Pirkimai'!L469,YesNoTable,2,FALSE),-1)</f>
        <v>-1</v>
      </c>
      <c r="M469" s="4">
        <f>IFERROR(VLOOKUP('Planuojami Pirkimai'!M469,YesNoTable,2,FALSE),-1)</f>
        <v>-1</v>
      </c>
      <c r="N469" s="4">
        <f>IFERROR(VLOOKUP('Planuojami Pirkimai'!N469,YesNoTable,2,FALSE),-1)</f>
        <v>-1</v>
      </c>
      <c r="O469">
        <f>IFERROR(VLOOKUP('Planuojami Pirkimai'!O469,TitleTable,2,FALSE),'Planuojami Pirkimai'!O469)</f>
        <v>0</v>
      </c>
      <c r="P469" s="4">
        <f>('Planuojami Pirkimai'!P469)</f>
        <v>0</v>
      </c>
      <c r="Q469" s="4">
        <f>('Planuojami Pirkimai'!Q469)</f>
        <v>0</v>
      </c>
      <c r="R469" s="4">
        <f>('Planuojami Pirkimai'!R469)</f>
        <v>0</v>
      </c>
      <c r="S469" s="4">
        <f>('Planuojami Pirkimai'!S469)</f>
        <v>0</v>
      </c>
      <c r="T469" s="4">
        <f>('Planuojami Pirkimai'!T469)</f>
        <v>0</v>
      </c>
    </row>
    <row r="470" spans="1:20" x14ac:dyDescent="0.25">
      <c r="A470" s="4">
        <f>IFERROR(VLOOKUP('Planuojami Pirkimai'!A470,PurchaseTypeTable,2,FALSE),-1)</f>
        <v>-1</v>
      </c>
      <c r="B470" s="4">
        <f>'Planuojami Pirkimai'!B470</f>
        <v>0</v>
      </c>
      <c r="C470" s="4">
        <f>IFERROR(VLOOKUP('Planuojami Pirkimai'!C470,TypeTable,2,FALSE),-1)</f>
        <v>-1</v>
      </c>
      <c r="D470" s="4">
        <f>'Planuojami Pirkimai'!D470</f>
        <v>0</v>
      </c>
      <c r="E470" s="4">
        <f>'Planuojami Pirkimai'!E470</f>
        <v>0</v>
      </c>
      <c r="F470" s="4">
        <f>IFERROR(VLOOKUP('Planuojami Pirkimai'!F470,MeasurementTable,2,FALSE),'Planuojami Pirkimai'!F470)</f>
        <v>0</v>
      </c>
      <c r="G470" s="9">
        <f>'Planuojami Pirkimai'!G470</f>
        <v>0</v>
      </c>
      <c r="H470" s="4">
        <f>'Planuojami Pirkimai'!H470</f>
        <v>0</v>
      </c>
      <c r="I470" s="9">
        <f>'Planuojami Pirkimai'!I470</f>
        <v>0</v>
      </c>
      <c r="J470" s="4">
        <f>IFERROR(VLOOKUP('Planuojami Pirkimai'!J470,QuarterTable,2,FALSE),'Planuojami Pirkimai'!J470)</f>
        <v>0</v>
      </c>
      <c r="K470" s="4">
        <f>IFERROR(VLOOKUP('Planuojami Pirkimai'!K470,QuarterTable,2,FALSE),'Planuojami Pirkimai'!K470)</f>
        <v>0</v>
      </c>
      <c r="L470" s="4">
        <f>IFERROR(VLOOKUP('Planuojami Pirkimai'!L470,YesNoTable,2,FALSE),-1)</f>
        <v>-1</v>
      </c>
      <c r="M470" s="4">
        <f>IFERROR(VLOOKUP('Planuojami Pirkimai'!M470,YesNoTable,2,FALSE),-1)</f>
        <v>-1</v>
      </c>
      <c r="N470" s="4">
        <f>IFERROR(VLOOKUP('Planuojami Pirkimai'!N470,YesNoTable,2,FALSE),-1)</f>
        <v>-1</v>
      </c>
      <c r="O470">
        <f>IFERROR(VLOOKUP('Planuojami Pirkimai'!O470,TitleTable,2,FALSE),'Planuojami Pirkimai'!O470)</f>
        <v>0</v>
      </c>
      <c r="P470" s="4">
        <f>('Planuojami Pirkimai'!P470)</f>
        <v>0</v>
      </c>
      <c r="Q470" s="4">
        <f>('Planuojami Pirkimai'!Q470)</f>
        <v>0</v>
      </c>
      <c r="R470" s="4">
        <f>('Planuojami Pirkimai'!R470)</f>
        <v>0</v>
      </c>
      <c r="S470" s="4">
        <f>('Planuojami Pirkimai'!S470)</f>
        <v>0</v>
      </c>
      <c r="T470" s="4">
        <f>('Planuojami Pirkimai'!T470)</f>
        <v>0</v>
      </c>
    </row>
    <row r="471" spans="1:20" x14ac:dyDescent="0.25">
      <c r="A471" s="4">
        <f>IFERROR(VLOOKUP('Planuojami Pirkimai'!A471,PurchaseTypeTable,2,FALSE),-1)</f>
        <v>-1</v>
      </c>
      <c r="B471" s="4">
        <f>'Planuojami Pirkimai'!B471</f>
        <v>0</v>
      </c>
      <c r="C471" s="4">
        <f>IFERROR(VLOOKUP('Planuojami Pirkimai'!C471,TypeTable,2,FALSE),-1)</f>
        <v>-1</v>
      </c>
      <c r="D471" s="4">
        <f>'Planuojami Pirkimai'!D471</f>
        <v>0</v>
      </c>
      <c r="E471" s="4">
        <f>'Planuojami Pirkimai'!E471</f>
        <v>0</v>
      </c>
      <c r="F471" s="4">
        <f>IFERROR(VLOOKUP('Planuojami Pirkimai'!F471,MeasurementTable,2,FALSE),'Planuojami Pirkimai'!F471)</f>
        <v>0</v>
      </c>
      <c r="G471" s="9">
        <f>'Planuojami Pirkimai'!G471</f>
        <v>0</v>
      </c>
      <c r="H471" s="4">
        <f>'Planuojami Pirkimai'!H471</f>
        <v>0</v>
      </c>
      <c r="I471" s="9">
        <f>'Planuojami Pirkimai'!I471</f>
        <v>0</v>
      </c>
      <c r="J471" s="4">
        <f>IFERROR(VLOOKUP('Planuojami Pirkimai'!J471,QuarterTable,2,FALSE),'Planuojami Pirkimai'!J471)</f>
        <v>0</v>
      </c>
      <c r="K471" s="4">
        <f>IFERROR(VLOOKUP('Planuojami Pirkimai'!K471,QuarterTable,2,FALSE),'Planuojami Pirkimai'!K471)</f>
        <v>0</v>
      </c>
      <c r="L471" s="4">
        <f>IFERROR(VLOOKUP('Planuojami Pirkimai'!L471,YesNoTable,2,FALSE),-1)</f>
        <v>-1</v>
      </c>
      <c r="M471" s="4">
        <f>IFERROR(VLOOKUP('Planuojami Pirkimai'!M471,YesNoTable,2,FALSE),-1)</f>
        <v>-1</v>
      </c>
      <c r="N471" s="4">
        <f>IFERROR(VLOOKUP('Planuojami Pirkimai'!N471,YesNoTable,2,FALSE),-1)</f>
        <v>-1</v>
      </c>
      <c r="O471">
        <f>IFERROR(VLOOKUP('Planuojami Pirkimai'!O471,TitleTable,2,FALSE),'Planuojami Pirkimai'!O471)</f>
        <v>0</v>
      </c>
      <c r="P471" s="4">
        <f>('Planuojami Pirkimai'!P471)</f>
        <v>0</v>
      </c>
      <c r="Q471" s="4">
        <f>('Planuojami Pirkimai'!Q471)</f>
        <v>0</v>
      </c>
      <c r="R471" s="4">
        <f>('Planuojami Pirkimai'!R471)</f>
        <v>0</v>
      </c>
      <c r="S471" s="4">
        <f>('Planuojami Pirkimai'!S471)</f>
        <v>0</v>
      </c>
      <c r="T471" s="4">
        <f>('Planuojami Pirkimai'!T471)</f>
        <v>0</v>
      </c>
    </row>
    <row r="472" spans="1:20" x14ac:dyDescent="0.25">
      <c r="A472" s="4">
        <f>IFERROR(VLOOKUP('Planuojami Pirkimai'!A472,PurchaseTypeTable,2,FALSE),-1)</f>
        <v>-1</v>
      </c>
      <c r="B472" s="4">
        <f>'Planuojami Pirkimai'!B472</f>
        <v>0</v>
      </c>
      <c r="C472" s="4">
        <f>IFERROR(VLOOKUP('Planuojami Pirkimai'!C472,TypeTable,2,FALSE),-1)</f>
        <v>-1</v>
      </c>
      <c r="D472" s="4">
        <f>'Planuojami Pirkimai'!D472</f>
        <v>0</v>
      </c>
      <c r="E472" s="4">
        <f>'Planuojami Pirkimai'!E472</f>
        <v>0</v>
      </c>
      <c r="F472" s="4">
        <f>IFERROR(VLOOKUP('Planuojami Pirkimai'!F472,MeasurementTable,2,FALSE),'Planuojami Pirkimai'!F472)</f>
        <v>0</v>
      </c>
      <c r="G472" s="9">
        <f>'Planuojami Pirkimai'!G472</f>
        <v>0</v>
      </c>
      <c r="H472" s="4">
        <f>'Planuojami Pirkimai'!H472</f>
        <v>0</v>
      </c>
      <c r="I472" s="9">
        <f>'Planuojami Pirkimai'!I472</f>
        <v>0</v>
      </c>
      <c r="J472" s="4">
        <f>IFERROR(VLOOKUP('Planuojami Pirkimai'!J472,QuarterTable,2,FALSE),'Planuojami Pirkimai'!J472)</f>
        <v>0</v>
      </c>
      <c r="K472" s="4">
        <f>IFERROR(VLOOKUP('Planuojami Pirkimai'!K472,QuarterTable,2,FALSE),'Planuojami Pirkimai'!K472)</f>
        <v>0</v>
      </c>
      <c r="L472" s="4">
        <f>IFERROR(VLOOKUP('Planuojami Pirkimai'!L472,YesNoTable,2,FALSE),-1)</f>
        <v>-1</v>
      </c>
      <c r="M472" s="4">
        <f>IFERROR(VLOOKUP('Planuojami Pirkimai'!M472,YesNoTable,2,FALSE),-1)</f>
        <v>-1</v>
      </c>
      <c r="N472" s="4">
        <f>IFERROR(VLOOKUP('Planuojami Pirkimai'!N472,YesNoTable,2,FALSE),-1)</f>
        <v>-1</v>
      </c>
      <c r="O472">
        <f>IFERROR(VLOOKUP('Planuojami Pirkimai'!O472,TitleTable,2,FALSE),'Planuojami Pirkimai'!O472)</f>
        <v>0</v>
      </c>
      <c r="P472" s="4">
        <f>('Planuojami Pirkimai'!P472)</f>
        <v>0</v>
      </c>
      <c r="Q472" s="4">
        <f>('Planuojami Pirkimai'!Q472)</f>
        <v>0</v>
      </c>
      <c r="R472" s="4">
        <f>('Planuojami Pirkimai'!R472)</f>
        <v>0</v>
      </c>
      <c r="S472" s="4">
        <f>('Planuojami Pirkimai'!S472)</f>
        <v>0</v>
      </c>
      <c r="T472" s="4">
        <f>('Planuojami Pirkimai'!T472)</f>
        <v>0</v>
      </c>
    </row>
    <row r="473" spans="1:20" x14ac:dyDescent="0.25">
      <c r="A473" s="4">
        <f>IFERROR(VLOOKUP('Planuojami Pirkimai'!A473,PurchaseTypeTable,2,FALSE),-1)</f>
        <v>-1</v>
      </c>
      <c r="B473" s="4">
        <f>'Planuojami Pirkimai'!B473</f>
        <v>0</v>
      </c>
      <c r="C473" s="4">
        <f>IFERROR(VLOOKUP('Planuojami Pirkimai'!C473,TypeTable,2,FALSE),-1)</f>
        <v>-1</v>
      </c>
      <c r="D473" s="4">
        <f>'Planuojami Pirkimai'!D473</f>
        <v>0</v>
      </c>
      <c r="E473" s="4">
        <f>'Planuojami Pirkimai'!E473</f>
        <v>0</v>
      </c>
      <c r="F473" s="4">
        <f>IFERROR(VLOOKUP('Planuojami Pirkimai'!F473,MeasurementTable,2,FALSE),'Planuojami Pirkimai'!F473)</f>
        <v>0</v>
      </c>
      <c r="G473" s="9">
        <f>'Planuojami Pirkimai'!G473</f>
        <v>0</v>
      </c>
      <c r="H473" s="4">
        <f>'Planuojami Pirkimai'!H473</f>
        <v>0</v>
      </c>
      <c r="I473" s="9">
        <f>'Planuojami Pirkimai'!I473</f>
        <v>0</v>
      </c>
      <c r="J473" s="4">
        <f>IFERROR(VLOOKUP('Planuojami Pirkimai'!J473,QuarterTable,2,FALSE),'Planuojami Pirkimai'!J473)</f>
        <v>0</v>
      </c>
      <c r="K473" s="4">
        <f>IFERROR(VLOOKUP('Planuojami Pirkimai'!K473,QuarterTable,2,FALSE),'Planuojami Pirkimai'!K473)</f>
        <v>0</v>
      </c>
      <c r="L473" s="4">
        <f>IFERROR(VLOOKUP('Planuojami Pirkimai'!L473,YesNoTable,2,FALSE),-1)</f>
        <v>-1</v>
      </c>
      <c r="M473" s="4">
        <f>IFERROR(VLOOKUP('Planuojami Pirkimai'!M473,YesNoTable,2,FALSE),-1)</f>
        <v>-1</v>
      </c>
      <c r="N473" s="4">
        <f>IFERROR(VLOOKUP('Planuojami Pirkimai'!N473,YesNoTable,2,FALSE),-1)</f>
        <v>-1</v>
      </c>
      <c r="O473">
        <f>IFERROR(VLOOKUP('Planuojami Pirkimai'!O473,TitleTable,2,FALSE),'Planuojami Pirkimai'!O473)</f>
        <v>0</v>
      </c>
      <c r="P473" s="4">
        <f>('Planuojami Pirkimai'!P473)</f>
        <v>0</v>
      </c>
      <c r="Q473" s="4">
        <f>('Planuojami Pirkimai'!Q473)</f>
        <v>0</v>
      </c>
      <c r="R473" s="4">
        <f>('Planuojami Pirkimai'!R473)</f>
        <v>0</v>
      </c>
      <c r="S473" s="4">
        <f>('Planuojami Pirkimai'!S473)</f>
        <v>0</v>
      </c>
      <c r="T473" s="4">
        <f>('Planuojami Pirkimai'!T473)</f>
        <v>0</v>
      </c>
    </row>
    <row r="474" spans="1:20" x14ac:dyDescent="0.25">
      <c r="A474" s="4">
        <f>IFERROR(VLOOKUP('Planuojami Pirkimai'!A474,PurchaseTypeTable,2,FALSE),-1)</f>
        <v>-1</v>
      </c>
      <c r="B474" s="4">
        <f>'Planuojami Pirkimai'!B474</f>
        <v>0</v>
      </c>
      <c r="C474" s="4">
        <f>IFERROR(VLOOKUP('Planuojami Pirkimai'!C474,TypeTable,2,FALSE),-1)</f>
        <v>-1</v>
      </c>
      <c r="D474" s="4">
        <f>'Planuojami Pirkimai'!D474</f>
        <v>0</v>
      </c>
      <c r="E474" s="4">
        <f>'Planuojami Pirkimai'!E474</f>
        <v>0</v>
      </c>
      <c r="F474" s="4">
        <f>IFERROR(VLOOKUP('Planuojami Pirkimai'!F474,MeasurementTable,2,FALSE),'Planuojami Pirkimai'!F474)</f>
        <v>0</v>
      </c>
      <c r="G474" s="9">
        <f>'Planuojami Pirkimai'!G474</f>
        <v>0</v>
      </c>
      <c r="H474" s="4">
        <f>'Planuojami Pirkimai'!H474</f>
        <v>0</v>
      </c>
      <c r="I474" s="9">
        <f>'Planuojami Pirkimai'!I474</f>
        <v>0</v>
      </c>
      <c r="J474" s="4">
        <f>IFERROR(VLOOKUP('Planuojami Pirkimai'!J474,QuarterTable,2,FALSE),'Planuojami Pirkimai'!J474)</f>
        <v>0</v>
      </c>
      <c r="K474" s="4">
        <f>IFERROR(VLOOKUP('Planuojami Pirkimai'!K474,QuarterTable,2,FALSE),'Planuojami Pirkimai'!K474)</f>
        <v>0</v>
      </c>
      <c r="L474" s="4">
        <f>IFERROR(VLOOKUP('Planuojami Pirkimai'!L474,YesNoTable,2,FALSE),-1)</f>
        <v>-1</v>
      </c>
      <c r="M474" s="4">
        <f>IFERROR(VLOOKUP('Planuojami Pirkimai'!M474,YesNoTable,2,FALSE),-1)</f>
        <v>-1</v>
      </c>
      <c r="N474" s="4">
        <f>IFERROR(VLOOKUP('Planuojami Pirkimai'!N474,YesNoTable,2,FALSE),-1)</f>
        <v>-1</v>
      </c>
      <c r="O474">
        <f>IFERROR(VLOOKUP('Planuojami Pirkimai'!O474,TitleTable,2,FALSE),'Planuojami Pirkimai'!O474)</f>
        <v>0</v>
      </c>
      <c r="P474" s="4">
        <f>('Planuojami Pirkimai'!P474)</f>
        <v>0</v>
      </c>
      <c r="Q474" s="4">
        <f>('Planuojami Pirkimai'!Q474)</f>
        <v>0</v>
      </c>
      <c r="R474" s="4">
        <f>('Planuojami Pirkimai'!R474)</f>
        <v>0</v>
      </c>
      <c r="S474" s="4">
        <f>('Planuojami Pirkimai'!S474)</f>
        <v>0</v>
      </c>
      <c r="T474" s="4">
        <f>('Planuojami Pirkimai'!T474)</f>
        <v>0</v>
      </c>
    </row>
    <row r="475" spans="1:20" x14ac:dyDescent="0.25">
      <c r="A475" s="4">
        <f>IFERROR(VLOOKUP('Planuojami Pirkimai'!A475,PurchaseTypeTable,2,FALSE),-1)</f>
        <v>-1</v>
      </c>
      <c r="B475" s="4">
        <f>'Planuojami Pirkimai'!B475</f>
        <v>0</v>
      </c>
      <c r="C475" s="4">
        <f>IFERROR(VLOOKUP('Planuojami Pirkimai'!C475,TypeTable,2,FALSE),-1)</f>
        <v>-1</v>
      </c>
      <c r="D475" s="4">
        <f>'Planuojami Pirkimai'!D475</f>
        <v>0</v>
      </c>
      <c r="E475" s="4">
        <f>'Planuojami Pirkimai'!E475</f>
        <v>0</v>
      </c>
      <c r="F475" s="4">
        <f>IFERROR(VLOOKUP('Planuojami Pirkimai'!F475,MeasurementTable,2,FALSE),'Planuojami Pirkimai'!F475)</f>
        <v>0</v>
      </c>
      <c r="G475" s="9">
        <f>'Planuojami Pirkimai'!G475</f>
        <v>0</v>
      </c>
      <c r="H475" s="4">
        <f>'Planuojami Pirkimai'!H475</f>
        <v>0</v>
      </c>
      <c r="I475" s="9">
        <f>'Planuojami Pirkimai'!I475</f>
        <v>0</v>
      </c>
      <c r="J475" s="4">
        <f>IFERROR(VLOOKUP('Planuojami Pirkimai'!J475,QuarterTable,2,FALSE),'Planuojami Pirkimai'!J475)</f>
        <v>0</v>
      </c>
      <c r="K475" s="4">
        <f>IFERROR(VLOOKUP('Planuojami Pirkimai'!K475,QuarterTable,2,FALSE),'Planuojami Pirkimai'!K475)</f>
        <v>0</v>
      </c>
      <c r="L475" s="4">
        <f>IFERROR(VLOOKUP('Planuojami Pirkimai'!L475,YesNoTable,2,FALSE),-1)</f>
        <v>-1</v>
      </c>
      <c r="M475" s="4">
        <f>IFERROR(VLOOKUP('Planuojami Pirkimai'!M475,YesNoTable,2,FALSE),-1)</f>
        <v>-1</v>
      </c>
      <c r="N475" s="4">
        <f>IFERROR(VLOOKUP('Planuojami Pirkimai'!N475,YesNoTable,2,FALSE),-1)</f>
        <v>-1</v>
      </c>
      <c r="O475">
        <f>IFERROR(VLOOKUP('Planuojami Pirkimai'!O475,TitleTable,2,FALSE),'Planuojami Pirkimai'!O475)</f>
        <v>0</v>
      </c>
      <c r="P475" s="4">
        <f>('Planuojami Pirkimai'!P475)</f>
        <v>0</v>
      </c>
      <c r="Q475" s="4">
        <f>('Planuojami Pirkimai'!Q475)</f>
        <v>0</v>
      </c>
      <c r="R475" s="4">
        <f>('Planuojami Pirkimai'!R475)</f>
        <v>0</v>
      </c>
      <c r="S475" s="4">
        <f>('Planuojami Pirkimai'!S475)</f>
        <v>0</v>
      </c>
      <c r="T475" s="4">
        <f>('Planuojami Pirkimai'!T475)</f>
        <v>0</v>
      </c>
    </row>
    <row r="476" spans="1:20" x14ac:dyDescent="0.25">
      <c r="A476" s="4">
        <f>IFERROR(VLOOKUP('Planuojami Pirkimai'!A476,PurchaseTypeTable,2,FALSE),-1)</f>
        <v>-1</v>
      </c>
      <c r="B476" s="4">
        <f>'Planuojami Pirkimai'!B476</f>
        <v>0</v>
      </c>
      <c r="C476" s="4">
        <f>IFERROR(VLOOKUP('Planuojami Pirkimai'!C476,TypeTable,2,FALSE),-1)</f>
        <v>-1</v>
      </c>
      <c r="D476" s="4">
        <f>'Planuojami Pirkimai'!D476</f>
        <v>0</v>
      </c>
      <c r="E476" s="4">
        <f>'Planuojami Pirkimai'!E476</f>
        <v>0</v>
      </c>
      <c r="F476" s="4">
        <f>IFERROR(VLOOKUP('Planuojami Pirkimai'!F476,MeasurementTable,2,FALSE),'Planuojami Pirkimai'!F476)</f>
        <v>0</v>
      </c>
      <c r="G476" s="9">
        <f>'Planuojami Pirkimai'!G476</f>
        <v>0</v>
      </c>
      <c r="H476" s="4">
        <f>'Planuojami Pirkimai'!H476</f>
        <v>0</v>
      </c>
      <c r="I476" s="9">
        <f>'Planuojami Pirkimai'!I476</f>
        <v>0</v>
      </c>
      <c r="J476" s="4">
        <f>IFERROR(VLOOKUP('Planuojami Pirkimai'!J476,QuarterTable,2,FALSE),'Planuojami Pirkimai'!J476)</f>
        <v>0</v>
      </c>
      <c r="K476" s="4">
        <f>IFERROR(VLOOKUP('Planuojami Pirkimai'!K476,QuarterTable,2,FALSE),'Planuojami Pirkimai'!K476)</f>
        <v>0</v>
      </c>
      <c r="L476" s="4">
        <f>IFERROR(VLOOKUP('Planuojami Pirkimai'!L476,YesNoTable,2,FALSE),-1)</f>
        <v>-1</v>
      </c>
      <c r="M476" s="4">
        <f>IFERROR(VLOOKUP('Planuojami Pirkimai'!M476,YesNoTable,2,FALSE),-1)</f>
        <v>-1</v>
      </c>
      <c r="N476" s="4">
        <f>IFERROR(VLOOKUP('Planuojami Pirkimai'!N476,YesNoTable,2,FALSE),-1)</f>
        <v>-1</v>
      </c>
      <c r="O476">
        <f>IFERROR(VLOOKUP('Planuojami Pirkimai'!O476,TitleTable,2,FALSE),'Planuojami Pirkimai'!O476)</f>
        <v>0</v>
      </c>
      <c r="P476" s="4">
        <f>('Planuojami Pirkimai'!P476)</f>
        <v>0</v>
      </c>
      <c r="Q476" s="4">
        <f>('Planuojami Pirkimai'!Q476)</f>
        <v>0</v>
      </c>
      <c r="R476" s="4">
        <f>('Planuojami Pirkimai'!R476)</f>
        <v>0</v>
      </c>
      <c r="S476" s="4">
        <f>('Planuojami Pirkimai'!S476)</f>
        <v>0</v>
      </c>
      <c r="T476" s="4">
        <f>('Planuojami Pirkimai'!T476)</f>
        <v>0</v>
      </c>
    </row>
    <row r="477" spans="1:20" x14ac:dyDescent="0.25">
      <c r="A477" s="4">
        <f>IFERROR(VLOOKUP('Planuojami Pirkimai'!A477,PurchaseTypeTable,2,FALSE),-1)</f>
        <v>-1</v>
      </c>
      <c r="B477" s="4">
        <f>'Planuojami Pirkimai'!B477</f>
        <v>0</v>
      </c>
      <c r="C477" s="4">
        <f>IFERROR(VLOOKUP('Planuojami Pirkimai'!C477,TypeTable,2,FALSE),-1)</f>
        <v>-1</v>
      </c>
      <c r="D477" s="4">
        <f>'Planuojami Pirkimai'!D477</f>
        <v>0</v>
      </c>
      <c r="E477" s="4">
        <f>'Planuojami Pirkimai'!E477</f>
        <v>0</v>
      </c>
      <c r="F477" s="4">
        <f>IFERROR(VLOOKUP('Planuojami Pirkimai'!F477,MeasurementTable,2,FALSE),'Planuojami Pirkimai'!F477)</f>
        <v>0</v>
      </c>
      <c r="G477" s="9">
        <f>'Planuojami Pirkimai'!G477</f>
        <v>0</v>
      </c>
      <c r="H477" s="4">
        <f>'Planuojami Pirkimai'!H477</f>
        <v>0</v>
      </c>
      <c r="I477" s="9">
        <f>'Planuojami Pirkimai'!I477</f>
        <v>0</v>
      </c>
      <c r="J477" s="4">
        <f>IFERROR(VLOOKUP('Planuojami Pirkimai'!J477,QuarterTable,2,FALSE),'Planuojami Pirkimai'!J477)</f>
        <v>0</v>
      </c>
      <c r="K477" s="4">
        <f>IFERROR(VLOOKUP('Planuojami Pirkimai'!K477,QuarterTable,2,FALSE),'Planuojami Pirkimai'!K477)</f>
        <v>0</v>
      </c>
      <c r="L477" s="4">
        <f>IFERROR(VLOOKUP('Planuojami Pirkimai'!L477,YesNoTable,2,FALSE),-1)</f>
        <v>-1</v>
      </c>
      <c r="M477" s="4">
        <f>IFERROR(VLOOKUP('Planuojami Pirkimai'!M477,YesNoTable,2,FALSE),-1)</f>
        <v>-1</v>
      </c>
      <c r="N477" s="4">
        <f>IFERROR(VLOOKUP('Planuojami Pirkimai'!N477,YesNoTable,2,FALSE),-1)</f>
        <v>-1</v>
      </c>
      <c r="O477">
        <f>IFERROR(VLOOKUP('Planuojami Pirkimai'!O477,TitleTable,2,FALSE),'Planuojami Pirkimai'!O477)</f>
        <v>0</v>
      </c>
      <c r="P477" s="4">
        <f>('Planuojami Pirkimai'!P477)</f>
        <v>0</v>
      </c>
      <c r="Q477" s="4">
        <f>('Planuojami Pirkimai'!Q477)</f>
        <v>0</v>
      </c>
      <c r="R477" s="4">
        <f>('Planuojami Pirkimai'!R477)</f>
        <v>0</v>
      </c>
      <c r="S477" s="4">
        <f>('Planuojami Pirkimai'!S477)</f>
        <v>0</v>
      </c>
      <c r="T477" s="4">
        <f>('Planuojami Pirkimai'!T477)</f>
        <v>0</v>
      </c>
    </row>
    <row r="478" spans="1:20" x14ac:dyDescent="0.25">
      <c r="A478" s="4">
        <f>IFERROR(VLOOKUP('Planuojami Pirkimai'!A478,PurchaseTypeTable,2,FALSE),-1)</f>
        <v>-1</v>
      </c>
      <c r="B478" s="4">
        <f>'Planuojami Pirkimai'!B478</f>
        <v>0</v>
      </c>
      <c r="C478" s="4">
        <f>IFERROR(VLOOKUP('Planuojami Pirkimai'!C478,TypeTable,2,FALSE),-1)</f>
        <v>-1</v>
      </c>
      <c r="D478" s="4">
        <f>'Planuojami Pirkimai'!D478</f>
        <v>0</v>
      </c>
      <c r="E478" s="4">
        <f>'Planuojami Pirkimai'!E478</f>
        <v>0</v>
      </c>
      <c r="F478" s="4">
        <f>IFERROR(VLOOKUP('Planuojami Pirkimai'!F478,MeasurementTable,2,FALSE),'Planuojami Pirkimai'!F478)</f>
        <v>0</v>
      </c>
      <c r="G478" s="9">
        <f>'Planuojami Pirkimai'!G478</f>
        <v>0</v>
      </c>
      <c r="H478" s="4">
        <f>'Planuojami Pirkimai'!H478</f>
        <v>0</v>
      </c>
      <c r="I478" s="9">
        <f>'Planuojami Pirkimai'!I478</f>
        <v>0</v>
      </c>
      <c r="J478" s="4">
        <f>IFERROR(VLOOKUP('Planuojami Pirkimai'!J478,QuarterTable,2,FALSE),'Planuojami Pirkimai'!J478)</f>
        <v>0</v>
      </c>
      <c r="K478" s="4">
        <f>IFERROR(VLOOKUP('Planuojami Pirkimai'!K478,QuarterTable,2,FALSE),'Planuojami Pirkimai'!K478)</f>
        <v>0</v>
      </c>
      <c r="L478" s="4">
        <f>IFERROR(VLOOKUP('Planuojami Pirkimai'!L478,YesNoTable,2,FALSE),-1)</f>
        <v>-1</v>
      </c>
      <c r="M478" s="4">
        <f>IFERROR(VLOOKUP('Planuojami Pirkimai'!M478,YesNoTable,2,FALSE),-1)</f>
        <v>-1</v>
      </c>
      <c r="N478" s="4">
        <f>IFERROR(VLOOKUP('Planuojami Pirkimai'!N478,YesNoTable,2,FALSE),-1)</f>
        <v>-1</v>
      </c>
      <c r="O478">
        <f>IFERROR(VLOOKUP('Planuojami Pirkimai'!O478,TitleTable,2,FALSE),'Planuojami Pirkimai'!O478)</f>
        <v>0</v>
      </c>
      <c r="P478" s="4">
        <f>('Planuojami Pirkimai'!P478)</f>
        <v>0</v>
      </c>
      <c r="Q478" s="4">
        <f>('Planuojami Pirkimai'!Q478)</f>
        <v>0</v>
      </c>
      <c r="R478" s="4">
        <f>('Planuojami Pirkimai'!R478)</f>
        <v>0</v>
      </c>
      <c r="S478" s="4">
        <f>('Planuojami Pirkimai'!S478)</f>
        <v>0</v>
      </c>
      <c r="T478" s="4">
        <f>('Planuojami Pirkimai'!T478)</f>
        <v>0</v>
      </c>
    </row>
    <row r="479" spans="1:20" x14ac:dyDescent="0.25">
      <c r="A479" s="4">
        <f>IFERROR(VLOOKUP('Planuojami Pirkimai'!A479,PurchaseTypeTable,2,FALSE),-1)</f>
        <v>-1</v>
      </c>
      <c r="B479" s="4">
        <f>'Planuojami Pirkimai'!B479</f>
        <v>0</v>
      </c>
      <c r="C479" s="4">
        <f>IFERROR(VLOOKUP('Planuojami Pirkimai'!C479,TypeTable,2,FALSE),-1)</f>
        <v>-1</v>
      </c>
      <c r="D479" s="4">
        <f>'Planuojami Pirkimai'!D479</f>
        <v>0</v>
      </c>
      <c r="E479" s="4">
        <f>'Planuojami Pirkimai'!E479</f>
        <v>0</v>
      </c>
      <c r="F479" s="4">
        <f>IFERROR(VLOOKUP('Planuojami Pirkimai'!F479,MeasurementTable,2,FALSE),'Planuojami Pirkimai'!F479)</f>
        <v>0</v>
      </c>
      <c r="G479" s="9">
        <f>'Planuojami Pirkimai'!G479</f>
        <v>0</v>
      </c>
      <c r="H479" s="4">
        <f>'Planuojami Pirkimai'!H479</f>
        <v>0</v>
      </c>
      <c r="I479" s="9">
        <f>'Planuojami Pirkimai'!I479</f>
        <v>0</v>
      </c>
      <c r="J479" s="4">
        <f>IFERROR(VLOOKUP('Planuojami Pirkimai'!J479,QuarterTable,2,FALSE),'Planuojami Pirkimai'!J479)</f>
        <v>0</v>
      </c>
      <c r="K479" s="4">
        <f>IFERROR(VLOOKUP('Planuojami Pirkimai'!K479,QuarterTable,2,FALSE),'Planuojami Pirkimai'!K479)</f>
        <v>0</v>
      </c>
      <c r="L479" s="4">
        <f>IFERROR(VLOOKUP('Planuojami Pirkimai'!L479,YesNoTable,2,FALSE),-1)</f>
        <v>-1</v>
      </c>
      <c r="M479" s="4">
        <f>IFERROR(VLOOKUP('Planuojami Pirkimai'!M479,YesNoTable,2,FALSE),-1)</f>
        <v>-1</v>
      </c>
      <c r="N479" s="4">
        <f>IFERROR(VLOOKUP('Planuojami Pirkimai'!N479,YesNoTable,2,FALSE),-1)</f>
        <v>-1</v>
      </c>
      <c r="O479">
        <f>IFERROR(VLOOKUP('Planuojami Pirkimai'!O479,TitleTable,2,FALSE),'Planuojami Pirkimai'!O479)</f>
        <v>0</v>
      </c>
      <c r="P479" s="4">
        <f>('Planuojami Pirkimai'!P479)</f>
        <v>0</v>
      </c>
      <c r="Q479" s="4">
        <f>('Planuojami Pirkimai'!Q479)</f>
        <v>0</v>
      </c>
      <c r="R479" s="4">
        <f>('Planuojami Pirkimai'!R479)</f>
        <v>0</v>
      </c>
      <c r="S479" s="4">
        <f>('Planuojami Pirkimai'!S479)</f>
        <v>0</v>
      </c>
      <c r="T479" s="4">
        <f>('Planuojami Pirkimai'!T479)</f>
        <v>0</v>
      </c>
    </row>
    <row r="480" spans="1:20" x14ac:dyDescent="0.25">
      <c r="A480" s="4">
        <f>IFERROR(VLOOKUP('Planuojami Pirkimai'!A480,PurchaseTypeTable,2,FALSE),-1)</f>
        <v>-1</v>
      </c>
      <c r="B480" s="4">
        <f>'Planuojami Pirkimai'!B480</f>
        <v>0</v>
      </c>
      <c r="C480" s="4">
        <f>IFERROR(VLOOKUP('Planuojami Pirkimai'!C480,TypeTable,2,FALSE),-1)</f>
        <v>-1</v>
      </c>
      <c r="D480" s="4">
        <f>'Planuojami Pirkimai'!D480</f>
        <v>0</v>
      </c>
      <c r="E480" s="4">
        <f>'Planuojami Pirkimai'!E480</f>
        <v>0</v>
      </c>
      <c r="F480" s="4">
        <f>IFERROR(VLOOKUP('Planuojami Pirkimai'!F480,MeasurementTable,2,FALSE),'Planuojami Pirkimai'!F480)</f>
        <v>0</v>
      </c>
      <c r="G480" s="9">
        <f>'Planuojami Pirkimai'!G480</f>
        <v>0</v>
      </c>
      <c r="H480" s="4">
        <f>'Planuojami Pirkimai'!H480</f>
        <v>0</v>
      </c>
      <c r="I480" s="9">
        <f>'Planuojami Pirkimai'!I480</f>
        <v>0</v>
      </c>
      <c r="J480" s="4">
        <f>IFERROR(VLOOKUP('Planuojami Pirkimai'!J480,QuarterTable,2,FALSE),'Planuojami Pirkimai'!J480)</f>
        <v>0</v>
      </c>
      <c r="K480" s="4">
        <f>IFERROR(VLOOKUP('Planuojami Pirkimai'!K480,QuarterTable,2,FALSE),'Planuojami Pirkimai'!K480)</f>
        <v>0</v>
      </c>
      <c r="L480" s="4">
        <f>IFERROR(VLOOKUP('Planuojami Pirkimai'!L480,YesNoTable,2,FALSE),-1)</f>
        <v>-1</v>
      </c>
      <c r="M480" s="4">
        <f>IFERROR(VLOOKUP('Planuojami Pirkimai'!M480,YesNoTable,2,FALSE),-1)</f>
        <v>-1</v>
      </c>
      <c r="N480" s="4">
        <f>IFERROR(VLOOKUP('Planuojami Pirkimai'!N480,YesNoTable,2,FALSE),-1)</f>
        <v>-1</v>
      </c>
      <c r="O480">
        <f>IFERROR(VLOOKUP('Planuojami Pirkimai'!O480,TitleTable,2,FALSE),'Planuojami Pirkimai'!O480)</f>
        <v>0</v>
      </c>
      <c r="P480" s="4">
        <f>('Planuojami Pirkimai'!P480)</f>
        <v>0</v>
      </c>
      <c r="Q480" s="4">
        <f>('Planuojami Pirkimai'!Q480)</f>
        <v>0</v>
      </c>
      <c r="R480" s="4">
        <f>('Planuojami Pirkimai'!R480)</f>
        <v>0</v>
      </c>
      <c r="S480" s="4">
        <f>('Planuojami Pirkimai'!S480)</f>
        <v>0</v>
      </c>
      <c r="T480" s="4">
        <f>('Planuojami Pirkimai'!T480)</f>
        <v>0</v>
      </c>
    </row>
    <row r="481" spans="1:20" x14ac:dyDescent="0.25">
      <c r="A481" s="4">
        <f>IFERROR(VLOOKUP('Planuojami Pirkimai'!A481,PurchaseTypeTable,2,FALSE),-1)</f>
        <v>-1</v>
      </c>
      <c r="B481" s="4">
        <f>'Planuojami Pirkimai'!B481</f>
        <v>0</v>
      </c>
      <c r="C481" s="4">
        <f>IFERROR(VLOOKUP('Planuojami Pirkimai'!C481,TypeTable,2,FALSE),-1)</f>
        <v>-1</v>
      </c>
      <c r="D481" s="4">
        <f>'Planuojami Pirkimai'!D481</f>
        <v>0</v>
      </c>
      <c r="E481" s="4">
        <f>'Planuojami Pirkimai'!E481</f>
        <v>0</v>
      </c>
      <c r="F481" s="4">
        <f>IFERROR(VLOOKUP('Planuojami Pirkimai'!F481,MeasurementTable,2,FALSE),'Planuojami Pirkimai'!F481)</f>
        <v>0</v>
      </c>
      <c r="G481" s="9">
        <f>'Planuojami Pirkimai'!G481</f>
        <v>0</v>
      </c>
      <c r="H481" s="4">
        <f>'Planuojami Pirkimai'!H481</f>
        <v>0</v>
      </c>
      <c r="I481" s="9">
        <f>'Planuojami Pirkimai'!I481</f>
        <v>0</v>
      </c>
      <c r="J481" s="4">
        <f>IFERROR(VLOOKUP('Planuojami Pirkimai'!J481,QuarterTable,2,FALSE),'Planuojami Pirkimai'!J481)</f>
        <v>0</v>
      </c>
      <c r="K481" s="4">
        <f>IFERROR(VLOOKUP('Planuojami Pirkimai'!K481,QuarterTable,2,FALSE),'Planuojami Pirkimai'!K481)</f>
        <v>0</v>
      </c>
      <c r="L481" s="4">
        <f>IFERROR(VLOOKUP('Planuojami Pirkimai'!L481,YesNoTable,2,FALSE),-1)</f>
        <v>-1</v>
      </c>
      <c r="M481" s="4">
        <f>IFERROR(VLOOKUP('Planuojami Pirkimai'!M481,YesNoTable,2,FALSE),-1)</f>
        <v>-1</v>
      </c>
      <c r="N481" s="4">
        <f>IFERROR(VLOOKUP('Planuojami Pirkimai'!N481,YesNoTable,2,FALSE),-1)</f>
        <v>-1</v>
      </c>
      <c r="O481">
        <f>IFERROR(VLOOKUP('Planuojami Pirkimai'!O481,TitleTable,2,FALSE),'Planuojami Pirkimai'!O481)</f>
        <v>0</v>
      </c>
      <c r="P481" s="4">
        <f>('Planuojami Pirkimai'!P481)</f>
        <v>0</v>
      </c>
      <c r="Q481" s="4">
        <f>('Planuojami Pirkimai'!Q481)</f>
        <v>0</v>
      </c>
      <c r="R481" s="4">
        <f>('Planuojami Pirkimai'!R481)</f>
        <v>0</v>
      </c>
      <c r="S481" s="4">
        <f>('Planuojami Pirkimai'!S481)</f>
        <v>0</v>
      </c>
      <c r="T481" s="4">
        <f>('Planuojami Pirkimai'!T481)</f>
        <v>0</v>
      </c>
    </row>
    <row r="482" spans="1:20" x14ac:dyDescent="0.25">
      <c r="A482" s="4">
        <f>IFERROR(VLOOKUP('Planuojami Pirkimai'!A482,PurchaseTypeTable,2,FALSE),-1)</f>
        <v>-1</v>
      </c>
      <c r="B482" s="4">
        <f>'Planuojami Pirkimai'!B482</f>
        <v>0</v>
      </c>
      <c r="C482" s="4">
        <f>IFERROR(VLOOKUP('Planuojami Pirkimai'!C482,TypeTable,2,FALSE),-1)</f>
        <v>-1</v>
      </c>
      <c r="D482" s="4">
        <f>'Planuojami Pirkimai'!D482</f>
        <v>0</v>
      </c>
      <c r="E482" s="4">
        <f>'Planuojami Pirkimai'!E482</f>
        <v>0</v>
      </c>
      <c r="F482" s="4">
        <f>IFERROR(VLOOKUP('Planuojami Pirkimai'!F482,MeasurementTable,2,FALSE),'Planuojami Pirkimai'!F482)</f>
        <v>0</v>
      </c>
      <c r="G482" s="9">
        <f>'Planuojami Pirkimai'!G482</f>
        <v>0</v>
      </c>
      <c r="H482" s="4">
        <f>'Planuojami Pirkimai'!H482</f>
        <v>0</v>
      </c>
      <c r="I482" s="9">
        <f>'Planuojami Pirkimai'!I482</f>
        <v>0</v>
      </c>
      <c r="J482" s="4">
        <f>IFERROR(VLOOKUP('Planuojami Pirkimai'!J482,QuarterTable,2,FALSE),'Planuojami Pirkimai'!J482)</f>
        <v>0</v>
      </c>
      <c r="K482" s="4">
        <f>IFERROR(VLOOKUP('Planuojami Pirkimai'!K482,QuarterTable,2,FALSE),'Planuojami Pirkimai'!K482)</f>
        <v>0</v>
      </c>
      <c r="L482" s="4">
        <f>IFERROR(VLOOKUP('Planuojami Pirkimai'!L482,YesNoTable,2,FALSE),-1)</f>
        <v>-1</v>
      </c>
      <c r="M482" s="4">
        <f>IFERROR(VLOOKUP('Planuojami Pirkimai'!M482,YesNoTable,2,FALSE),-1)</f>
        <v>-1</v>
      </c>
      <c r="N482" s="4">
        <f>IFERROR(VLOOKUP('Planuojami Pirkimai'!N482,YesNoTable,2,FALSE),-1)</f>
        <v>-1</v>
      </c>
      <c r="O482">
        <f>IFERROR(VLOOKUP('Planuojami Pirkimai'!O482,TitleTable,2,FALSE),'Planuojami Pirkimai'!O482)</f>
        <v>0</v>
      </c>
      <c r="P482" s="4">
        <f>('Planuojami Pirkimai'!P482)</f>
        <v>0</v>
      </c>
      <c r="Q482" s="4">
        <f>('Planuojami Pirkimai'!Q482)</f>
        <v>0</v>
      </c>
      <c r="R482" s="4">
        <f>('Planuojami Pirkimai'!R482)</f>
        <v>0</v>
      </c>
      <c r="S482" s="4">
        <f>('Planuojami Pirkimai'!S482)</f>
        <v>0</v>
      </c>
      <c r="T482" s="4">
        <f>('Planuojami Pirkimai'!T482)</f>
        <v>0</v>
      </c>
    </row>
    <row r="483" spans="1:20" x14ac:dyDescent="0.25">
      <c r="A483" s="4">
        <f>IFERROR(VLOOKUP('Planuojami Pirkimai'!A483,PurchaseTypeTable,2,FALSE),-1)</f>
        <v>-1</v>
      </c>
      <c r="B483" s="4">
        <f>'Planuojami Pirkimai'!B483</f>
        <v>0</v>
      </c>
      <c r="C483" s="4">
        <f>IFERROR(VLOOKUP('Planuojami Pirkimai'!C483,TypeTable,2,FALSE),-1)</f>
        <v>-1</v>
      </c>
      <c r="D483" s="4">
        <f>'Planuojami Pirkimai'!D483</f>
        <v>0</v>
      </c>
      <c r="E483" s="4">
        <f>'Planuojami Pirkimai'!E483</f>
        <v>0</v>
      </c>
      <c r="F483" s="4">
        <f>IFERROR(VLOOKUP('Planuojami Pirkimai'!F483,MeasurementTable,2,FALSE),'Planuojami Pirkimai'!F483)</f>
        <v>0</v>
      </c>
      <c r="G483" s="9">
        <f>'Planuojami Pirkimai'!G483</f>
        <v>0</v>
      </c>
      <c r="H483" s="4">
        <f>'Planuojami Pirkimai'!H483</f>
        <v>0</v>
      </c>
      <c r="I483" s="9">
        <f>'Planuojami Pirkimai'!I483</f>
        <v>0</v>
      </c>
      <c r="J483" s="4">
        <f>IFERROR(VLOOKUP('Planuojami Pirkimai'!J483,QuarterTable,2,FALSE),'Planuojami Pirkimai'!J483)</f>
        <v>0</v>
      </c>
      <c r="K483" s="4">
        <f>IFERROR(VLOOKUP('Planuojami Pirkimai'!K483,QuarterTable,2,FALSE),'Planuojami Pirkimai'!K483)</f>
        <v>0</v>
      </c>
      <c r="L483" s="4">
        <f>IFERROR(VLOOKUP('Planuojami Pirkimai'!L483,YesNoTable,2,FALSE),-1)</f>
        <v>-1</v>
      </c>
      <c r="M483" s="4">
        <f>IFERROR(VLOOKUP('Planuojami Pirkimai'!M483,YesNoTable,2,FALSE),-1)</f>
        <v>-1</v>
      </c>
      <c r="N483" s="4">
        <f>IFERROR(VLOOKUP('Planuojami Pirkimai'!N483,YesNoTable,2,FALSE),-1)</f>
        <v>-1</v>
      </c>
      <c r="O483">
        <f>IFERROR(VLOOKUP('Planuojami Pirkimai'!O483,TitleTable,2,FALSE),'Planuojami Pirkimai'!O483)</f>
        <v>0</v>
      </c>
      <c r="P483" s="4">
        <f>('Planuojami Pirkimai'!P483)</f>
        <v>0</v>
      </c>
      <c r="Q483" s="4">
        <f>('Planuojami Pirkimai'!Q483)</f>
        <v>0</v>
      </c>
      <c r="R483" s="4">
        <f>('Planuojami Pirkimai'!R483)</f>
        <v>0</v>
      </c>
      <c r="S483" s="4">
        <f>('Planuojami Pirkimai'!S483)</f>
        <v>0</v>
      </c>
      <c r="T483" s="4">
        <f>('Planuojami Pirkimai'!T483)</f>
        <v>0</v>
      </c>
    </row>
    <row r="484" spans="1:20" x14ac:dyDescent="0.25">
      <c r="A484" s="4">
        <f>IFERROR(VLOOKUP('Planuojami Pirkimai'!A484,PurchaseTypeTable,2,FALSE),-1)</f>
        <v>-1</v>
      </c>
      <c r="B484" s="4">
        <f>'Planuojami Pirkimai'!B484</f>
        <v>0</v>
      </c>
      <c r="C484" s="4">
        <f>IFERROR(VLOOKUP('Planuojami Pirkimai'!C484,TypeTable,2,FALSE),-1)</f>
        <v>-1</v>
      </c>
      <c r="D484" s="4">
        <f>'Planuojami Pirkimai'!D484</f>
        <v>0</v>
      </c>
      <c r="E484" s="4">
        <f>'Planuojami Pirkimai'!E484</f>
        <v>0</v>
      </c>
      <c r="F484" s="4">
        <f>IFERROR(VLOOKUP('Planuojami Pirkimai'!F484,MeasurementTable,2,FALSE),'Planuojami Pirkimai'!F484)</f>
        <v>0</v>
      </c>
      <c r="G484" s="9">
        <f>'Planuojami Pirkimai'!G484</f>
        <v>0</v>
      </c>
      <c r="H484" s="4">
        <f>'Planuojami Pirkimai'!H484</f>
        <v>0</v>
      </c>
      <c r="I484" s="9">
        <f>'Planuojami Pirkimai'!I484</f>
        <v>0</v>
      </c>
      <c r="J484" s="4">
        <f>IFERROR(VLOOKUP('Planuojami Pirkimai'!J484,QuarterTable,2,FALSE),'Planuojami Pirkimai'!J484)</f>
        <v>0</v>
      </c>
      <c r="K484" s="4">
        <f>IFERROR(VLOOKUP('Planuojami Pirkimai'!K484,QuarterTable,2,FALSE),'Planuojami Pirkimai'!K484)</f>
        <v>0</v>
      </c>
      <c r="L484" s="4">
        <f>IFERROR(VLOOKUP('Planuojami Pirkimai'!L484,YesNoTable,2,FALSE),-1)</f>
        <v>-1</v>
      </c>
      <c r="M484" s="4">
        <f>IFERROR(VLOOKUP('Planuojami Pirkimai'!M484,YesNoTable,2,FALSE),-1)</f>
        <v>-1</v>
      </c>
      <c r="N484" s="4">
        <f>IFERROR(VLOOKUP('Planuojami Pirkimai'!N484,YesNoTable,2,FALSE),-1)</f>
        <v>-1</v>
      </c>
      <c r="O484">
        <f>IFERROR(VLOOKUP('Planuojami Pirkimai'!O484,TitleTable,2,FALSE),'Planuojami Pirkimai'!O484)</f>
        <v>0</v>
      </c>
      <c r="P484" s="4">
        <f>('Planuojami Pirkimai'!P484)</f>
        <v>0</v>
      </c>
      <c r="Q484" s="4">
        <f>('Planuojami Pirkimai'!Q484)</f>
        <v>0</v>
      </c>
      <c r="R484" s="4">
        <f>('Planuojami Pirkimai'!R484)</f>
        <v>0</v>
      </c>
      <c r="S484" s="4">
        <f>('Planuojami Pirkimai'!S484)</f>
        <v>0</v>
      </c>
      <c r="T484" s="4">
        <f>('Planuojami Pirkimai'!T484)</f>
        <v>0</v>
      </c>
    </row>
    <row r="485" spans="1:20" x14ac:dyDescent="0.25">
      <c r="A485" s="4">
        <f>IFERROR(VLOOKUP('Planuojami Pirkimai'!A485,PurchaseTypeTable,2,FALSE),-1)</f>
        <v>-1</v>
      </c>
      <c r="B485" s="4">
        <f>'Planuojami Pirkimai'!B485</f>
        <v>0</v>
      </c>
      <c r="C485" s="4">
        <f>IFERROR(VLOOKUP('Planuojami Pirkimai'!C485,TypeTable,2,FALSE),-1)</f>
        <v>-1</v>
      </c>
      <c r="D485" s="4">
        <f>'Planuojami Pirkimai'!D485</f>
        <v>0</v>
      </c>
      <c r="E485" s="4">
        <f>'Planuojami Pirkimai'!E485</f>
        <v>0</v>
      </c>
      <c r="F485" s="4">
        <f>IFERROR(VLOOKUP('Planuojami Pirkimai'!F485,MeasurementTable,2,FALSE),'Planuojami Pirkimai'!F485)</f>
        <v>0</v>
      </c>
      <c r="G485" s="9">
        <f>'Planuojami Pirkimai'!G485</f>
        <v>0</v>
      </c>
      <c r="H485" s="4">
        <f>'Planuojami Pirkimai'!H485</f>
        <v>0</v>
      </c>
      <c r="I485" s="9">
        <f>'Planuojami Pirkimai'!I485</f>
        <v>0</v>
      </c>
      <c r="J485" s="4">
        <f>IFERROR(VLOOKUP('Planuojami Pirkimai'!J485,QuarterTable,2,FALSE),'Planuojami Pirkimai'!J485)</f>
        <v>0</v>
      </c>
      <c r="K485" s="4">
        <f>IFERROR(VLOOKUP('Planuojami Pirkimai'!K485,QuarterTable,2,FALSE),'Planuojami Pirkimai'!K485)</f>
        <v>0</v>
      </c>
      <c r="L485" s="4">
        <f>IFERROR(VLOOKUP('Planuojami Pirkimai'!L485,YesNoTable,2,FALSE),-1)</f>
        <v>-1</v>
      </c>
      <c r="M485" s="4">
        <f>IFERROR(VLOOKUP('Planuojami Pirkimai'!M485,YesNoTable,2,FALSE),-1)</f>
        <v>-1</v>
      </c>
      <c r="N485" s="4">
        <f>IFERROR(VLOOKUP('Planuojami Pirkimai'!N485,YesNoTable,2,FALSE),-1)</f>
        <v>-1</v>
      </c>
      <c r="O485">
        <f>IFERROR(VLOOKUP('Planuojami Pirkimai'!O485,TitleTable,2,FALSE),'Planuojami Pirkimai'!O485)</f>
        <v>0</v>
      </c>
      <c r="P485" s="4">
        <f>('Planuojami Pirkimai'!P485)</f>
        <v>0</v>
      </c>
      <c r="Q485" s="4">
        <f>('Planuojami Pirkimai'!Q485)</f>
        <v>0</v>
      </c>
      <c r="R485" s="4">
        <f>('Planuojami Pirkimai'!R485)</f>
        <v>0</v>
      </c>
      <c r="S485" s="4">
        <f>('Planuojami Pirkimai'!S485)</f>
        <v>0</v>
      </c>
      <c r="T485" s="4">
        <f>('Planuojami Pirkimai'!T485)</f>
        <v>0</v>
      </c>
    </row>
    <row r="486" spans="1:20" x14ac:dyDescent="0.25">
      <c r="A486" s="4">
        <f>IFERROR(VLOOKUP('Planuojami Pirkimai'!A486,PurchaseTypeTable,2,FALSE),-1)</f>
        <v>-1</v>
      </c>
      <c r="B486" s="4">
        <f>'Planuojami Pirkimai'!B486</f>
        <v>0</v>
      </c>
      <c r="C486" s="4">
        <f>IFERROR(VLOOKUP('Planuojami Pirkimai'!C486,TypeTable,2,FALSE),-1)</f>
        <v>-1</v>
      </c>
      <c r="D486" s="4">
        <f>'Planuojami Pirkimai'!D486</f>
        <v>0</v>
      </c>
      <c r="E486" s="4">
        <f>'Planuojami Pirkimai'!E486</f>
        <v>0</v>
      </c>
      <c r="F486" s="4">
        <f>IFERROR(VLOOKUP('Planuojami Pirkimai'!F486,MeasurementTable,2,FALSE),'Planuojami Pirkimai'!F486)</f>
        <v>0</v>
      </c>
      <c r="G486" s="9">
        <f>'Planuojami Pirkimai'!G486</f>
        <v>0</v>
      </c>
      <c r="H486" s="4">
        <f>'Planuojami Pirkimai'!H486</f>
        <v>0</v>
      </c>
      <c r="I486" s="9">
        <f>'Planuojami Pirkimai'!I486</f>
        <v>0</v>
      </c>
      <c r="J486" s="4">
        <f>IFERROR(VLOOKUP('Planuojami Pirkimai'!J486,QuarterTable,2,FALSE),'Planuojami Pirkimai'!J486)</f>
        <v>0</v>
      </c>
      <c r="K486" s="4">
        <f>IFERROR(VLOOKUP('Planuojami Pirkimai'!K486,QuarterTable,2,FALSE),'Planuojami Pirkimai'!K486)</f>
        <v>0</v>
      </c>
      <c r="L486" s="4">
        <f>IFERROR(VLOOKUP('Planuojami Pirkimai'!L486,YesNoTable,2,FALSE),-1)</f>
        <v>-1</v>
      </c>
      <c r="M486" s="4">
        <f>IFERROR(VLOOKUP('Planuojami Pirkimai'!M486,YesNoTable,2,FALSE),-1)</f>
        <v>-1</v>
      </c>
      <c r="N486" s="4">
        <f>IFERROR(VLOOKUP('Planuojami Pirkimai'!N486,YesNoTable,2,FALSE),-1)</f>
        <v>-1</v>
      </c>
      <c r="O486">
        <f>IFERROR(VLOOKUP('Planuojami Pirkimai'!O486,TitleTable,2,FALSE),'Planuojami Pirkimai'!O486)</f>
        <v>0</v>
      </c>
      <c r="P486" s="4">
        <f>('Planuojami Pirkimai'!P486)</f>
        <v>0</v>
      </c>
      <c r="Q486" s="4">
        <f>('Planuojami Pirkimai'!Q486)</f>
        <v>0</v>
      </c>
      <c r="R486" s="4">
        <f>('Planuojami Pirkimai'!R486)</f>
        <v>0</v>
      </c>
      <c r="S486" s="4">
        <f>('Planuojami Pirkimai'!S486)</f>
        <v>0</v>
      </c>
      <c r="T486" s="4">
        <f>('Planuojami Pirkimai'!T486)</f>
        <v>0</v>
      </c>
    </row>
    <row r="487" spans="1:20" x14ac:dyDescent="0.25">
      <c r="A487" s="4">
        <f>IFERROR(VLOOKUP('Planuojami Pirkimai'!A487,PurchaseTypeTable,2,FALSE),-1)</f>
        <v>-1</v>
      </c>
      <c r="B487" s="4">
        <f>'Planuojami Pirkimai'!B487</f>
        <v>0</v>
      </c>
      <c r="C487" s="4">
        <f>IFERROR(VLOOKUP('Planuojami Pirkimai'!C487,TypeTable,2,FALSE),-1)</f>
        <v>-1</v>
      </c>
      <c r="D487" s="4">
        <f>'Planuojami Pirkimai'!D487</f>
        <v>0</v>
      </c>
      <c r="E487" s="4">
        <f>'Planuojami Pirkimai'!E487</f>
        <v>0</v>
      </c>
      <c r="F487" s="4">
        <f>IFERROR(VLOOKUP('Planuojami Pirkimai'!F487,MeasurementTable,2,FALSE),'Planuojami Pirkimai'!F487)</f>
        <v>0</v>
      </c>
      <c r="G487" s="9">
        <f>'Planuojami Pirkimai'!G487</f>
        <v>0</v>
      </c>
      <c r="H487" s="4">
        <f>'Planuojami Pirkimai'!H487</f>
        <v>0</v>
      </c>
      <c r="I487" s="9">
        <f>'Planuojami Pirkimai'!I487</f>
        <v>0</v>
      </c>
      <c r="J487" s="4">
        <f>IFERROR(VLOOKUP('Planuojami Pirkimai'!J487,QuarterTable,2,FALSE),'Planuojami Pirkimai'!J487)</f>
        <v>0</v>
      </c>
      <c r="K487" s="4">
        <f>IFERROR(VLOOKUP('Planuojami Pirkimai'!K487,QuarterTable,2,FALSE),'Planuojami Pirkimai'!K487)</f>
        <v>0</v>
      </c>
      <c r="L487" s="4">
        <f>IFERROR(VLOOKUP('Planuojami Pirkimai'!L487,YesNoTable,2,FALSE),-1)</f>
        <v>-1</v>
      </c>
      <c r="M487" s="4">
        <f>IFERROR(VLOOKUP('Planuojami Pirkimai'!M487,YesNoTable,2,FALSE),-1)</f>
        <v>-1</v>
      </c>
      <c r="N487" s="4">
        <f>IFERROR(VLOOKUP('Planuojami Pirkimai'!N487,YesNoTable,2,FALSE),-1)</f>
        <v>-1</v>
      </c>
      <c r="O487">
        <f>IFERROR(VLOOKUP('Planuojami Pirkimai'!O487,TitleTable,2,FALSE),'Planuojami Pirkimai'!O487)</f>
        <v>0</v>
      </c>
      <c r="P487" s="4">
        <f>('Planuojami Pirkimai'!P487)</f>
        <v>0</v>
      </c>
      <c r="Q487" s="4">
        <f>('Planuojami Pirkimai'!Q487)</f>
        <v>0</v>
      </c>
      <c r="R487" s="4">
        <f>('Planuojami Pirkimai'!R487)</f>
        <v>0</v>
      </c>
      <c r="S487" s="4">
        <f>('Planuojami Pirkimai'!S487)</f>
        <v>0</v>
      </c>
      <c r="T487" s="4">
        <f>('Planuojami Pirkimai'!T487)</f>
        <v>0</v>
      </c>
    </row>
    <row r="488" spans="1:20" x14ac:dyDescent="0.25">
      <c r="A488" s="4">
        <f>IFERROR(VLOOKUP('Planuojami Pirkimai'!A488,PurchaseTypeTable,2,FALSE),-1)</f>
        <v>-1</v>
      </c>
      <c r="B488" s="4">
        <f>'Planuojami Pirkimai'!B488</f>
        <v>0</v>
      </c>
      <c r="C488" s="4">
        <f>IFERROR(VLOOKUP('Planuojami Pirkimai'!C488,TypeTable,2,FALSE),-1)</f>
        <v>-1</v>
      </c>
      <c r="D488" s="4">
        <f>'Planuojami Pirkimai'!D488</f>
        <v>0</v>
      </c>
      <c r="E488" s="4">
        <f>'Planuojami Pirkimai'!E488</f>
        <v>0</v>
      </c>
      <c r="F488" s="4">
        <f>IFERROR(VLOOKUP('Planuojami Pirkimai'!F488,MeasurementTable,2,FALSE),'Planuojami Pirkimai'!F488)</f>
        <v>0</v>
      </c>
      <c r="G488" s="9">
        <f>'Planuojami Pirkimai'!G488</f>
        <v>0</v>
      </c>
      <c r="H488" s="4">
        <f>'Planuojami Pirkimai'!H488</f>
        <v>0</v>
      </c>
      <c r="I488" s="9">
        <f>'Planuojami Pirkimai'!I488</f>
        <v>0</v>
      </c>
      <c r="J488" s="4">
        <f>IFERROR(VLOOKUP('Planuojami Pirkimai'!J488,QuarterTable,2,FALSE),'Planuojami Pirkimai'!J488)</f>
        <v>0</v>
      </c>
      <c r="K488" s="4">
        <f>IFERROR(VLOOKUP('Planuojami Pirkimai'!K488,QuarterTable,2,FALSE),'Planuojami Pirkimai'!K488)</f>
        <v>0</v>
      </c>
      <c r="L488" s="4">
        <f>IFERROR(VLOOKUP('Planuojami Pirkimai'!L488,YesNoTable,2,FALSE),-1)</f>
        <v>-1</v>
      </c>
      <c r="M488" s="4">
        <f>IFERROR(VLOOKUP('Planuojami Pirkimai'!M488,YesNoTable,2,FALSE),-1)</f>
        <v>-1</v>
      </c>
      <c r="N488" s="4">
        <f>IFERROR(VLOOKUP('Planuojami Pirkimai'!N488,YesNoTable,2,FALSE),-1)</f>
        <v>-1</v>
      </c>
      <c r="O488">
        <f>IFERROR(VLOOKUP('Planuojami Pirkimai'!O488,TitleTable,2,FALSE),'Planuojami Pirkimai'!O488)</f>
        <v>0</v>
      </c>
      <c r="P488" s="4">
        <f>('Planuojami Pirkimai'!P488)</f>
        <v>0</v>
      </c>
      <c r="Q488" s="4">
        <f>('Planuojami Pirkimai'!Q488)</f>
        <v>0</v>
      </c>
      <c r="R488" s="4">
        <f>('Planuojami Pirkimai'!R488)</f>
        <v>0</v>
      </c>
      <c r="S488" s="4">
        <f>('Planuojami Pirkimai'!S488)</f>
        <v>0</v>
      </c>
      <c r="T488" s="4">
        <f>('Planuojami Pirkimai'!T488)</f>
        <v>0</v>
      </c>
    </row>
    <row r="489" spans="1:20" x14ac:dyDescent="0.25">
      <c r="A489" s="4">
        <f>IFERROR(VLOOKUP('Planuojami Pirkimai'!A489,PurchaseTypeTable,2,FALSE),-1)</f>
        <v>-1</v>
      </c>
      <c r="B489" s="4">
        <f>'Planuojami Pirkimai'!B489</f>
        <v>0</v>
      </c>
      <c r="C489" s="4">
        <f>IFERROR(VLOOKUP('Planuojami Pirkimai'!C489,TypeTable,2,FALSE),-1)</f>
        <v>-1</v>
      </c>
      <c r="D489" s="4">
        <f>'Planuojami Pirkimai'!D489</f>
        <v>0</v>
      </c>
      <c r="E489" s="4">
        <f>'Planuojami Pirkimai'!E489</f>
        <v>0</v>
      </c>
      <c r="F489" s="4">
        <f>IFERROR(VLOOKUP('Planuojami Pirkimai'!F489,MeasurementTable,2,FALSE),'Planuojami Pirkimai'!F489)</f>
        <v>0</v>
      </c>
      <c r="G489" s="9">
        <f>'Planuojami Pirkimai'!G489</f>
        <v>0</v>
      </c>
      <c r="H489" s="4">
        <f>'Planuojami Pirkimai'!H489</f>
        <v>0</v>
      </c>
      <c r="I489" s="9">
        <f>'Planuojami Pirkimai'!I489</f>
        <v>0</v>
      </c>
      <c r="J489" s="4">
        <f>IFERROR(VLOOKUP('Planuojami Pirkimai'!J489,QuarterTable,2,FALSE),'Planuojami Pirkimai'!J489)</f>
        <v>0</v>
      </c>
      <c r="K489" s="4">
        <f>IFERROR(VLOOKUP('Planuojami Pirkimai'!K489,QuarterTable,2,FALSE),'Planuojami Pirkimai'!K489)</f>
        <v>0</v>
      </c>
      <c r="L489" s="4">
        <f>IFERROR(VLOOKUP('Planuojami Pirkimai'!L489,YesNoTable,2,FALSE),-1)</f>
        <v>-1</v>
      </c>
      <c r="M489" s="4">
        <f>IFERROR(VLOOKUP('Planuojami Pirkimai'!M489,YesNoTable,2,FALSE),-1)</f>
        <v>-1</v>
      </c>
      <c r="N489" s="4">
        <f>IFERROR(VLOOKUP('Planuojami Pirkimai'!N489,YesNoTable,2,FALSE),-1)</f>
        <v>-1</v>
      </c>
      <c r="O489">
        <f>IFERROR(VLOOKUP('Planuojami Pirkimai'!O489,TitleTable,2,FALSE),'Planuojami Pirkimai'!O489)</f>
        <v>0</v>
      </c>
      <c r="P489" s="4">
        <f>('Planuojami Pirkimai'!P489)</f>
        <v>0</v>
      </c>
      <c r="Q489" s="4">
        <f>('Planuojami Pirkimai'!Q489)</f>
        <v>0</v>
      </c>
      <c r="R489" s="4">
        <f>('Planuojami Pirkimai'!R489)</f>
        <v>0</v>
      </c>
      <c r="S489" s="4">
        <f>('Planuojami Pirkimai'!S489)</f>
        <v>0</v>
      </c>
      <c r="T489" s="4">
        <f>('Planuojami Pirkimai'!T489)</f>
        <v>0</v>
      </c>
    </row>
    <row r="490" spans="1:20" x14ac:dyDescent="0.25">
      <c r="A490" s="4">
        <f>IFERROR(VLOOKUP('Planuojami Pirkimai'!A490,PurchaseTypeTable,2,FALSE),-1)</f>
        <v>-1</v>
      </c>
      <c r="B490" s="4">
        <f>'Planuojami Pirkimai'!B490</f>
        <v>0</v>
      </c>
      <c r="C490" s="4">
        <f>IFERROR(VLOOKUP('Planuojami Pirkimai'!C490,TypeTable,2,FALSE),-1)</f>
        <v>-1</v>
      </c>
      <c r="D490" s="4">
        <f>'Planuojami Pirkimai'!D490</f>
        <v>0</v>
      </c>
      <c r="E490" s="4">
        <f>'Planuojami Pirkimai'!E490</f>
        <v>0</v>
      </c>
      <c r="F490" s="4">
        <f>IFERROR(VLOOKUP('Planuojami Pirkimai'!F490,MeasurementTable,2,FALSE),'Planuojami Pirkimai'!F490)</f>
        <v>0</v>
      </c>
      <c r="G490" s="9">
        <f>'Planuojami Pirkimai'!G490</f>
        <v>0</v>
      </c>
      <c r="H490" s="4">
        <f>'Planuojami Pirkimai'!H490</f>
        <v>0</v>
      </c>
      <c r="I490" s="9">
        <f>'Planuojami Pirkimai'!I490</f>
        <v>0</v>
      </c>
      <c r="J490" s="4">
        <f>IFERROR(VLOOKUP('Planuojami Pirkimai'!J490,QuarterTable,2,FALSE),'Planuojami Pirkimai'!J490)</f>
        <v>0</v>
      </c>
      <c r="K490" s="4">
        <f>IFERROR(VLOOKUP('Planuojami Pirkimai'!K490,QuarterTable,2,FALSE),'Planuojami Pirkimai'!K490)</f>
        <v>0</v>
      </c>
      <c r="L490" s="4">
        <f>IFERROR(VLOOKUP('Planuojami Pirkimai'!L490,YesNoTable,2,FALSE),-1)</f>
        <v>-1</v>
      </c>
      <c r="M490" s="4">
        <f>IFERROR(VLOOKUP('Planuojami Pirkimai'!M490,YesNoTable,2,FALSE),-1)</f>
        <v>-1</v>
      </c>
      <c r="N490" s="4">
        <f>IFERROR(VLOOKUP('Planuojami Pirkimai'!N490,YesNoTable,2,FALSE),-1)</f>
        <v>-1</v>
      </c>
      <c r="O490">
        <f>IFERROR(VLOOKUP('Planuojami Pirkimai'!O490,TitleTable,2,FALSE),'Planuojami Pirkimai'!O490)</f>
        <v>0</v>
      </c>
      <c r="P490" s="4">
        <f>('Planuojami Pirkimai'!P490)</f>
        <v>0</v>
      </c>
      <c r="Q490" s="4">
        <f>('Planuojami Pirkimai'!Q490)</f>
        <v>0</v>
      </c>
      <c r="R490" s="4">
        <f>('Planuojami Pirkimai'!R490)</f>
        <v>0</v>
      </c>
      <c r="S490" s="4">
        <f>('Planuojami Pirkimai'!S490)</f>
        <v>0</v>
      </c>
      <c r="T490" s="4">
        <f>('Planuojami Pirkimai'!T490)</f>
        <v>0</v>
      </c>
    </row>
    <row r="491" spans="1:20" x14ac:dyDescent="0.25">
      <c r="A491" s="4">
        <f>IFERROR(VLOOKUP('Planuojami Pirkimai'!A491,PurchaseTypeTable,2,FALSE),-1)</f>
        <v>-1</v>
      </c>
      <c r="B491" s="4">
        <f>'Planuojami Pirkimai'!B491</f>
        <v>0</v>
      </c>
      <c r="C491" s="4">
        <f>IFERROR(VLOOKUP('Planuojami Pirkimai'!C491,TypeTable,2,FALSE),-1)</f>
        <v>-1</v>
      </c>
      <c r="D491" s="4">
        <f>'Planuojami Pirkimai'!D491</f>
        <v>0</v>
      </c>
      <c r="E491" s="4">
        <f>'Planuojami Pirkimai'!E491</f>
        <v>0</v>
      </c>
      <c r="F491" s="4">
        <f>IFERROR(VLOOKUP('Planuojami Pirkimai'!F491,MeasurementTable,2,FALSE),'Planuojami Pirkimai'!F491)</f>
        <v>0</v>
      </c>
      <c r="G491" s="9">
        <f>'Planuojami Pirkimai'!G491</f>
        <v>0</v>
      </c>
      <c r="H491" s="4">
        <f>'Planuojami Pirkimai'!H491</f>
        <v>0</v>
      </c>
      <c r="I491" s="9">
        <f>'Planuojami Pirkimai'!I491</f>
        <v>0</v>
      </c>
      <c r="J491" s="4">
        <f>IFERROR(VLOOKUP('Planuojami Pirkimai'!J491,QuarterTable,2,FALSE),'Planuojami Pirkimai'!J491)</f>
        <v>0</v>
      </c>
      <c r="K491" s="4">
        <f>IFERROR(VLOOKUP('Planuojami Pirkimai'!K491,QuarterTable,2,FALSE),'Planuojami Pirkimai'!K491)</f>
        <v>0</v>
      </c>
      <c r="L491" s="4">
        <f>IFERROR(VLOOKUP('Planuojami Pirkimai'!L491,YesNoTable,2,FALSE),-1)</f>
        <v>-1</v>
      </c>
      <c r="M491" s="4">
        <f>IFERROR(VLOOKUP('Planuojami Pirkimai'!M491,YesNoTable,2,FALSE),-1)</f>
        <v>-1</v>
      </c>
      <c r="N491" s="4">
        <f>IFERROR(VLOOKUP('Planuojami Pirkimai'!N491,YesNoTable,2,FALSE),-1)</f>
        <v>-1</v>
      </c>
      <c r="O491">
        <f>IFERROR(VLOOKUP('Planuojami Pirkimai'!O491,TitleTable,2,FALSE),'Planuojami Pirkimai'!O491)</f>
        <v>0</v>
      </c>
      <c r="P491" s="4">
        <f>('Planuojami Pirkimai'!P491)</f>
        <v>0</v>
      </c>
      <c r="Q491" s="4">
        <f>('Planuojami Pirkimai'!Q491)</f>
        <v>0</v>
      </c>
      <c r="R491" s="4">
        <f>('Planuojami Pirkimai'!R491)</f>
        <v>0</v>
      </c>
      <c r="S491" s="4">
        <f>('Planuojami Pirkimai'!S491)</f>
        <v>0</v>
      </c>
      <c r="T491" s="4">
        <f>('Planuojami Pirkimai'!T491)</f>
        <v>0</v>
      </c>
    </row>
    <row r="492" spans="1:20" x14ac:dyDescent="0.25">
      <c r="A492" s="4">
        <f>IFERROR(VLOOKUP('Planuojami Pirkimai'!A492,PurchaseTypeTable,2,FALSE),-1)</f>
        <v>-1</v>
      </c>
      <c r="B492" s="4">
        <f>'Planuojami Pirkimai'!B492</f>
        <v>0</v>
      </c>
      <c r="C492" s="4">
        <f>IFERROR(VLOOKUP('Planuojami Pirkimai'!C492,TypeTable,2,FALSE),-1)</f>
        <v>-1</v>
      </c>
      <c r="D492" s="4">
        <f>'Planuojami Pirkimai'!D492</f>
        <v>0</v>
      </c>
      <c r="E492" s="4">
        <f>'Planuojami Pirkimai'!E492</f>
        <v>0</v>
      </c>
      <c r="F492" s="4">
        <f>IFERROR(VLOOKUP('Planuojami Pirkimai'!F492,MeasurementTable,2,FALSE),'Planuojami Pirkimai'!F492)</f>
        <v>0</v>
      </c>
      <c r="G492" s="9">
        <f>'Planuojami Pirkimai'!G492</f>
        <v>0</v>
      </c>
      <c r="H492" s="4">
        <f>'Planuojami Pirkimai'!H492</f>
        <v>0</v>
      </c>
      <c r="I492" s="9">
        <f>'Planuojami Pirkimai'!I492</f>
        <v>0</v>
      </c>
      <c r="J492" s="4">
        <f>IFERROR(VLOOKUP('Planuojami Pirkimai'!J492,QuarterTable,2,FALSE),'Planuojami Pirkimai'!J492)</f>
        <v>0</v>
      </c>
      <c r="K492" s="4">
        <f>IFERROR(VLOOKUP('Planuojami Pirkimai'!K492,QuarterTable,2,FALSE),'Planuojami Pirkimai'!K492)</f>
        <v>0</v>
      </c>
      <c r="L492" s="4">
        <f>IFERROR(VLOOKUP('Planuojami Pirkimai'!L492,YesNoTable,2,FALSE),-1)</f>
        <v>-1</v>
      </c>
      <c r="M492" s="4">
        <f>IFERROR(VLOOKUP('Planuojami Pirkimai'!M492,YesNoTable,2,FALSE),-1)</f>
        <v>-1</v>
      </c>
      <c r="N492" s="4">
        <f>IFERROR(VLOOKUP('Planuojami Pirkimai'!N492,YesNoTable,2,FALSE),-1)</f>
        <v>-1</v>
      </c>
      <c r="O492">
        <f>IFERROR(VLOOKUP('Planuojami Pirkimai'!O492,TitleTable,2,FALSE),'Planuojami Pirkimai'!O492)</f>
        <v>0</v>
      </c>
      <c r="P492" s="4">
        <f>('Planuojami Pirkimai'!P492)</f>
        <v>0</v>
      </c>
      <c r="Q492" s="4">
        <f>('Planuojami Pirkimai'!Q492)</f>
        <v>0</v>
      </c>
      <c r="R492" s="4">
        <f>('Planuojami Pirkimai'!R492)</f>
        <v>0</v>
      </c>
      <c r="S492" s="4">
        <f>('Planuojami Pirkimai'!S492)</f>
        <v>0</v>
      </c>
      <c r="T492" s="4">
        <f>('Planuojami Pirkimai'!T492)</f>
        <v>0</v>
      </c>
    </row>
    <row r="493" spans="1:20" x14ac:dyDescent="0.25">
      <c r="A493" s="4">
        <f>IFERROR(VLOOKUP('Planuojami Pirkimai'!A493,PurchaseTypeTable,2,FALSE),-1)</f>
        <v>-1</v>
      </c>
      <c r="B493" s="4">
        <f>'Planuojami Pirkimai'!B493</f>
        <v>0</v>
      </c>
      <c r="C493" s="4">
        <f>IFERROR(VLOOKUP('Planuojami Pirkimai'!C493,TypeTable,2,FALSE),-1)</f>
        <v>-1</v>
      </c>
      <c r="D493" s="4">
        <f>'Planuojami Pirkimai'!D493</f>
        <v>0</v>
      </c>
      <c r="E493" s="4">
        <f>'Planuojami Pirkimai'!E493</f>
        <v>0</v>
      </c>
      <c r="F493" s="4">
        <f>IFERROR(VLOOKUP('Planuojami Pirkimai'!F493,MeasurementTable,2,FALSE),'Planuojami Pirkimai'!F493)</f>
        <v>0</v>
      </c>
      <c r="G493" s="9">
        <f>'Planuojami Pirkimai'!G493</f>
        <v>0</v>
      </c>
      <c r="H493" s="4">
        <f>'Planuojami Pirkimai'!H493</f>
        <v>0</v>
      </c>
      <c r="I493" s="9">
        <f>'Planuojami Pirkimai'!I493</f>
        <v>0</v>
      </c>
      <c r="J493" s="4">
        <f>IFERROR(VLOOKUP('Planuojami Pirkimai'!J493,QuarterTable,2,FALSE),'Planuojami Pirkimai'!J493)</f>
        <v>0</v>
      </c>
      <c r="K493" s="4">
        <f>IFERROR(VLOOKUP('Planuojami Pirkimai'!K493,QuarterTable,2,FALSE),'Planuojami Pirkimai'!K493)</f>
        <v>0</v>
      </c>
      <c r="L493" s="4">
        <f>IFERROR(VLOOKUP('Planuojami Pirkimai'!L493,YesNoTable,2,FALSE),-1)</f>
        <v>-1</v>
      </c>
      <c r="M493" s="4">
        <f>IFERROR(VLOOKUP('Planuojami Pirkimai'!M493,YesNoTable,2,FALSE),-1)</f>
        <v>-1</v>
      </c>
      <c r="N493" s="4">
        <f>IFERROR(VLOOKUP('Planuojami Pirkimai'!N493,YesNoTable,2,FALSE),-1)</f>
        <v>-1</v>
      </c>
      <c r="O493">
        <f>IFERROR(VLOOKUP('Planuojami Pirkimai'!O493,TitleTable,2,FALSE),'Planuojami Pirkimai'!O493)</f>
        <v>0</v>
      </c>
      <c r="P493" s="4">
        <f>('Planuojami Pirkimai'!P493)</f>
        <v>0</v>
      </c>
      <c r="Q493" s="4">
        <f>('Planuojami Pirkimai'!Q493)</f>
        <v>0</v>
      </c>
      <c r="R493" s="4">
        <f>('Planuojami Pirkimai'!R493)</f>
        <v>0</v>
      </c>
      <c r="S493" s="4">
        <f>('Planuojami Pirkimai'!S493)</f>
        <v>0</v>
      </c>
      <c r="T493" s="4">
        <f>('Planuojami Pirkimai'!T493)</f>
        <v>0</v>
      </c>
    </row>
    <row r="494" spans="1:20" x14ac:dyDescent="0.25">
      <c r="A494" s="4">
        <f>IFERROR(VLOOKUP('Planuojami Pirkimai'!A494,PurchaseTypeTable,2,FALSE),-1)</f>
        <v>-1</v>
      </c>
      <c r="B494" s="4">
        <f>'Planuojami Pirkimai'!B494</f>
        <v>0</v>
      </c>
      <c r="C494" s="4">
        <f>IFERROR(VLOOKUP('Planuojami Pirkimai'!C494,TypeTable,2,FALSE),-1)</f>
        <v>-1</v>
      </c>
      <c r="D494" s="4">
        <f>'Planuojami Pirkimai'!D494</f>
        <v>0</v>
      </c>
      <c r="E494" s="4">
        <f>'Planuojami Pirkimai'!E494</f>
        <v>0</v>
      </c>
      <c r="F494" s="4">
        <f>IFERROR(VLOOKUP('Planuojami Pirkimai'!F494,MeasurementTable,2,FALSE),'Planuojami Pirkimai'!F494)</f>
        <v>0</v>
      </c>
      <c r="G494" s="9">
        <f>'Planuojami Pirkimai'!G494</f>
        <v>0</v>
      </c>
      <c r="H494" s="4">
        <f>'Planuojami Pirkimai'!H494</f>
        <v>0</v>
      </c>
      <c r="I494" s="9">
        <f>'Planuojami Pirkimai'!I494</f>
        <v>0</v>
      </c>
      <c r="J494" s="4">
        <f>IFERROR(VLOOKUP('Planuojami Pirkimai'!J494,QuarterTable,2,FALSE),'Planuojami Pirkimai'!J494)</f>
        <v>0</v>
      </c>
      <c r="K494" s="4">
        <f>IFERROR(VLOOKUP('Planuojami Pirkimai'!K494,QuarterTable,2,FALSE),'Planuojami Pirkimai'!K494)</f>
        <v>0</v>
      </c>
      <c r="L494" s="4">
        <f>IFERROR(VLOOKUP('Planuojami Pirkimai'!L494,YesNoTable,2,FALSE),-1)</f>
        <v>-1</v>
      </c>
      <c r="M494" s="4">
        <f>IFERROR(VLOOKUP('Planuojami Pirkimai'!M494,YesNoTable,2,FALSE),-1)</f>
        <v>-1</v>
      </c>
      <c r="N494" s="4">
        <f>IFERROR(VLOOKUP('Planuojami Pirkimai'!N494,YesNoTable,2,FALSE),-1)</f>
        <v>-1</v>
      </c>
      <c r="O494">
        <f>IFERROR(VLOOKUP('Planuojami Pirkimai'!O494,TitleTable,2,FALSE),'Planuojami Pirkimai'!O494)</f>
        <v>0</v>
      </c>
      <c r="P494" s="4">
        <f>('Planuojami Pirkimai'!P494)</f>
        <v>0</v>
      </c>
      <c r="Q494" s="4">
        <f>('Planuojami Pirkimai'!Q494)</f>
        <v>0</v>
      </c>
      <c r="R494" s="4">
        <f>('Planuojami Pirkimai'!R494)</f>
        <v>0</v>
      </c>
      <c r="S494" s="4">
        <f>('Planuojami Pirkimai'!S494)</f>
        <v>0</v>
      </c>
      <c r="T494" s="4">
        <f>('Planuojami Pirkimai'!T494)</f>
        <v>0</v>
      </c>
    </row>
    <row r="495" spans="1:20" x14ac:dyDescent="0.25">
      <c r="A495" s="4">
        <f>IFERROR(VLOOKUP('Planuojami Pirkimai'!A495,PurchaseTypeTable,2,FALSE),-1)</f>
        <v>-1</v>
      </c>
      <c r="B495" s="4">
        <f>'Planuojami Pirkimai'!B495</f>
        <v>0</v>
      </c>
      <c r="C495" s="4">
        <f>IFERROR(VLOOKUP('Planuojami Pirkimai'!C495,TypeTable,2,FALSE),-1)</f>
        <v>-1</v>
      </c>
      <c r="D495" s="4">
        <f>'Planuojami Pirkimai'!D495</f>
        <v>0</v>
      </c>
      <c r="E495" s="4">
        <f>'Planuojami Pirkimai'!E495</f>
        <v>0</v>
      </c>
      <c r="F495" s="4">
        <f>IFERROR(VLOOKUP('Planuojami Pirkimai'!F495,MeasurementTable,2,FALSE),'Planuojami Pirkimai'!F495)</f>
        <v>0</v>
      </c>
      <c r="G495" s="9">
        <f>'Planuojami Pirkimai'!G495</f>
        <v>0</v>
      </c>
      <c r="H495" s="4">
        <f>'Planuojami Pirkimai'!H495</f>
        <v>0</v>
      </c>
      <c r="I495" s="9">
        <f>'Planuojami Pirkimai'!I495</f>
        <v>0</v>
      </c>
      <c r="J495" s="4">
        <f>IFERROR(VLOOKUP('Planuojami Pirkimai'!J495,QuarterTable,2,FALSE),'Planuojami Pirkimai'!J495)</f>
        <v>0</v>
      </c>
      <c r="K495" s="4">
        <f>IFERROR(VLOOKUP('Planuojami Pirkimai'!K495,QuarterTable,2,FALSE),'Planuojami Pirkimai'!K495)</f>
        <v>0</v>
      </c>
      <c r="L495" s="4">
        <f>IFERROR(VLOOKUP('Planuojami Pirkimai'!L495,YesNoTable,2,FALSE),-1)</f>
        <v>-1</v>
      </c>
      <c r="M495" s="4">
        <f>IFERROR(VLOOKUP('Planuojami Pirkimai'!M495,YesNoTable,2,FALSE),-1)</f>
        <v>-1</v>
      </c>
      <c r="N495" s="4">
        <f>IFERROR(VLOOKUP('Planuojami Pirkimai'!N495,YesNoTable,2,FALSE),-1)</f>
        <v>-1</v>
      </c>
      <c r="O495">
        <f>IFERROR(VLOOKUP('Planuojami Pirkimai'!O495,TitleTable,2,FALSE),'Planuojami Pirkimai'!O495)</f>
        <v>0</v>
      </c>
      <c r="P495" s="4">
        <f>('Planuojami Pirkimai'!P495)</f>
        <v>0</v>
      </c>
      <c r="Q495" s="4">
        <f>('Planuojami Pirkimai'!Q495)</f>
        <v>0</v>
      </c>
      <c r="R495" s="4">
        <f>('Planuojami Pirkimai'!R495)</f>
        <v>0</v>
      </c>
      <c r="S495" s="4">
        <f>('Planuojami Pirkimai'!S495)</f>
        <v>0</v>
      </c>
      <c r="T495" s="4">
        <f>('Planuojami Pirkimai'!T495)</f>
        <v>0</v>
      </c>
    </row>
    <row r="496" spans="1:20" x14ac:dyDescent="0.25">
      <c r="A496" s="4">
        <f>IFERROR(VLOOKUP('Planuojami Pirkimai'!A496,PurchaseTypeTable,2,FALSE),-1)</f>
        <v>-1</v>
      </c>
      <c r="B496" s="4">
        <f>'Planuojami Pirkimai'!B496</f>
        <v>0</v>
      </c>
      <c r="C496" s="4">
        <f>IFERROR(VLOOKUP('Planuojami Pirkimai'!C496,TypeTable,2,FALSE),-1)</f>
        <v>-1</v>
      </c>
      <c r="D496" s="4">
        <f>'Planuojami Pirkimai'!D496</f>
        <v>0</v>
      </c>
      <c r="E496" s="4">
        <f>'Planuojami Pirkimai'!E496</f>
        <v>0</v>
      </c>
      <c r="F496" s="4">
        <f>IFERROR(VLOOKUP('Planuojami Pirkimai'!F496,MeasurementTable,2,FALSE),'Planuojami Pirkimai'!F496)</f>
        <v>0</v>
      </c>
      <c r="G496" s="9">
        <f>'Planuojami Pirkimai'!G496</f>
        <v>0</v>
      </c>
      <c r="H496" s="4">
        <f>'Planuojami Pirkimai'!H496</f>
        <v>0</v>
      </c>
      <c r="I496" s="9">
        <f>'Planuojami Pirkimai'!I496</f>
        <v>0</v>
      </c>
      <c r="J496" s="4">
        <f>IFERROR(VLOOKUP('Planuojami Pirkimai'!J496,QuarterTable,2,FALSE),'Planuojami Pirkimai'!J496)</f>
        <v>0</v>
      </c>
      <c r="K496" s="4">
        <f>IFERROR(VLOOKUP('Planuojami Pirkimai'!K496,QuarterTable,2,FALSE),'Planuojami Pirkimai'!K496)</f>
        <v>0</v>
      </c>
      <c r="L496" s="4">
        <f>IFERROR(VLOOKUP('Planuojami Pirkimai'!L496,YesNoTable,2,FALSE),-1)</f>
        <v>-1</v>
      </c>
      <c r="M496" s="4">
        <f>IFERROR(VLOOKUP('Planuojami Pirkimai'!M496,YesNoTable,2,FALSE),-1)</f>
        <v>-1</v>
      </c>
      <c r="N496" s="4">
        <f>IFERROR(VLOOKUP('Planuojami Pirkimai'!N496,YesNoTable,2,FALSE),-1)</f>
        <v>-1</v>
      </c>
      <c r="O496">
        <f>IFERROR(VLOOKUP('Planuojami Pirkimai'!O496,TitleTable,2,FALSE),'Planuojami Pirkimai'!O496)</f>
        <v>0</v>
      </c>
      <c r="P496" s="4">
        <f>('Planuojami Pirkimai'!P496)</f>
        <v>0</v>
      </c>
      <c r="Q496" s="4">
        <f>('Planuojami Pirkimai'!Q496)</f>
        <v>0</v>
      </c>
      <c r="R496" s="4">
        <f>('Planuojami Pirkimai'!R496)</f>
        <v>0</v>
      </c>
      <c r="S496" s="4">
        <f>('Planuojami Pirkimai'!S496)</f>
        <v>0</v>
      </c>
      <c r="T496" s="4">
        <f>('Planuojami Pirkimai'!T496)</f>
        <v>0</v>
      </c>
    </row>
    <row r="497" spans="1:20" x14ac:dyDescent="0.25">
      <c r="A497" s="4">
        <f>IFERROR(VLOOKUP('Planuojami Pirkimai'!A497,PurchaseTypeTable,2,FALSE),-1)</f>
        <v>-1</v>
      </c>
      <c r="B497" s="4">
        <f>'Planuojami Pirkimai'!B497</f>
        <v>0</v>
      </c>
      <c r="C497" s="4">
        <f>IFERROR(VLOOKUP('Planuojami Pirkimai'!C497,TypeTable,2,FALSE),-1)</f>
        <v>-1</v>
      </c>
      <c r="D497" s="4">
        <f>'Planuojami Pirkimai'!D497</f>
        <v>0</v>
      </c>
      <c r="E497" s="4">
        <f>'Planuojami Pirkimai'!E497</f>
        <v>0</v>
      </c>
      <c r="F497" s="4">
        <f>IFERROR(VLOOKUP('Planuojami Pirkimai'!F497,MeasurementTable,2,FALSE),'Planuojami Pirkimai'!F497)</f>
        <v>0</v>
      </c>
      <c r="G497" s="9">
        <f>'Planuojami Pirkimai'!G497</f>
        <v>0</v>
      </c>
      <c r="H497" s="4">
        <f>'Planuojami Pirkimai'!H497</f>
        <v>0</v>
      </c>
      <c r="I497" s="9">
        <f>'Planuojami Pirkimai'!I497</f>
        <v>0</v>
      </c>
      <c r="J497" s="4">
        <f>IFERROR(VLOOKUP('Planuojami Pirkimai'!J497,QuarterTable,2,FALSE),'Planuojami Pirkimai'!J497)</f>
        <v>0</v>
      </c>
      <c r="K497" s="4">
        <f>IFERROR(VLOOKUP('Planuojami Pirkimai'!K497,QuarterTable,2,FALSE),'Planuojami Pirkimai'!K497)</f>
        <v>0</v>
      </c>
      <c r="L497" s="4">
        <f>IFERROR(VLOOKUP('Planuojami Pirkimai'!L497,YesNoTable,2,FALSE),-1)</f>
        <v>-1</v>
      </c>
      <c r="M497" s="4">
        <f>IFERROR(VLOOKUP('Planuojami Pirkimai'!M497,YesNoTable,2,FALSE),-1)</f>
        <v>-1</v>
      </c>
      <c r="N497" s="4">
        <f>IFERROR(VLOOKUP('Planuojami Pirkimai'!N497,YesNoTable,2,FALSE),-1)</f>
        <v>-1</v>
      </c>
      <c r="O497">
        <f>IFERROR(VLOOKUP('Planuojami Pirkimai'!O497,TitleTable,2,FALSE),'Planuojami Pirkimai'!O497)</f>
        <v>0</v>
      </c>
      <c r="P497" s="4">
        <f>('Planuojami Pirkimai'!P497)</f>
        <v>0</v>
      </c>
      <c r="Q497" s="4">
        <f>('Planuojami Pirkimai'!Q497)</f>
        <v>0</v>
      </c>
      <c r="R497" s="4">
        <f>('Planuojami Pirkimai'!R497)</f>
        <v>0</v>
      </c>
      <c r="S497" s="4">
        <f>('Planuojami Pirkimai'!S497)</f>
        <v>0</v>
      </c>
      <c r="T497" s="4">
        <f>('Planuojami Pirkimai'!T497)</f>
        <v>0</v>
      </c>
    </row>
    <row r="498" spans="1:20" x14ac:dyDescent="0.25">
      <c r="A498" s="4">
        <f>IFERROR(VLOOKUP('Planuojami Pirkimai'!A498,PurchaseTypeTable,2,FALSE),-1)</f>
        <v>-1</v>
      </c>
      <c r="B498" s="4">
        <f>'Planuojami Pirkimai'!B498</f>
        <v>0</v>
      </c>
      <c r="C498" s="4">
        <f>IFERROR(VLOOKUP('Planuojami Pirkimai'!C498,TypeTable,2,FALSE),-1)</f>
        <v>-1</v>
      </c>
      <c r="D498" s="4">
        <f>'Planuojami Pirkimai'!D498</f>
        <v>0</v>
      </c>
      <c r="E498" s="4">
        <f>'Planuojami Pirkimai'!E498</f>
        <v>0</v>
      </c>
      <c r="F498" s="4">
        <f>IFERROR(VLOOKUP('Planuojami Pirkimai'!F498,MeasurementTable,2,FALSE),'Planuojami Pirkimai'!F498)</f>
        <v>0</v>
      </c>
      <c r="G498" s="9">
        <f>'Planuojami Pirkimai'!G498</f>
        <v>0</v>
      </c>
      <c r="H498" s="4">
        <f>'Planuojami Pirkimai'!H498</f>
        <v>0</v>
      </c>
      <c r="I498" s="9">
        <f>'Planuojami Pirkimai'!I498</f>
        <v>0</v>
      </c>
      <c r="J498" s="4">
        <f>IFERROR(VLOOKUP('Planuojami Pirkimai'!J498,QuarterTable,2,FALSE),'Planuojami Pirkimai'!J498)</f>
        <v>0</v>
      </c>
      <c r="K498" s="4">
        <f>IFERROR(VLOOKUP('Planuojami Pirkimai'!K498,QuarterTable,2,FALSE),'Planuojami Pirkimai'!K498)</f>
        <v>0</v>
      </c>
      <c r="L498" s="4">
        <f>IFERROR(VLOOKUP('Planuojami Pirkimai'!L498,YesNoTable,2,FALSE),-1)</f>
        <v>-1</v>
      </c>
      <c r="M498" s="4">
        <f>IFERROR(VLOOKUP('Planuojami Pirkimai'!M498,YesNoTable,2,FALSE),-1)</f>
        <v>-1</v>
      </c>
      <c r="N498" s="4">
        <f>IFERROR(VLOOKUP('Planuojami Pirkimai'!N498,YesNoTable,2,FALSE),-1)</f>
        <v>-1</v>
      </c>
      <c r="O498">
        <f>IFERROR(VLOOKUP('Planuojami Pirkimai'!O498,TitleTable,2,FALSE),'Planuojami Pirkimai'!O498)</f>
        <v>0</v>
      </c>
      <c r="P498" s="4">
        <f>('Planuojami Pirkimai'!P498)</f>
        <v>0</v>
      </c>
      <c r="Q498" s="4">
        <f>('Planuojami Pirkimai'!Q498)</f>
        <v>0</v>
      </c>
      <c r="R498" s="4">
        <f>('Planuojami Pirkimai'!R498)</f>
        <v>0</v>
      </c>
      <c r="S498" s="4">
        <f>('Planuojami Pirkimai'!S498)</f>
        <v>0</v>
      </c>
      <c r="T498" s="4">
        <f>('Planuojami Pirkimai'!T498)</f>
        <v>0</v>
      </c>
    </row>
    <row r="499" spans="1:20" x14ac:dyDescent="0.25">
      <c r="A499" s="4">
        <f>IFERROR(VLOOKUP('Planuojami Pirkimai'!A499,PurchaseTypeTable,2,FALSE),-1)</f>
        <v>-1</v>
      </c>
      <c r="B499" s="4">
        <f>'Planuojami Pirkimai'!B499</f>
        <v>0</v>
      </c>
      <c r="C499" s="4">
        <f>IFERROR(VLOOKUP('Planuojami Pirkimai'!C499,TypeTable,2,FALSE),-1)</f>
        <v>-1</v>
      </c>
      <c r="D499" s="4">
        <f>'Planuojami Pirkimai'!D499</f>
        <v>0</v>
      </c>
      <c r="E499" s="4">
        <f>'Planuojami Pirkimai'!E499</f>
        <v>0</v>
      </c>
      <c r="F499" s="4">
        <f>IFERROR(VLOOKUP('Planuojami Pirkimai'!F499,MeasurementTable,2,FALSE),'Planuojami Pirkimai'!F499)</f>
        <v>0</v>
      </c>
      <c r="G499" s="9">
        <f>'Planuojami Pirkimai'!G499</f>
        <v>0</v>
      </c>
      <c r="H499" s="4">
        <f>'Planuojami Pirkimai'!H499</f>
        <v>0</v>
      </c>
      <c r="I499" s="9">
        <f>'Planuojami Pirkimai'!I499</f>
        <v>0</v>
      </c>
      <c r="J499" s="4">
        <f>IFERROR(VLOOKUP('Planuojami Pirkimai'!J499,QuarterTable,2,FALSE),'Planuojami Pirkimai'!J499)</f>
        <v>0</v>
      </c>
      <c r="K499" s="4">
        <f>IFERROR(VLOOKUP('Planuojami Pirkimai'!K499,QuarterTable,2,FALSE),'Planuojami Pirkimai'!K499)</f>
        <v>0</v>
      </c>
      <c r="L499" s="4">
        <f>IFERROR(VLOOKUP('Planuojami Pirkimai'!L499,YesNoTable,2,FALSE),-1)</f>
        <v>-1</v>
      </c>
      <c r="M499" s="4">
        <f>IFERROR(VLOOKUP('Planuojami Pirkimai'!M499,YesNoTable,2,FALSE),-1)</f>
        <v>-1</v>
      </c>
      <c r="N499" s="4">
        <f>IFERROR(VLOOKUP('Planuojami Pirkimai'!N499,YesNoTable,2,FALSE),-1)</f>
        <v>-1</v>
      </c>
      <c r="O499">
        <f>IFERROR(VLOOKUP('Planuojami Pirkimai'!O499,TitleTable,2,FALSE),'Planuojami Pirkimai'!O499)</f>
        <v>0</v>
      </c>
      <c r="P499" s="4">
        <f>('Planuojami Pirkimai'!P499)</f>
        <v>0</v>
      </c>
      <c r="Q499" s="4">
        <f>('Planuojami Pirkimai'!Q499)</f>
        <v>0</v>
      </c>
      <c r="R499" s="4">
        <f>('Planuojami Pirkimai'!R499)</f>
        <v>0</v>
      </c>
      <c r="S499" s="4">
        <f>('Planuojami Pirkimai'!S499)</f>
        <v>0</v>
      </c>
      <c r="T499" s="4">
        <f>('Planuojami Pirkimai'!T499)</f>
        <v>0</v>
      </c>
    </row>
    <row r="500" spans="1:20" x14ac:dyDescent="0.25">
      <c r="A500" s="4">
        <f>IFERROR(VLOOKUP('Planuojami Pirkimai'!A500,PurchaseTypeTable,2,FALSE),-1)</f>
        <v>-1</v>
      </c>
      <c r="B500" s="4">
        <f>'Planuojami Pirkimai'!B500</f>
        <v>0</v>
      </c>
      <c r="C500" s="4">
        <f>IFERROR(VLOOKUP('Planuojami Pirkimai'!C500,TypeTable,2,FALSE),-1)</f>
        <v>-1</v>
      </c>
      <c r="D500" s="4">
        <f>'Planuojami Pirkimai'!D500</f>
        <v>0</v>
      </c>
      <c r="E500" s="4">
        <f>'Planuojami Pirkimai'!E500</f>
        <v>0</v>
      </c>
      <c r="F500" s="4">
        <f>IFERROR(VLOOKUP('Planuojami Pirkimai'!F500,MeasurementTable,2,FALSE),'Planuojami Pirkimai'!F500)</f>
        <v>0</v>
      </c>
      <c r="G500" s="9">
        <f>'Planuojami Pirkimai'!G500</f>
        <v>0</v>
      </c>
      <c r="H500" s="4">
        <f>'Planuojami Pirkimai'!H500</f>
        <v>0</v>
      </c>
      <c r="I500" s="9">
        <f>'Planuojami Pirkimai'!I500</f>
        <v>0</v>
      </c>
      <c r="J500" s="4">
        <f>IFERROR(VLOOKUP('Planuojami Pirkimai'!J500,QuarterTable,2,FALSE),'Planuojami Pirkimai'!J500)</f>
        <v>0</v>
      </c>
      <c r="K500" s="4">
        <f>IFERROR(VLOOKUP('Planuojami Pirkimai'!K500,QuarterTable,2,FALSE),'Planuojami Pirkimai'!K500)</f>
        <v>0</v>
      </c>
      <c r="L500" s="4">
        <f>IFERROR(VLOOKUP('Planuojami Pirkimai'!L500,YesNoTable,2,FALSE),-1)</f>
        <v>-1</v>
      </c>
      <c r="M500" s="4">
        <f>IFERROR(VLOOKUP('Planuojami Pirkimai'!M500,YesNoTable,2,FALSE),-1)</f>
        <v>-1</v>
      </c>
      <c r="N500" s="4">
        <f>IFERROR(VLOOKUP('Planuojami Pirkimai'!N500,YesNoTable,2,FALSE),-1)</f>
        <v>-1</v>
      </c>
      <c r="O500">
        <f>IFERROR(VLOOKUP('Planuojami Pirkimai'!O500,TitleTable,2,FALSE),'Planuojami Pirkimai'!O500)</f>
        <v>0</v>
      </c>
      <c r="P500" s="4">
        <f>('Planuojami Pirkimai'!P500)</f>
        <v>0</v>
      </c>
      <c r="Q500" s="4">
        <f>('Planuojami Pirkimai'!Q500)</f>
        <v>0</v>
      </c>
      <c r="R500" s="4">
        <f>('Planuojami Pirkimai'!R500)</f>
        <v>0</v>
      </c>
      <c r="S500" s="4">
        <f>('Planuojami Pirkimai'!S500)</f>
        <v>0</v>
      </c>
      <c r="T500" s="4">
        <f>('Planuojami Pirkimai'!T500)</f>
        <v>0</v>
      </c>
    </row>
    <row r="501" spans="1:20" x14ac:dyDescent="0.25">
      <c r="A501" s="4">
        <f>IFERROR(VLOOKUP('Planuojami Pirkimai'!A501,PurchaseTypeTable,2,FALSE),-1)</f>
        <v>-1</v>
      </c>
      <c r="B501" s="4">
        <f>'Planuojami Pirkimai'!B501</f>
        <v>0</v>
      </c>
      <c r="C501" s="4">
        <f>IFERROR(VLOOKUP('Planuojami Pirkimai'!C501,TypeTable,2,FALSE),-1)</f>
        <v>-1</v>
      </c>
      <c r="D501" s="4">
        <f>'Planuojami Pirkimai'!D501</f>
        <v>0</v>
      </c>
      <c r="E501" s="4">
        <f>'Planuojami Pirkimai'!E501</f>
        <v>0</v>
      </c>
      <c r="F501" s="4">
        <f>IFERROR(VLOOKUP('Planuojami Pirkimai'!F501,MeasurementTable,2,FALSE),'Planuojami Pirkimai'!F501)</f>
        <v>0</v>
      </c>
      <c r="G501" s="9">
        <f>'Planuojami Pirkimai'!G501</f>
        <v>0</v>
      </c>
      <c r="H501" s="4">
        <f>'Planuojami Pirkimai'!H501</f>
        <v>0</v>
      </c>
      <c r="I501" s="9">
        <f>'Planuojami Pirkimai'!I501</f>
        <v>0</v>
      </c>
      <c r="J501" s="4">
        <f>IFERROR(VLOOKUP('Planuojami Pirkimai'!J501,QuarterTable,2,FALSE),'Planuojami Pirkimai'!J501)</f>
        <v>0</v>
      </c>
      <c r="K501" s="4">
        <f>IFERROR(VLOOKUP('Planuojami Pirkimai'!K501,QuarterTable,2,FALSE),'Planuojami Pirkimai'!K501)</f>
        <v>0</v>
      </c>
      <c r="L501" s="4">
        <f>IFERROR(VLOOKUP('Planuojami Pirkimai'!L501,YesNoTable,2,FALSE),-1)</f>
        <v>-1</v>
      </c>
      <c r="M501" s="4">
        <f>IFERROR(VLOOKUP('Planuojami Pirkimai'!M501,YesNoTable,2,FALSE),-1)</f>
        <v>-1</v>
      </c>
      <c r="N501" s="4">
        <f>IFERROR(VLOOKUP('Planuojami Pirkimai'!N501,YesNoTable,2,FALSE),-1)</f>
        <v>-1</v>
      </c>
      <c r="O501">
        <f>IFERROR(VLOOKUP('Planuojami Pirkimai'!O501,TitleTable,2,FALSE),'Planuojami Pirkimai'!O501)</f>
        <v>0</v>
      </c>
      <c r="P501" s="4">
        <f>('Planuojami Pirkimai'!P501)</f>
        <v>0</v>
      </c>
      <c r="Q501" s="4">
        <f>('Planuojami Pirkimai'!Q501)</f>
        <v>0</v>
      </c>
      <c r="R501" s="4">
        <f>('Planuojami Pirkimai'!R501)</f>
        <v>0</v>
      </c>
      <c r="S501" s="4">
        <f>('Planuojami Pirkimai'!S501)</f>
        <v>0</v>
      </c>
      <c r="T501" s="4">
        <f>('Planuojami Pirkimai'!T501)</f>
        <v>0</v>
      </c>
    </row>
    <row r="502" spans="1:20" x14ac:dyDescent="0.25">
      <c r="A502" s="4">
        <f>IFERROR(VLOOKUP('Planuojami Pirkimai'!A502,PurchaseTypeTable,2,FALSE),-1)</f>
        <v>-1</v>
      </c>
      <c r="B502" s="4">
        <f>'Planuojami Pirkimai'!B502</f>
        <v>0</v>
      </c>
      <c r="C502" s="4">
        <f>IFERROR(VLOOKUP('Planuojami Pirkimai'!C502,TypeTable,2,FALSE),-1)</f>
        <v>-1</v>
      </c>
      <c r="D502" s="4">
        <f>'Planuojami Pirkimai'!D502</f>
        <v>0</v>
      </c>
      <c r="E502" s="4">
        <f>'Planuojami Pirkimai'!E502</f>
        <v>0</v>
      </c>
      <c r="F502" s="4">
        <f>IFERROR(VLOOKUP('Planuojami Pirkimai'!F502,MeasurementTable,2,FALSE),'Planuojami Pirkimai'!F502)</f>
        <v>0</v>
      </c>
      <c r="G502" s="9">
        <f>'Planuojami Pirkimai'!G502</f>
        <v>0</v>
      </c>
      <c r="H502" s="4">
        <f>'Planuojami Pirkimai'!H502</f>
        <v>0</v>
      </c>
      <c r="I502" s="9">
        <f>'Planuojami Pirkimai'!I502</f>
        <v>0</v>
      </c>
      <c r="J502" s="4">
        <f>IFERROR(VLOOKUP('Planuojami Pirkimai'!J502,QuarterTable,2,FALSE),'Planuojami Pirkimai'!J502)</f>
        <v>0</v>
      </c>
      <c r="K502" s="4">
        <f>IFERROR(VLOOKUP('Planuojami Pirkimai'!K502,QuarterTable,2,FALSE),'Planuojami Pirkimai'!K502)</f>
        <v>0</v>
      </c>
      <c r="L502" s="4">
        <f>IFERROR(VLOOKUP('Planuojami Pirkimai'!L502,YesNoTable,2,FALSE),-1)</f>
        <v>-1</v>
      </c>
      <c r="M502" s="4">
        <f>IFERROR(VLOOKUP('Planuojami Pirkimai'!M502,YesNoTable,2,FALSE),-1)</f>
        <v>-1</v>
      </c>
      <c r="N502" s="4">
        <f>IFERROR(VLOOKUP('Planuojami Pirkimai'!N502,YesNoTable,2,FALSE),-1)</f>
        <v>-1</v>
      </c>
      <c r="O502">
        <f>IFERROR(VLOOKUP('Planuojami Pirkimai'!O502,TitleTable,2,FALSE),'Planuojami Pirkimai'!O502)</f>
        <v>0</v>
      </c>
      <c r="P502" s="4">
        <f>('Planuojami Pirkimai'!P502)</f>
        <v>0</v>
      </c>
      <c r="Q502" s="4">
        <f>('Planuojami Pirkimai'!Q502)</f>
        <v>0</v>
      </c>
      <c r="R502" s="4">
        <f>('Planuojami Pirkimai'!R502)</f>
        <v>0</v>
      </c>
      <c r="S502" s="4">
        <f>('Planuojami Pirkimai'!S502)</f>
        <v>0</v>
      </c>
      <c r="T502" s="4">
        <f>('Planuojami Pirkimai'!T502)</f>
        <v>0</v>
      </c>
    </row>
    <row r="503" spans="1:20" x14ac:dyDescent="0.25">
      <c r="A503" s="4">
        <f>IFERROR(VLOOKUP('Planuojami Pirkimai'!A503,PurchaseTypeTable,2,FALSE),-1)</f>
        <v>-1</v>
      </c>
      <c r="B503" s="4">
        <f>'Planuojami Pirkimai'!B503</f>
        <v>0</v>
      </c>
      <c r="C503" s="4">
        <f>IFERROR(VLOOKUP('Planuojami Pirkimai'!C503,TypeTable,2,FALSE),-1)</f>
        <v>-1</v>
      </c>
      <c r="D503" s="4">
        <f>'Planuojami Pirkimai'!D503</f>
        <v>0</v>
      </c>
      <c r="E503" s="4">
        <f>'Planuojami Pirkimai'!E503</f>
        <v>0</v>
      </c>
      <c r="F503" s="4">
        <f>IFERROR(VLOOKUP('Planuojami Pirkimai'!F503,MeasurementTable,2,FALSE),'Planuojami Pirkimai'!F503)</f>
        <v>0</v>
      </c>
      <c r="G503" s="9">
        <f>'Planuojami Pirkimai'!G503</f>
        <v>0</v>
      </c>
      <c r="H503" s="4">
        <f>'Planuojami Pirkimai'!H503</f>
        <v>0</v>
      </c>
      <c r="I503" s="9">
        <f>'Planuojami Pirkimai'!I503</f>
        <v>0</v>
      </c>
      <c r="J503" s="4">
        <f>IFERROR(VLOOKUP('Planuojami Pirkimai'!J503,QuarterTable,2,FALSE),'Planuojami Pirkimai'!J503)</f>
        <v>0</v>
      </c>
      <c r="K503" s="4">
        <f>IFERROR(VLOOKUP('Planuojami Pirkimai'!K503,QuarterTable,2,FALSE),'Planuojami Pirkimai'!K503)</f>
        <v>0</v>
      </c>
      <c r="L503" s="4">
        <f>IFERROR(VLOOKUP('Planuojami Pirkimai'!L503,YesNoTable,2,FALSE),-1)</f>
        <v>-1</v>
      </c>
      <c r="M503" s="4">
        <f>IFERROR(VLOOKUP('Planuojami Pirkimai'!M503,YesNoTable,2,FALSE),-1)</f>
        <v>-1</v>
      </c>
      <c r="N503" s="4">
        <f>IFERROR(VLOOKUP('Planuojami Pirkimai'!N503,YesNoTable,2,FALSE),-1)</f>
        <v>-1</v>
      </c>
      <c r="O503">
        <f>IFERROR(VLOOKUP('Planuojami Pirkimai'!O503,TitleTable,2,FALSE),'Planuojami Pirkimai'!O503)</f>
        <v>0</v>
      </c>
      <c r="P503" s="4">
        <f>('Planuojami Pirkimai'!P503)</f>
        <v>0</v>
      </c>
      <c r="Q503" s="4">
        <f>('Planuojami Pirkimai'!Q503)</f>
        <v>0</v>
      </c>
      <c r="R503" s="4">
        <f>('Planuojami Pirkimai'!R503)</f>
        <v>0</v>
      </c>
      <c r="S503" s="4">
        <f>('Planuojami Pirkimai'!S503)</f>
        <v>0</v>
      </c>
      <c r="T503" s="4">
        <f>('Planuojami Pirkimai'!T503)</f>
        <v>0</v>
      </c>
    </row>
    <row r="504" spans="1:20" x14ac:dyDescent="0.25">
      <c r="A504" s="4">
        <f>IFERROR(VLOOKUP('Planuojami Pirkimai'!A504,PurchaseTypeTable,2,FALSE),-1)</f>
        <v>-1</v>
      </c>
      <c r="B504" s="4">
        <f>'Planuojami Pirkimai'!B504</f>
        <v>0</v>
      </c>
      <c r="C504" s="4">
        <f>IFERROR(VLOOKUP('Planuojami Pirkimai'!C504,TypeTable,2,FALSE),-1)</f>
        <v>-1</v>
      </c>
      <c r="D504" s="4">
        <f>'Planuojami Pirkimai'!D504</f>
        <v>0</v>
      </c>
      <c r="E504" s="4">
        <f>'Planuojami Pirkimai'!E504</f>
        <v>0</v>
      </c>
      <c r="F504" s="4">
        <f>IFERROR(VLOOKUP('Planuojami Pirkimai'!F504,MeasurementTable,2,FALSE),'Planuojami Pirkimai'!F504)</f>
        <v>0</v>
      </c>
      <c r="G504" s="9">
        <f>'Planuojami Pirkimai'!G504</f>
        <v>0</v>
      </c>
      <c r="H504" s="4">
        <f>'Planuojami Pirkimai'!H504</f>
        <v>0</v>
      </c>
      <c r="I504" s="9">
        <f>'Planuojami Pirkimai'!I504</f>
        <v>0</v>
      </c>
      <c r="J504" s="4">
        <f>IFERROR(VLOOKUP('Planuojami Pirkimai'!J504,QuarterTable,2,FALSE),'Planuojami Pirkimai'!J504)</f>
        <v>0</v>
      </c>
      <c r="K504" s="4">
        <f>IFERROR(VLOOKUP('Planuojami Pirkimai'!K504,QuarterTable,2,FALSE),'Planuojami Pirkimai'!K504)</f>
        <v>0</v>
      </c>
      <c r="L504" s="4">
        <f>IFERROR(VLOOKUP('Planuojami Pirkimai'!L504,YesNoTable,2,FALSE),-1)</f>
        <v>-1</v>
      </c>
      <c r="M504" s="4">
        <f>IFERROR(VLOOKUP('Planuojami Pirkimai'!M504,YesNoTable,2,FALSE),-1)</f>
        <v>-1</v>
      </c>
      <c r="N504" s="4">
        <f>IFERROR(VLOOKUP('Planuojami Pirkimai'!N504,YesNoTable,2,FALSE),-1)</f>
        <v>-1</v>
      </c>
      <c r="O504">
        <f>IFERROR(VLOOKUP('Planuojami Pirkimai'!O504,TitleTable,2,FALSE),'Planuojami Pirkimai'!O504)</f>
        <v>0</v>
      </c>
      <c r="P504" s="4">
        <f>('Planuojami Pirkimai'!P504)</f>
        <v>0</v>
      </c>
      <c r="Q504" s="4">
        <f>('Planuojami Pirkimai'!Q504)</f>
        <v>0</v>
      </c>
      <c r="R504" s="4">
        <f>('Planuojami Pirkimai'!R504)</f>
        <v>0</v>
      </c>
      <c r="S504" s="4">
        <f>('Planuojami Pirkimai'!S504)</f>
        <v>0</v>
      </c>
      <c r="T504" s="4">
        <f>('Planuojami Pirkimai'!T504)</f>
        <v>0</v>
      </c>
    </row>
    <row r="505" spans="1:20" x14ac:dyDescent="0.25">
      <c r="A505" s="4">
        <f>IFERROR(VLOOKUP('Planuojami Pirkimai'!A505,PurchaseTypeTable,2,FALSE),-1)</f>
        <v>-1</v>
      </c>
      <c r="B505" s="4">
        <f>'Planuojami Pirkimai'!B505</f>
        <v>0</v>
      </c>
      <c r="C505" s="4">
        <f>IFERROR(VLOOKUP('Planuojami Pirkimai'!C505,TypeTable,2,FALSE),-1)</f>
        <v>-1</v>
      </c>
      <c r="D505" s="4">
        <f>'Planuojami Pirkimai'!D505</f>
        <v>0</v>
      </c>
      <c r="E505" s="4">
        <f>'Planuojami Pirkimai'!E505</f>
        <v>0</v>
      </c>
      <c r="F505" s="4">
        <f>IFERROR(VLOOKUP('Planuojami Pirkimai'!F505,MeasurementTable,2,FALSE),'Planuojami Pirkimai'!F505)</f>
        <v>0</v>
      </c>
      <c r="G505" s="9">
        <f>'Planuojami Pirkimai'!G505</f>
        <v>0</v>
      </c>
      <c r="H505" s="4">
        <f>'Planuojami Pirkimai'!H505</f>
        <v>0</v>
      </c>
      <c r="I505" s="9">
        <f>'Planuojami Pirkimai'!I505</f>
        <v>0</v>
      </c>
      <c r="J505" s="4">
        <f>IFERROR(VLOOKUP('Planuojami Pirkimai'!J505,QuarterTable,2,FALSE),'Planuojami Pirkimai'!J505)</f>
        <v>0</v>
      </c>
      <c r="K505" s="4">
        <f>IFERROR(VLOOKUP('Planuojami Pirkimai'!K505,QuarterTable,2,FALSE),'Planuojami Pirkimai'!K505)</f>
        <v>0</v>
      </c>
      <c r="L505" s="4">
        <f>IFERROR(VLOOKUP('Planuojami Pirkimai'!L505,YesNoTable,2,FALSE),-1)</f>
        <v>-1</v>
      </c>
      <c r="M505" s="4">
        <f>IFERROR(VLOOKUP('Planuojami Pirkimai'!M505,YesNoTable,2,FALSE),-1)</f>
        <v>-1</v>
      </c>
      <c r="N505" s="4">
        <f>IFERROR(VLOOKUP('Planuojami Pirkimai'!N505,YesNoTable,2,FALSE),-1)</f>
        <v>-1</v>
      </c>
      <c r="O505">
        <f>IFERROR(VLOOKUP('Planuojami Pirkimai'!O505,TitleTable,2,FALSE),'Planuojami Pirkimai'!O505)</f>
        <v>0</v>
      </c>
      <c r="P505" s="4">
        <f>('Planuojami Pirkimai'!P505)</f>
        <v>0</v>
      </c>
      <c r="Q505" s="4">
        <f>('Planuojami Pirkimai'!Q505)</f>
        <v>0</v>
      </c>
      <c r="R505" s="4">
        <f>('Planuojami Pirkimai'!R505)</f>
        <v>0</v>
      </c>
      <c r="S505" s="4">
        <f>('Planuojami Pirkimai'!S505)</f>
        <v>0</v>
      </c>
      <c r="T505" s="4">
        <f>('Planuojami Pirkimai'!T505)</f>
        <v>0</v>
      </c>
    </row>
    <row r="506" spans="1:20" x14ac:dyDescent="0.25">
      <c r="A506" s="4">
        <f>IFERROR(VLOOKUP('Planuojami Pirkimai'!A506,PurchaseTypeTable,2,FALSE),-1)</f>
        <v>-1</v>
      </c>
      <c r="B506" s="4">
        <f>'Planuojami Pirkimai'!B506</f>
        <v>0</v>
      </c>
      <c r="C506" s="4">
        <f>IFERROR(VLOOKUP('Planuojami Pirkimai'!C506,TypeTable,2,FALSE),-1)</f>
        <v>-1</v>
      </c>
      <c r="D506" s="4">
        <f>'Planuojami Pirkimai'!D506</f>
        <v>0</v>
      </c>
      <c r="E506" s="4">
        <f>'Planuojami Pirkimai'!E506</f>
        <v>0</v>
      </c>
      <c r="F506" s="4">
        <f>IFERROR(VLOOKUP('Planuojami Pirkimai'!F506,MeasurementTable,2,FALSE),'Planuojami Pirkimai'!F506)</f>
        <v>0</v>
      </c>
      <c r="G506" s="9">
        <f>'Planuojami Pirkimai'!G506</f>
        <v>0</v>
      </c>
      <c r="H506" s="4">
        <f>'Planuojami Pirkimai'!H506</f>
        <v>0</v>
      </c>
      <c r="I506" s="9">
        <f>'Planuojami Pirkimai'!I506</f>
        <v>0</v>
      </c>
      <c r="J506" s="4">
        <f>IFERROR(VLOOKUP('Planuojami Pirkimai'!J506,QuarterTable,2,FALSE),'Planuojami Pirkimai'!J506)</f>
        <v>0</v>
      </c>
      <c r="K506" s="4">
        <f>IFERROR(VLOOKUP('Planuojami Pirkimai'!K506,QuarterTable,2,FALSE),'Planuojami Pirkimai'!K506)</f>
        <v>0</v>
      </c>
      <c r="L506" s="4">
        <f>IFERROR(VLOOKUP('Planuojami Pirkimai'!L506,YesNoTable,2,FALSE),-1)</f>
        <v>-1</v>
      </c>
      <c r="M506" s="4">
        <f>IFERROR(VLOOKUP('Planuojami Pirkimai'!M506,YesNoTable,2,FALSE),-1)</f>
        <v>-1</v>
      </c>
      <c r="N506" s="4">
        <f>IFERROR(VLOOKUP('Planuojami Pirkimai'!N506,YesNoTable,2,FALSE),-1)</f>
        <v>-1</v>
      </c>
      <c r="O506">
        <f>IFERROR(VLOOKUP('Planuojami Pirkimai'!O506,TitleTable,2,FALSE),'Planuojami Pirkimai'!O506)</f>
        <v>0</v>
      </c>
      <c r="P506" s="4">
        <f>('Planuojami Pirkimai'!P506)</f>
        <v>0</v>
      </c>
      <c r="Q506" s="4">
        <f>('Planuojami Pirkimai'!Q506)</f>
        <v>0</v>
      </c>
      <c r="R506" s="4">
        <f>('Planuojami Pirkimai'!R506)</f>
        <v>0</v>
      </c>
      <c r="S506" s="4">
        <f>('Planuojami Pirkimai'!S506)</f>
        <v>0</v>
      </c>
      <c r="T506" s="4">
        <f>('Planuojami Pirkimai'!T506)</f>
        <v>0</v>
      </c>
    </row>
    <row r="507" spans="1:20" x14ac:dyDescent="0.25">
      <c r="A507" s="4">
        <f>IFERROR(VLOOKUP('Planuojami Pirkimai'!A507,PurchaseTypeTable,2,FALSE),-1)</f>
        <v>-1</v>
      </c>
      <c r="B507" s="4">
        <f>'Planuojami Pirkimai'!B507</f>
        <v>0</v>
      </c>
      <c r="C507" s="4">
        <f>IFERROR(VLOOKUP('Planuojami Pirkimai'!C507,TypeTable,2,FALSE),-1)</f>
        <v>-1</v>
      </c>
      <c r="D507" s="4">
        <f>'Planuojami Pirkimai'!D507</f>
        <v>0</v>
      </c>
      <c r="E507" s="4">
        <f>'Planuojami Pirkimai'!E507</f>
        <v>0</v>
      </c>
      <c r="F507" s="4">
        <f>IFERROR(VLOOKUP('Planuojami Pirkimai'!F507,MeasurementTable,2,FALSE),'Planuojami Pirkimai'!F507)</f>
        <v>0</v>
      </c>
      <c r="G507" s="9">
        <f>'Planuojami Pirkimai'!G507</f>
        <v>0</v>
      </c>
      <c r="H507" s="4">
        <f>'Planuojami Pirkimai'!H507</f>
        <v>0</v>
      </c>
      <c r="I507" s="9">
        <f>'Planuojami Pirkimai'!I507</f>
        <v>0</v>
      </c>
      <c r="J507" s="4">
        <f>IFERROR(VLOOKUP('Planuojami Pirkimai'!J507,QuarterTable,2,FALSE),'Planuojami Pirkimai'!J507)</f>
        <v>0</v>
      </c>
      <c r="K507" s="4">
        <f>IFERROR(VLOOKUP('Planuojami Pirkimai'!K507,QuarterTable,2,FALSE),'Planuojami Pirkimai'!K507)</f>
        <v>0</v>
      </c>
      <c r="L507" s="4">
        <f>IFERROR(VLOOKUP('Planuojami Pirkimai'!L507,YesNoTable,2,FALSE),-1)</f>
        <v>-1</v>
      </c>
      <c r="M507" s="4">
        <f>IFERROR(VLOOKUP('Planuojami Pirkimai'!M507,YesNoTable,2,FALSE),-1)</f>
        <v>-1</v>
      </c>
      <c r="N507" s="4">
        <f>IFERROR(VLOOKUP('Planuojami Pirkimai'!N507,YesNoTable,2,FALSE),-1)</f>
        <v>-1</v>
      </c>
      <c r="O507">
        <f>IFERROR(VLOOKUP('Planuojami Pirkimai'!O507,TitleTable,2,FALSE),'Planuojami Pirkimai'!O507)</f>
        <v>0</v>
      </c>
      <c r="P507" s="4">
        <f>('Planuojami Pirkimai'!P507)</f>
        <v>0</v>
      </c>
      <c r="Q507" s="4">
        <f>('Planuojami Pirkimai'!Q507)</f>
        <v>0</v>
      </c>
      <c r="R507" s="4">
        <f>('Planuojami Pirkimai'!R507)</f>
        <v>0</v>
      </c>
      <c r="S507" s="4">
        <f>('Planuojami Pirkimai'!S507)</f>
        <v>0</v>
      </c>
      <c r="T507" s="4">
        <f>('Planuojami Pirkimai'!T507)</f>
        <v>0</v>
      </c>
    </row>
    <row r="508" spans="1:20" x14ac:dyDescent="0.25">
      <c r="A508" s="4">
        <f>IFERROR(VLOOKUP('Planuojami Pirkimai'!A508,PurchaseTypeTable,2,FALSE),-1)</f>
        <v>-1</v>
      </c>
      <c r="B508" s="4">
        <f>'Planuojami Pirkimai'!B508</f>
        <v>0</v>
      </c>
      <c r="C508" s="4">
        <f>IFERROR(VLOOKUP('Planuojami Pirkimai'!C508,TypeTable,2,FALSE),-1)</f>
        <v>-1</v>
      </c>
      <c r="D508" s="4">
        <f>'Planuojami Pirkimai'!D508</f>
        <v>0</v>
      </c>
      <c r="E508" s="4">
        <f>'Planuojami Pirkimai'!E508</f>
        <v>0</v>
      </c>
      <c r="F508" s="4">
        <f>IFERROR(VLOOKUP('Planuojami Pirkimai'!F508,MeasurementTable,2,FALSE),'Planuojami Pirkimai'!F508)</f>
        <v>0</v>
      </c>
      <c r="G508" s="9">
        <f>'Planuojami Pirkimai'!G508</f>
        <v>0</v>
      </c>
      <c r="H508" s="4">
        <f>'Planuojami Pirkimai'!H508</f>
        <v>0</v>
      </c>
      <c r="I508" s="9">
        <f>'Planuojami Pirkimai'!I508</f>
        <v>0</v>
      </c>
      <c r="J508" s="4">
        <f>IFERROR(VLOOKUP('Planuojami Pirkimai'!J508,QuarterTable,2,FALSE),'Planuojami Pirkimai'!J508)</f>
        <v>0</v>
      </c>
      <c r="K508" s="4">
        <f>IFERROR(VLOOKUP('Planuojami Pirkimai'!K508,QuarterTable,2,FALSE),'Planuojami Pirkimai'!K508)</f>
        <v>0</v>
      </c>
      <c r="L508" s="4">
        <f>IFERROR(VLOOKUP('Planuojami Pirkimai'!L508,YesNoTable,2,FALSE),-1)</f>
        <v>-1</v>
      </c>
      <c r="M508" s="4">
        <f>IFERROR(VLOOKUP('Planuojami Pirkimai'!M508,YesNoTable,2,FALSE),-1)</f>
        <v>-1</v>
      </c>
      <c r="N508" s="4">
        <f>IFERROR(VLOOKUP('Planuojami Pirkimai'!N508,YesNoTable,2,FALSE),-1)</f>
        <v>-1</v>
      </c>
      <c r="O508">
        <f>IFERROR(VLOOKUP('Planuojami Pirkimai'!O508,TitleTable,2,FALSE),'Planuojami Pirkimai'!O508)</f>
        <v>0</v>
      </c>
      <c r="P508" s="4">
        <f>('Planuojami Pirkimai'!P508)</f>
        <v>0</v>
      </c>
      <c r="Q508" s="4">
        <f>('Planuojami Pirkimai'!Q508)</f>
        <v>0</v>
      </c>
      <c r="R508" s="4">
        <f>('Planuojami Pirkimai'!R508)</f>
        <v>0</v>
      </c>
      <c r="S508" s="4">
        <f>('Planuojami Pirkimai'!S508)</f>
        <v>0</v>
      </c>
      <c r="T508" s="4">
        <f>('Planuojami Pirkimai'!T508)</f>
        <v>0</v>
      </c>
    </row>
    <row r="509" spans="1:20" x14ac:dyDescent="0.25">
      <c r="A509" s="4">
        <f>IFERROR(VLOOKUP('Planuojami Pirkimai'!A509,PurchaseTypeTable,2,FALSE),-1)</f>
        <v>-1</v>
      </c>
      <c r="B509" s="4">
        <f>'Planuojami Pirkimai'!B509</f>
        <v>0</v>
      </c>
      <c r="C509" s="4">
        <f>IFERROR(VLOOKUP('Planuojami Pirkimai'!C509,TypeTable,2,FALSE),-1)</f>
        <v>-1</v>
      </c>
      <c r="D509" s="4">
        <f>'Planuojami Pirkimai'!D509</f>
        <v>0</v>
      </c>
      <c r="E509" s="4">
        <f>'Planuojami Pirkimai'!E509</f>
        <v>0</v>
      </c>
      <c r="F509" s="4">
        <f>IFERROR(VLOOKUP('Planuojami Pirkimai'!F509,MeasurementTable,2,FALSE),'Planuojami Pirkimai'!F509)</f>
        <v>0</v>
      </c>
      <c r="G509" s="9">
        <f>'Planuojami Pirkimai'!G509</f>
        <v>0</v>
      </c>
      <c r="H509" s="4">
        <f>'Planuojami Pirkimai'!H509</f>
        <v>0</v>
      </c>
      <c r="I509" s="9">
        <f>'Planuojami Pirkimai'!I509</f>
        <v>0</v>
      </c>
      <c r="J509" s="4">
        <f>IFERROR(VLOOKUP('Planuojami Pirkimai'!J509,QuarterTable,2,FALSE),'Planuojami Pirkimai'!J509)</f>
        <v>0</v>
      </c>
      <c r="K509" s="4">
        <f>IFERROR(VLOOKUP('Planuojami Pirkimai'!K509,QuarterTable,2,FALSE),'Planuojami Pirkimai'!K509)</f>
        <v>0</v>
      </c>
      <c r="L509" s="4">
        <f>IFERROR(VLOOKUP('Planuojami Pirkimai'!L509,YesNoTable,2,FALSE),-1)</f>
        <v>-1</v>
      </c>
      <c r="M509" s="4">
        <f>IFERROR(VLOOKUP('Planuojami Pirkimai'!M509,YesNoTable,2,FALSE),-1)</f>
        <v>-1</v>
      </c>
      <c r="N509" s="4">
        <f>IFERROR(VLOOKUP('Planuojami Pirkimai'!N509,YesNoTable,2,FALSE),-1)</f>
        <v>-1</v>
      </c>
      <c r="O509">
        <f>IFERROR(VLOOKUP('Planuojami Pirkimai'!O509,TitleTable,2,FALSE),'Planuojami Pirkimai'!O509)</f>
        <v>0</v>
      </c>
      <c r="P509" s="4">
        <f>('Planuojami Pirkimai'!P509)</f>
        <v>0</v>
      </c>
      <c r="Q509" s="4">
        <f>('Planuojami Pirkimai'!Q509)</f>
        <v>0</v>
      </c>
      <c r="R509" s="4">
        <f>('Planuojami Pirkimai'!R509)</f>
        <v>0</v>
      </c>
      <c r="S509" s="4">
        <f>('Planuojami Pirkimai'!S509)</f>
        <v>0</v>
      </c>
      <c r="T509" s="4">
        <f>('Planuojami Pirkimai'!T509)</f>
        <v>0</v>
      </c>
    </row>
    <row r="510" spans="1:20" x14ac:dyDescent="0.25">
      <c r="A510" s="4">
        <f>IFERROR(VLOOKUP('Planuojami Pirkimai'!A510,PurchaseTypeTable,2,FALSE),-1)</f>
        <v>-1</v>
      </c>
      <c r="B510" s="4">
        <f>'Planuojami Pirkimai'!B510</f>
        <v>0</v>
      </c>
      <c r="C510" s="4">
        <f>IFERROR(VLOOKUP('Planuojami Pirkimai'!C510,TypeTable,2,FALSE),-1)</f>
        <v>-1</v>
      </c>
      <c r="D510" s="4">
        <f>'Planuojami Pirkimai'!D510</f>
        <v>0</v>
      </c>
      <c r="E510" s="4">
        <f>'Planuojami Pirkimai'!E510</f>
        <v>0</v>
      </c>
      <c r="F510" s="4">
        <f>IFERROR(VLOOKUP('Planuojami Pirkimai'!F510,MeasurementTable,2,FALSE),'Planuojami Pirkimai'!F510)</f>
        <v>0</v>
      </c>
      <c r="G510" s="9">
        <f>'Planuojami Pirkimai'!G510</f>
        <v>0</v>
      </c>
      <c r="H510" s="4">
        <f>'Planuojami Pirkimai'!H510</f>
        <v>0</v>
      </c>
      <c r="I510" s="9">
        <f>'Planuojami Pirkimai'!I510</f>
        <v>0</v>
      </c>
      <c r="J510" s="4">
        <f>IFERROR(VLOOKUP('Planuojami Pirkimai'!J510,QuarterTable,2,FALSE),'Planuojami Pirkimai'!J510)</f>
        <v>0</v>
      </c>
      <c r="K510" s="4">
        <f>IFERROR(VLOOKUP('Planuojami Pirkimai'!K510,QuarterTable,2,FALSE),'Planuojami Pirkimai'!K510)</f>
        <v>0</v>
      </c>
      <c r="L510" s="4">
        <f>IFERROR(VLOOKUP('Planuojami Pirkimai'!L510,YesNoTable,2,FALSE),-1)</f>
        <v>-1</v>
      </c>
      <c r="M510" s="4">
        <f>IFERROR(VLOOKUP('Planuojami Pirkimai'!M510,YesNoTable,2,FALSE),-1)</f>
        <v>-1</v>
      </c>
      <c r="N510" s="4">
        <f>IFERROR(VLOOKUP('Planuojami Pirkimai'!N510,YesNoTable,2,FALSE),-1)</f>
        <v>-1</v>
      </c>
      <c r="O510">
        <f>IFERROR(VLOOKUP('Planuojami Pirkimai'!O510,TitleTable,2,FALSE),'Planuojami Pirkimai'!O510)</f>
        <v>0</v>
      </c>
      <c r="P510" s="4">
        <f>('Planuojami Pirkimai'!P510)</f>
        <v>0</v>
      </c>
      <c r="Q510" s="4">
        <f>('Planuojami Pirkimai'!Q510)</f>
        <v>0</v>
      </c>
      <c r="R510" s="4">
        <f>('Planuojami Pirkimai'!R510)</f>
        <v>0</v>
      </c>
      <c r="S510" s="4">
        <f>('Planuojami Pirkimai'!S510)</f>
        <v>0</v>
      </c>
      <c r="T510" s="4">
        <f>('Planuojami Pirkimai'!T510)</f>
        <v>0</v>
      </c>
    </row>
    <row r="511" spans="1:20" x14ac:dyDescent="0.25">
      <c r="A511" s="4">
        <f>IFERROR(VLOOKUP('Planuojami Pirkimai'!A511,PurchaseTypeTable,2,FALSE),-1)</f>
        <v>-1</v>
      </c>
      <c r="B511" s="4">
        <f>'Planuojami Pirkimai'!B511</f>
        <v>0</v>
      </c>
      <c r="C511" s="4">
        <f>IFERROR(VLOOKUP('Planuojami Pirkimai'!C511,TypeTable,2,FALSE),-1)</f>
        <v>-1</v>
      </c>
      <c r="D511" s="4">
        <f>'Planuojami Pirkimai'!D511</f>
        <v>0</v>
      </c>
      <c r="E511" s="4">
        <f>'Planuojami Pirkimai'!E511</f>
        <v>0</v>
      </c>
      <c r="F511" s="4">
        <f>IFERROR(VLOOKUP('Planuojami Pirkimai'!F511,MeasurementTable,2,FALSE),'Planuojami Pirkimai'!F511)</f>
        <v>0</v>
      </c>
      <c r="G511" s="9">
        <f>'Planuojami Pirkimai'!G511</f>
        <v>0</v>
      </c>
      <c r="H511" s="4">
        <f>'Planuojami Pirkimai'!H511</f>
        <v>0</v>
      </c>
      <c r="I511" s="9">
        <f>'Planuojami Pirkimai'!I511</f>
        <v>0</v>
      </c>
      <c r="J511" s="4">
        <f>IFERROR(VLOOKUP('Planuojami Pirkimai'!J511,QuarterTable,2,FALSE),'Planuojami Pirkimai'!J511)</f>
        <v>0</v>
      </c>
      <c r="K511" s="4">
        <f>IFERROR(VLOOKUP('Planuojami Pirkimai'!K511,QuarterTable,2,FALSE),'Planuojami Pirkimai'!K511)</f>
        <v>0</v>
      </c>
      <c r="L511" s="4">
        <f>IFERROR(VLOOKUP('Planuojami Pirkimai'!L511,YesNoTable,2,FALSE),-1)</f>
        <v>-1</v>
      </c>
      <c r="M511" s="4">
        <f>IFERROR(VLOOKUP('Planuojami Pirkimai'!M511,YesNoTable,2,FALSE),-1)</f>
        <v>-1</v>
      </c>
      <c r="N511" s="4">
        <f>IFERROR(VLOOKUP('Planuojami Pirkimai'!N511,YesNoTable,2,FALSE),-1)</f>
        <v>-1</v>
      </c>
      <c r="O511">
        <f>IFERROR(VLOOKUP('Planuojami Pirkimai'!O511,TitleTable,2,FALSE),'Planuojami Pirkimai'!O511)</f>
        <v>0</v>
      </c>
      <c r="P511" s="4">
        <f>('Planuojami Pirkimai'!P511)</f>
        <v>0</v>
      </c>
      <c r="Q511" s="4">
        <f>('Planuojami Pirkimai'!Q511)</f>
        <v>0</v>
      </c>
      <c r="R511" s="4">
        <f>('Planuojami Pirkimai'!R511)</f>
        <v>0</v>
      </c>
      <c r="S511" s="4">
        <f>('Planuojami Pirkimai'!S511)</f>
        <v>0</v>
      </c>
      <c r="T511" s="4">
        <f>('Planuojami Pirkimai'!T511)</f>
        <v>0</v>
      </c>
    </row>
    <row r="512" spans="1:20" x14ac:dyDescent="0.25">
      <c r="A512" s="4">
        <f>IFERROR(VLOOKUP('Planuojami Pirkimai'!A512,PurchaseTypeTable,2,FALSE),-1)</f>
        <v>-1</v>
      </c>
      <c r="B512" s="4">
        <f>'Planuojami Pirkimai'!B512</f>
        <v>0</v>
      </c>
      <c r="C512" s="4">
        <f>IFERROR(VLOOKUP('Planuojami Pirkimai'!C512,TypeTable,2,FALSE),-1)</f>
        <v>-1</v>
      </c>
      <c r="D512" s="4">
        <f>'Planuojami Pirkimai'!D512</f>
        <v>0</v>
      </c>
      <c r="E512" s="4">
        <f>'Planuojami Pirkimai'!E512</f>
        <v>0</v>
      </c>
      <c r="F512" s="4">
        <f>IFERROR(VLOOKUP('Planuojami Pirkimai'!F512,MeasurementTable,2,FALSE),'Planuojami Pirkimai'!F512)</f>
        <v>0</v>
      </c>
      <c r="G512" s="9">
        <f>'Planuojami Pirkimai'!G512</f>
        <v>0</v>
      </c>
      <c r="H512" s="4">
        <f>'Planuojami Pirkimai'!H512</f>
        <v>0</v>
      </c>
      <c r="I512" s="9">
        <f>'Planuojami Pirkimai'!I512</f>
        <v>0</v>
      </c>
      <c r="J512" s="4">
        <f>IFERROR(VLOOKUP('Planuojami Pirkimai'!J512,QuarterTable,2,FALSE),'Planuojami Pirkimai'!J512)</f>
        <v>0</v>
      </c>
      <c r="K512" s="4">
        <f>IFERROR(VLOOKUP('Planuojami Pirkimai'!K512,QuarterTable,2,FALSE),'Planuojami Pirkimai'!K512)</f>
        <v>0</v>
      </c>
      <c r="L512" s="4">
        <f>IFERROR(VLOOKUP('Planuojami Pirkimai'!L512,YesNoTable,2,FALSE),-1)</f>
        <v>-1</v>
      </c>
      <c r="M512" s="4">
        <f>IFERROR(VLOOKUP('Planuojami Pirkimai'!M512,YesNoTable,2,FALSE),-1)</f>
        <v>-1</v>
      </c>
      <c r="N512" s="4">
        <f>IFERROR(VLOOKUP('Planuojami Pirkimai'!N512,YesNoTable,2,FALSE),-1)</f>
        <v>-1</v>
      </c>
      <c r="O512">
        <f>IFERROR(VLOOKUP('Planuojami Pirkimai'!O512,TitleTable,2,FALSE),'Planuojami Pirkimai'!O512)</f>
        <v>0</v>
      </c>
      <c r="P512" s="4">
        <f>('Planuojami Pirkimai'!P512)</f>
        <v>0</v>
      </c>
      <c r="Q512" s="4">
        <f>('Planuojami Pirkimai'!Q512)</f>
        <v>0</v>
      </c>
      <c r="R512" s="4">
        <f>('Planuojami Pirkimai'!R512)</f>
        <v>0</v>
      </c>
      <c r="S512" s="4">
        <f>('Planuojami Pirkimai'!S512)</f>
        <v>0</v>
      </c>
      <c r="T512" s="4">
        <f>('Planuojami Pirkimai'!T512)</f>
        <v>0</v>
      </c>
    </row>
    <row r="513" spans="1:20" x14ac:dyDescent="0.25">
      <c r="A513" s="4">
        <f>IFERROR(VLOOKUP('Planuojami Pirkimai'!A513,PurchaseTypeTable,2,FALSE),-1)</f>
        <v>-1</v>
      </c>
      <c r="B513" s="4">
        <f>'Planuojami Pirkimai'!B513</f>
        <v>0</v>
      </c>
      <c r="C513" s="4">
        <f>IFERROR(VLOOKUP('Planuojami Pirkimai'!C513,TypeTable,2,FALSE),-1)</f>
        <v>-1</v>
      </c>
      <c r="D513" s="4">
        <f>'Planuojami Pirkimai'!D513</f>
        <v>0</v>
      </c>
      <c r="E513" s="4">
        <f>'Planuojami Pirkimai'!E513</f>
        <v>0</v>
      </c>
      <c r="F513" s="4">
        <f>IFERROR(VLOOKUP('Planuojami Pirkimai'!F513,MeasurementTable,2,FALSE),'Planuojami Pirkimai'!F513)</f>
        <v>0</v>
      </c>
      <c r="G513" s="9">
        <f>'Planuojami Pirkimai'!G513</f>
        <v>0</v>
      </c>
      <c r="H513" s="4">
        <f>'Planuojami Pirkimai'!H513</f>
        <v>0</v>
      </c>
      <c r="I513" s="9">
        <f>'Planuojami Pirkimai'!I513</f>
        <v>0</v>
      </c>
      <c r="J513" s="4">
        <f>IFERROR(VLOOKUP('Planuojami Pirkimai'!J513,QuarterTable,2,FALSE),'Planuojami Pirkimai'!J513)</f>
        <v>0</v>
      </c>
      <c r="K513" s="4">
        <f>IFERROR(VLOOKUP('Planuojami Pirkimai'!K513,QuarterTable,2,FALSE),'Planuojami Pirkimai'!K513)</f>
        <v>0</v>
      </c>
      <c r="L513" s="4">
        <f>IFERROR(VLOOKUP('Planuojami Pirkimai'!L513,YesNoTable,2,FALSE),-1)</f>
        <v>-1</v>
      </c>
      <c r="M513" s="4">
        <f>IFERROR(VLOOKUP('Planuojami Pirkimai'!M513,YesNoTable,2,FALSE),-1)</f>
        <v>-1</v>
      </c>
      <c r="N513" s="4">
        <f>IFERROR(VLOOKUP('Planuojami Pirkimai'!N513,YesNoTable,2,FALSE),-1)</f>
        <v>-1</v>
      </c>
      <c r="O513">
        <f>IFERROR(VLOOKUP('Planuojami Pirkimai'!O513,TitleTable,2,FALSE),'Planuojami Pirkimai'!O513)</f>
        <v>0</v>
      </c>
      <c r="P513" s="4">
        <f>('Planuojami Pirkimai'!P513)</f>
        <v>0</v>
      </c>
      <c r="Q513" s="4">
        <f>('Planuojami Pirkimai'!Q513)</f>
        <v>0</v>
      </c>
      <c r="R513" s="4">
        <f>('Planuojami Pirkimai'!R513)</f>
        <v>0</v>
      </c>
      <c r="S513" s="4">
        <f>('Planuojami Pirkimai'!S513)</f>
        <v>0</v>
      </c>
      <c r="T513" s="4">
        <f>('Planuojami Pirkimai'!T513)</f>
        <v>0</v>
      </c>
    </row>
    <row r="514" spans="1:20" x14ac:dyDescent="0.25">
      <c r="A514" s="4">
        <f>IFERROR(VLOOKUP('Planuojami Pirkimai'!A514,PurchaseTypeTable,2,FALSE),-1)</f>
        <v>-1</v>
      </c>
      <c r="B514" s="4">
        <f>'Planuojami Pirkimai'!B514</f>
        <v>0</v>
      </c>
      <c r="C514" s="4">
        <f>IFERROR(VLOOKUP('Planuojami Pirkimai'!C514,TypeTable,2,FALSE),-1)</f>
        <v>-1</v>
      </c>
      <c r="D514" s="4">
        <f>'Planuojami Pirkimai'!D514</f>
        <v>0</v>
      </c>
      <c r="E514" s="4">
        <f>'Planuojami Pirkimai'!E514</f>
        <v>0</v>
      </c>
      <c r="F514" s="4">
        <f>IFERROR(VLOOKUP('Planuojami Pirkimai'!F514,MeasurementTable,2,FALSE),'Planuojami Pirkimai'!F514)</f>
        <v>0</v>
      </c>
      <c r="G514" s="9">
        <f>'Planuojami Pirkimai'!G514</f>
        <v>0</v>
      </c>
      <c r="H514" s="4">
        <f>'Planuojami Pirkimai'!H514</f>
        <v>0</v>
      </c>
      <c r="I514" s="9">
        <f>'Planuojami Pirkimai'!I514</f>
        <v>0</v>
      </c>
      <c r="J514" s="4">
        <f>IFERROR(VLOOKUP('Planuojami Pirkimai'!J514,QuarterTable,2,FALSE),'Planuojami Pirkimai'!J514)</f>
        <v>0</v>
      </c>
      <c r="K514" s="4">
        <f>IFERROR(VLOOKUP('Planuojami Pirkimai'!K514,QuarterTable,2,FALSE),'Planuojami Pirkimai'!K514)</f>
        <v>0</v>
      </c>
      <c r="L514" s="4">
        <f>IFERROR(VLOOKUP('Planuojami Pirkimai'!L514,YesNoTable,2,FALSE),-1)</f>
        <v>-1</v>
      </c>
      <c r="M514" s="4">
        <f>IFERROR(VLOOKUP('Planuojami Pirkimai'!M514,YesNoTable,2,FALSE),-1)</f>
        <v>-1</v>
      </c>
      <c r="N514" s="4">
        <f>IFERROR(VLOOKUP('Planuojami Pirkimai'!N514,YesNoTable,2,FALSE),-1)</f>
        <v>-1</v>
      </c>
      <c r="O514">
        <f>IFERROR(VLOOKUP('Planuojami Pirkimai'!O514,TitleTable,2,FALSE),'Planuojami Pirkimai'!O514)</f>
        <v>0</v>
      </c>
      <c r="P514" s="4">
        <f>('Planuojami Pirkimai'!P514)</f>
        <v>0</v>
      </c>
      <c r="Q514" s="4">
        <f>('Planuojami Pirkimai'!Q514)</f>
        <v>0</v>
      </c>
      <c r="R514" s="4">
        <f>('Planuojami Pirkimai'!R514)</f>
        <v>0</v>
      </c>
      <c r="S514" s="4">
        <f>('Planuojami Pirkimai'!S514)</f>
        <v>0</v>
      </c>
      <c r="T514" s="4">
        <f>('Planuojami Pirkimai'!T514)</f>
        <v>0</v>
      </c>
    </row>
    <row r="515" spans="1:20" x14ac:dyDescent="0.25">
      <c r="A515" s="4">
        <f>IFERROR(VLOOKUP('Planuojami Pirkimai'!A515,PurchaseTypeTable,2,FALSE),-1)</f>
        <v>-1</v>
      </c>
      <c r="B515" s="4">
        <f>'Planuojami Pirkimai'!B515</f>
        <v>0</v>
      </c>
      <c r="C515" s="4">
        <f>IFERROR(VLOOKUP('Planuojami Pirkimai'!C515,TypeTable,2,FALSE),-1)</f>
        <v>-1</v>
      </c>
      <c r="D515" s="4">
        <f>'Planuojami Pirkimai'!D515</f>
        <v>0</v>
      </c>
      <c r="E515" s="4">
        <f>'Planuojami Pirkimai'!E515</f>
        <v>0</v>
      </c>
      <c r="F515" s="4">
        <f>IFERROR(VLOOKUP('Planuojami Pirkimai'!F515,MeasurementTable,2,FALSE),'Planuojami Pirkimai'!F515)</f>
        <v>0</v>
      </c>
      <c r="G515" s="9">
        <f>'Planuojami Pirkimai'!G515</f>
        <v>0</v>
      </c>
      <c r="H515" s="4">
        <f>'Planuojami Pirkimai'!H515</f>
        <v>0</v>
      </c>
      <c r="I515" s="9">
        <f>'Planuojami Pirkimai'!I515</f>
        <v>0</v>
      </c>
      <c r="J515" s="4">
        <f>IFERROR(VLOOKUP('Planuojami Pirkimai'!J515,QuarterTable,2,FALSE),'Planuojami Pirkimai'!J515)</f>
        <v>0</v>
      </c>
      <c r="K515" s="4">
        <f>IFERROR(VLOOKUP('Planuojami Pirkimai'!K515,QuarterTable,2,FALSE),'Planuojami Pirkimai'!K515)</f>
        <v>0</v>
      </c>
      <c r="L515" s="4">
        <f>IFERROR(VLOOKUP('Planuojami Pirkimai'!L515,YesNoTable,2,FALSE),-1)</f>
        <v>-1</v>
      </c>
      <c r="M515" s="4">
        <f>IFERROR(VLOOKUP('Planuojami Pirkimai'!M515,YesNoTable,2,FALSE),-1)</f>
        <v>-1</v>
      </c>
      <c r="N515" s="4">
        <f>IFERROR(VLOOKUP('Planuojami Pirkimai'!N515,YesNoTable,2,FALSE),-1)</f>
        <v>-1</v>
      </c>
      <c r="O515">
        <f>IFERROR(VLOOKUP('Planuojami Pirkimai'!O515,TitleTable,2,FALSE),'Planuojami Pirkimai'!O515)</f>
        <v>0</v>
      </c>
      <c r="P515" s="4">
        <f>('Planuojami Pirkimai'!P515)</f>
        <v>0</v>
      </c>
      <c r="Q515" s="4">
        <f>('Planuojami Pirkimai'!Q515)</f>
        <v>0</v>
      </c>
      <c r="R515" s="4">
        <f>('Planuojami Pirkimai'!R515)</f>
        <v>0</v>
      </c>
      <c r="S515" s="4">
        <f>('Planuojami Pirkimai'!S515)</f>
        <v>0</v>
      </c>
      <c r="T515" s="4">
        <f>('Planuojami Pirkimai'!T515)</f>
        <v>0</v>
      </c>
    </row>
    <row r="516" spans="1:20" x14ac:dyDescent="0.25">
      <c r="A516" s="4">
        <f>IFERROR(VLOOKUP('Planuojami Pirkimai'!A516,PurchaseTypeTable,2,FALSE),-1)</f>
        <v>-1</v>
      </c>
      <c r="B516" s="4">
        <f>'Planuojami Pirkimai'!B516</f>
        <v>0</v>
      </c>
      <c r="C516" s="4">
        <f>IFERROR(VLOOKUP('Planuojami Pirkimai'!C516,TypeTable,2,FALSE),-1)</f>
        <v>-1</v>
      </c>
      <c r="D516" s="4">
        <f>'Planuojami Pirkimai'!D516</f>
        <v>0</v>
      </c>
      <c r="E516" s="4">
        <f>'Planuojami Pirkimai'!E516</f>
        <v>0</v>
      </c>
      <c r="F516" s="4">
        <f>IFERROR(VLOOKUP('Planuojami Pirkimai'!F516,MeasurementTable,2,FALSE),'Planuojami Pirkimai'!F516)</f>
        <v>0</v>
      </c>
      <c r="G516" s="9">
        <f>'Planuojami Pirkimai'!G516</f>
        <v>0</v>
      </c>
      <c r="H516" s="4">
        <f>'Planuojami Pirkimai'!H516</f>
        <v>0</v>
      </c>
      <c r="I516" s="9">
        <f>'Planuojami Pirkimai'!I516</f>
        <v>0</v>
      </c>
      <c r="J516" s="4">
        <f>IFERROR(VLOOKUP('Planuojami Pirkimai'!J516,QuarterTable,2,FALSE),'Planuojami Pirkimai'!J516)</f>
        <v>0</v>
      </c>
      <c r="K516" s="4">
        <f>IFERROR(VLOOKUP('Planuojami Pirkimai'!K516,QuarterTable,2,FALSE),'Planuojami Pirkimai'!K516)</f>
        <v>0</v>
      </c>
      <c r="L516" s="4">
        <f>IFERROR(VLOOKUP('Planuojami Pirkimai'!L516,YesNoTable,2,FALSE),-1)</f>
        <v>-1</v>
      </c>
      <c r="M516" s="4">
        <f>IFERROR(VLOOKUP('Planuojami Pirkimai'!M516,YesNoTable,2,FALSE),-1)</f>
        <v>-1</v>
      </c>
      <c r="N516" s="4">
        <f>IFERROR(VLOOKUP('Planuojami Pirkimai'!N516,YesNoTable,2,FALSE),-1)</f>
        <v>-1</v>
      </c>
      <c r="O516">
        <f>IFERROR(VLOOKUP('Planuojami Pirkimai'!O516,TitleTable,2,FALSE),'Planuojami Pirkimai'!O516)</f>
        <v>0</v>
      </c>
      <c r="P516" s="4">
        <f>('Planuojami Pirkimai'!P516)</f>
        <v>0</v>
      </c>
      <c r="Q516" s="4">
        <f>('Planuojami Pirkimai'!Q516)</f>
        <v>0</v>
      </c>
      <c r="R516" s="4">
        <f>('Planuojami Pirkimai'!R516)</f>
        <v>0</v>
      </c>
      <c r="S516" s="4">
        <f>('Planuojami Pirkimai'!S516)</f>
        <v>0</v>
      </c>
      <c r="T516" s="4">
        <f>('Planuojami Pirkimai'!T516)</f>
        <v>0</v>
      </c>
    </row>
    <row r="517" spans="1:20" x14ac:dyDescent="0.25">
      <c r="A517" s="4">
        <f>IFERROR(VLOOKUP('Planuojami Pirkimai'!A517,PurchaseTypeTable,2,FALSE),-1)</f>
        <v>-1</v>
      </c>
      <c r="B517" s="4">
        <f>'Planuojami Pirkimai'!B517</f>
        <v>0</v>
      </c>
      <c r="C517" s="4">
        <f>IFERROR(VLOOKUP('Planuojami Pirkimai'!C517,TypeTable,2,FALSE),-1)</f>
        <v>-1</v>
      </c>
      <c r="D517" s="4">
        <f>'Planuojami Pirkimai'!D517</f>
        <v>0</v>
      </c>
      <c r="E517" s="4">
        <f>'Planuojami Pirkimai'!E517</f>
        <v>0</v>
      </c>
      <c r="F517" s="4">
        <f>IFERROR(VLOOKUP('Planuojami Pirkimai'!F517,MeasurementTable,2,FALSE),'Planuojami Pirkimai'!F517)</f>
        <v>0</v>
      </c>
      <c r="G517" s="9">
        <f>'Planuojami Pirkimai'!G517</f>
        <v>0</v>
      </c>
      <c r="H517" s="4">
        <f>'Planuojami Pirkimai'!H517</f>
        <v>0</v>
      </c>
      <c r="I517" s="9">
        <f>'Planuojami Pirkimai'!I517</f>
        <v>0</v>
      </c>
      <c r="J517" s="4">
        <f>IFERROR(VLOOKUP('Planuojami Pirkimai'!J517,QuarterTable,2,FALSE),'Planuojami Pirkimai'!J517)</f>
        <v>0</v>
      </c>
      <c r="K517" s="4">
        <f>IFERROR(VLOOKUP('Planuojami Pirkimai'!K517,QuarterTable,2,FALSE),'Planuojami Pirkimai'!K517)</f>
        <v>0</v>
      </c>
      <c r="L517" s="4">
        <f>IFERROR(VLOOKUP('Planuojami Pirkimai'!L517,YesNoTable,2,FALSE),-1)</f>
        <v>-1</v>
      </c>
      <c r="M517" s="4">
        <f>IFERROR(VLOOKUP('Planuojami Pirkimai'!M517,YesNoTable,2,FALSE),-1)</f>
        <v>-1</v>
      </c>
      <c r="N517" s="4">
        <f>IFERROR(VLOOKUP('Planuojami Pirkimai'!N517,YesNoTable,2,FALSE),-1)</f>
        <v>-1</v>
      </c>
      <c r="O517">
        <f>IFERROR(VLOOKUP('Planuojami Pirkimai'!O517,TitleTable,2,FALSE),'Planuojami Pirkimai'!O517)</f>
        <v>0</v>
      </c>
      <c r="P517" s="4">
        <f>('Planuojami Pirkimai'!P517)</f>
        <v>0</v>
      </c>
      <c r="Q517" s="4">
        <f>('Planuojami Pirkimai'!Q517)</f>
        <v>0</v>
      </c>
      <c r="R517" s="4">
        <f>('Planuojami Pirkimai'!R517)</f>
        <v>0</v>
      </c>
      <c r="S517" s="4">
        <f>('Planuojami Pirkimai'!S517)</f>
        <v>0</v>
      </c>
      <c r="T517" s="4">
        <f>('Planuojami Pirkimai'!T517)</f>
        <v>0</v>
      </c>
    </row>
    <row r="518" spans="1:20" x14ac:dyDescent="0.25">
      <c r="A518" s="4">
        <f>IFERROR(VLOOKUP('Planuojami Pirkimai'!A518,PurchaseTypeTable,2,FALSE),-1)</f>
        <v>-1</v>
      </c>
      <c r="B518" s="4">
        <f>'Planuojami Pirkimai'!B518</f>
        <v>0</v>
      </c>
      <c r="C518" s="4">
        <f>IFERROR(VLOOKUP('Planuojami Pirkimai'!C518,TypeTable,2,FALSE),-1)</f>
        <v>-1</v>
      </c>
      <c r="D518" s="4">
        <f>'Planuojami Pirkimai'!D518</f>
        <v>0</v>
      </c>
      <c r="E518" s="4">
        <f>'Planuojami Pirkimai'!E518</f>
        <v>0</v>
      </c>
      <c r="F518" s="4">
        <f>IFERROR(VLOOKUP('Planuojami Pirkimai'!F518,MeasurementTable,2,FALSE),'Planuojami Pirkimai'!F518)</f>
        <v>0</v>
      </c>
      <c r="G518" s="9">
        <f>'Planuojami Pirkimai'!G518</f>
        <v>0</v>
      </c>
      <c r="H518" s="4">
        <f>'Planuojami Pirkimai'!H518</f>
        <v>0</v>
      </c>
      <c r="I518" s="9">
        <f>'Planuojami Pirkimai'!I518</f>
        <v>0</v>
      </c>
      <c r="J518" s="4">
        <f>IFERROR(VLOOKUP('Planuojami Pirkimai'!J518,QuarterTable,2,FALSE),'Planuojami Pirkimai'!J518)</f>
        <v>0</v>
      </c>
      <c r="K518" s="4">
        <f>IFERROR(VLOOKUP('Planuojami Pirkimai'!K518,QuarterTable,2,FALSE),'Planuojami Pirkimai'!K518)</f>
        <v>0</v>
      </c>
      <c r="L518" s="4">
        <f>IFERROR(VLOOKUP('Planuojami Pirkimai'!L518,YesNoTable,2,FALSE),-1)</f>
        <v>-1</v>
      </c>
      <c r="M518" s="4">
        <f>IFERROR(VLOOKUP('Planuojami Pirkimai'!M518,YesNoTable,2,FALSE),-1)</f>
        <v>-1</v>
      </c>
      <c r="N518" s="4">
        <f>IFERROR(VLOOKUP('Planuojami Pirkimai'!N518,YesNoTable,2,FALSE),-1)</f>
        <v>-1</v>
      </c>
      <c r="O518">
        <f>IFERROR(VLOOKUP('Planuojami Pirkimai'!O518,TitleTable,2,FALSE),'Planuojami Pirkimai'!O518)</f>
        <v>0</v>
      </c>
      <c r="P518" s="4">
        <f>('Planuojami Pirkimai'!P518)</f>
        <v>0</v>
      </c>
      <c r="Q518" s="4">
        <f>('Planuojami Pirkimai'!Q518)</f>
        <v>0</v>
      </c>
      <c r="R518" s="4">
        <f>('Planuojami Pirkimai'!R518)</f>
        <v>0</v>
      </c>
      <c r="S518" s="4">
        <f>('Planuojami Pirkimai'!S518)</f>
        <v>0</v>
      </c>
      <c r="T518" s="4">
        <f>('Planuojami Pirkimai'!T518)</f>
        <v>0</v>
      </c>
    </row>
    <row r="519" spans="1:20" x14ac:dyDescent="0.25">
      <c r="A519" s="4">
        <f>IFERROR(VLOOKUP('Planuojami Pirkimai'!A519,PurchaseTypeTable,2,FALSE),-1)</f>
        <v>-1</v>
      </c>
      <c r="B519" s="4">
        <f>'Planuojami Pirkimai'!B519</f>
        <v>0</v>
      </c>
      <c r="C519" s="4">
        <f>IFERROR(VLOOKUP('Planuojami Pirkimai'!C519,TypeTable,2,FALSE),-1)</f>
        <v>-1</v>
      </c>
      <c r="D519" s="4">
        <f>'Planuojami Pirkimai'!D519</f>
        <v>0</v>
      </c>
      <c r="E519" s="4">
        <f>'Planuojami Pirkimai'!E519</f>
        <v>0</v>
      </c>
      <c r="F519" s="4">
        <f>IFERROR(VLOOKUP('Planuojami Pirkimai'!F519,MeasurementTable,2,FALSE),'Planuojami Pirkimai'!F519)</f>
        <v>0</v>
      </c>
      <c r="G519" s="9">
        <f>'Planuojami Pirkimai'!G519</f>
        <v>0</v>
      </c>
      <c r="H519" s="4">
        <f>'Planuojami Pirkimai'!H519</f>
        <v>0</v>
      </c>
      <c r="I519" s="9">
        <f>'Planuojami Pirkimai'!I519</f>
        <v>0</v>
      </c>
      <c r="J519" s="4">
        <f>IFERROR(VLOOKUP('Planuojami Pirkimai'!J519,QuarterTable,2,FALSE),'Planuojami Pirkimai'!J519)</f>
        <v>0</v>
      </c>
      <c r="K519" s="4">
        <f>IFERROR(VLOOKUP('Planuojami Pirkimai'!K519,QuarterTable,2,FALSE),'Planuojami Pirkimai'!K519)</f>
        <v>0</v>
      </c>
      <c r="L519" s="4">
        <f>IFERROR(VLOOKUP('Planuojami Pirkimai'!L519,YesNoTable,2,FALSE),-1)</f>
        <v>-1</v>
      </c>
      <c r="M519" s="4">
        <f>IFERROR(VLOOKUP('Planuojami Pirkimai'!M519,YesNoTable,2,FALSE),-1)</f>
        <v>-1</v>
      </c>
      <c r="N519" s="4">
        <f>IFERROR(VLOOKUP('Planuojami Pirkimai'!N519,YesNoTable,2,FALSE),-1)</f>
        <v>-1</v>
      </c>
      <c r="O519">
        <f>IFERROR(VLOOKUP('Planuojami Pirkimai'!O519,TitleTable,2,FALSE),'Planuojami Pirkimai'!O519)</f>
        <v>0</v>
      </c>
      <c r="P519" s="4">
        <f>('Planuojami Pirkimai'!P519)</f>
        <v>0</v>
      </c>
      <c r="Q519" s="4">
        <f>('Planuojami Pirkimai'!Q519)</f>
        <v>0</v>
      </c>
      <c r="R519" s="4">
        <f>('Planuojami Pirkimai'!R519)</f>
        <v>0</v>
      </c>
      <c r="S519" s="4">
        <f>('Planuojami Pirkimai'!S519)</f>
        <v>0</v>
      </c>
      <c r="T519" s="4">
        <f>('Planuojami Pirkimai'!T519)</f>
        <v>0</v>
      </c>
    </row>
    <row r="520" spans="1:20" x14ac:dyDescent="0.25">
      <c r="A520" s="4">
        <f>IFERROR(VLOOKUP('Planuojami Pirkimai'!A520,PurchaseTypeTable,2,FALSE),-1)</f>
        <v>-1</v>
      </c>
      <c r="B520" s="4">
        <f>'Planuojami Pirkimai'!B520</f>
        <v>0</v>
      </c>
      <c r="C520" s="4">
        <f>IFERROR(VLOOKUP('Planuojami Pirkimai'!C520,TypeTable,2,FALSE),-1)</f>
        <v>-1</v>
      </c>
      <c r="D520" s="4">
        <f>'Planuojami Pirkimai'!D520</f>
        <v>0</v>
      </c>
      <c r="E520" s="4">
        <f>'Planuojami Pirkimai'!E520</f>
        <v>0</v>
      </c>
      <c r="F520" s="4">
        <f>IFERROR(VLOOKUP('Planuojami Pirkimai'!F520,MeasurementTable,2,FALSE),'Planuojami Pirkimai'!F520)</f>
        <v>0</v>
      </c>
      <c r="G520" s="9">
        <f>'Planuojami Pirkimai'!G520</f>
        <v>0</v>
      </c>
      <c r="H520" s="4">
        <f>'Planuojami Pirkimai'!H520</f>
        <v>0</v>
      </c>
      <c r="I520" s="9">
        <f>'Planuojami Pirkimai'!I520</f>
        <v>0</v>
      </c>
      <c r="J520" s="4">
        <f>IFERROR(VLOOKUP('Planuojami Pirkimai'!J520,QuarterTable,2,FALSE),'Planuojami Pirkimai'!J520)</f>
        <v>0</v>
      </c>
      <c r="K520" s="4">
        <f>IFERROR(VLOOKUP('Planuojami Pirkimai'!K520,QuarterTable,2,FALSE),'Planuojami Pirkimai'!K520)</f>
        <v>0</v>
      </c>
      <c r="L520" s="4">
        <f>IFERROR(VLOOKUP('Planuojami Pirkimai'!L520,YesNoTable,2,FALSE),-1)</f>
        <v>-1</v>
      </c>
      <c r="M520" s="4">
        <f>IFERROR(VLOOKUP('Planuojami Pirkimai'!M520,YesNoTable,2,FALSE),-1)</f>
        <v>-1</v>
      </c>
      <c r="N520" s="4">
        <f>IFERROR(VLOOKUP('Planuojami Pirkimai'!N520,YesNoTable,2,FALSE),-1)</f>
        <v>-1</v>
      </c>
      <c r="O520">
        <f>IFERROR(VLOOKUP('Planuojami Pirkimai'!O520,TitleTable,2,FALSE),'Planuojami Pirkimai'!O520)</f>
        <v>0</v>
      </c>
      <c r="P520" s="4">
        <f>('Planuojami Pirkimai'!P520)</f>
        <v>0</v>
      </c>
      <c r="Q520" s="4">
        <f>('Planuojami Pirkimai'!Q520)</f>
        <v>0</v>
      </c>
      <c r="R520" s="4">
        <f>('Planuojami Pirkimai'!R520)</f>
        <v>0</v>
      </c>
      <c r="S520" s="4">
        <f>('Planuojami Pirkimai'!S520)</f>
        <v>0</v>
      </c>
      <c r="T520" s="4">
        <f>('Planuojami Pirkimai'!T520)</f>
        <v>0</v>
      </c>
    </row>
    <row r="521" spans="1:20" x14ac:dyDescent="0.25">
      <c r="A521" s="4">
        <f>IFERROR(VLOOKUP('Planuojami Pirkimai'!A521,PurchaseTypeTable,2,FALSE),-1)</f>
        <v>-1</v>
      </c>
      <c r="B521" s="4">
        <f>'Planuojami Pirkimai'!B521</f>
        <v>0</v>
      </c>
      <c r="C521" s="4">
        <f>IFERROR(VLOOKUP('Planuojami Pirkimai'!C521,TypeTable,2,FALSE),-1)</f>
        <v>-1</v>
      </c>
      <c r="D521" s="4">
        <f>'Planuojami Pirkimai'!D521</f>
        <v>0</v>
      </c>
      <c r="E521" s="4">
        <f>'Planuojami Pirkimai'!E521</f>
        <v>0</v>
      </c>
      <c r="F521" s="4">
        <f>IFERROR(VLOOKUP('Planuojami Pirkimai'!F521,MeasurementTable,2,FALSE),'Planuojami Pirkimai'!F521)</f>
        <v>0</v>
      </c>
      <c r="G521" s="9">
        <f>'Planuojami Pirkimai'!G521</f>
        <v>0</v>
      </c>
      <c r="H521" s="4">
        <f>'Planuojami Pirkimai'!H521</f>
        <v>0</v>
      </c>
      <c r="I521" s="9">
        <f>'Planuojami Pirkimai'!I521</f>
        <v>0</v>
      </c>
      <c r="J521" s="4">
        <f>IFERROR(VLOOKUP('Planuojami Pirkimai'!J521,QuarterTable,2,FALSE),'Planuojami Pirkimai'!J521)</f>
        <v>0</v>
      </c>
      <c r="K521" s="4">
        <f>IFERROR(VLOOKUP('Planuojami Pirkimai'!K521,QuarterTable,2,FALSE),'Planuojami Pirkimai'!K521)</f>
        <v>0</v>
      </c>
      <c r="L521" s="4">
        <f>IFERROR(VLOOKUP('Planuojami Pirkimai'!L521,YesNoTable,2,FALSE),-1)</f>
        <v>-1</v>
      </c>
      <c r="M521" s="4">
        <f>IFERROR(VLOOKUP('Planuojami Pirkimai'!M521,YesNoTable,2,FALSE),-1)</f>
        <v>-1</v>
      </c>
      <c r="N521" s="4">
        <f>IFERROR(VLOOKUP('Planuojami Pirkimai'!N521,YesNoTable,2,FALSE),-1)</f>
        <v>-1</v>
      </c>
      <c r="O521">
        <f>IFERROR(VLOOKUP('Planuojami Pirkimai'!O521,TitleTable,2,FALSE),'Planuojami Pirkimai'!O521)</f>
        <v>0</v>
      </c>
      <c r="P521" s="4">
        <f>('Planuojami Pirkimai'!P521)</f>
        <v>0</v>
      </c>
      <c r="Q521" s="4">
        <f>('Planuojami Pirkimai'!Q521)</f>
        <v>0</v>
      </c>
      <c r="R521" s="4">
        <f>('Planuojami Pirkimai'!R521)</f>
        <v>0</v>
      </c>
      <c r="S521" s="4">
        <f>('Planuojami Pirkimai'!S521)</f>
        <v>0</v>
      </c>
      <c r="T521" s="4">
        <f>('Planuojami Pirkimai'!T521)</f>
        <v>0</v>
      </c>
    </row>
    <row r="522" spans="1:20" x14ac:dyDescent="0.25">
      <c r="A522" s="4">
        <f>IFERROR(VLOOKUP('Planuojami Pirkimai'!A522,PurchaseTypeTable,2,FALSE),-1)</f>
        <v>-1</v>
      </c>
      <c r="B522" s="4">
        <f>'Planuojami Pirkimai'!B522</f>
        <v>0</v>
      </c>
      <c r="C522" s="4">
        <f>IFERROR(VLOOKUP('Planuojami Pirkimai'!C522,TypeTable,2,FALSE),-1)</f>
        <v>-1</v>
      </c>
      <c r="D522" s="4">
        <f>'Planuojami Pirkimai'!D522</f>
        <v>0</v>
      </c>
      <c r="E522" s="4">
        <f>'Planuojami Pirkimai'!E522</f>
        <v>0</v>
      </c>
      <c r="F522" s="4">
        <f>IFERROR(VLOOKUP('Planuojami Pirkimai'!F522,MeasurementTable,2,FALSE),'Planuojami Pirkimai'!F522)</f>
        <v>0</v>
      </c>
      <c r="G522" s="9">
        <f>'Planuojami Pirkimai'!G522</f>
        <v>0</v>
      </c>
      <c r="H522" s="4">
        <f>'Planuojami Pirkimai'!H522</f>
        <v>0</v>
      </c>
      <c r="I522" s="9">
        <f>'Planuojami Pirkimai'!I522</f>
        <v>0</v>
      </c>
      <c r="J522" s="4">
        <f>IFERROR(VLOOKUP('Planuojami Pirkimai'!J522,QuarterTable,2,FALSE),'Planuojami Pirkimai'!J522)</f>
        <v>0</v>
      </c>
      <c r="K522" s="4">
        <f>IFERROR(VLOOKUP('Planuojami Pirkimai'!K522,QuarterTable,2,FALSE),'Planuojami Pirkimai'!K522)</f>
        <v>0</v>
      </c>
      <c r="L522" s="4">
        <f>IFERROR(VLOOKUP('Planuojami Pirkimai'!L522,YesNoTable,2,FALSE),-1)</f>
        <v>-1</v>
      </c>
      <c r="M522" s="4">
        <f>IFERROR(VLOOKUP('Planuojami Pirkimai'!M522,YesNoTable,2,FALSE),-1)</f>
        <v>-1</v>
      </c>
      <c r="N522" s="4">
        <f>IFERROR(VLOOKUP('Planuojami Pirkimai'!N522,YesNoTable,2,FALSE),-1)</f>
        <v>-1</v>
      </c>
      <c r="O522">
        <f>IFERROR(VLOOKUP('Planuojami Pirkimai'!O522,TitleTable,2,FALSE),'Planuojami Pirkimai'!O522)</f>
        <v>0</v>
      </c>
      <c r="P522" s="4">
        <f>('Planuojami Pirkimai'!P522)</f>
        <v>0</v>
      </c>
      <c r="Q522" s="4">
        <f>('Planuojami Pirkimai'!Q522)</f>
        <v>0</v>
      </c>
      <c r="R522" s="4">
        <f>('Planuojami Pirkimai'!R522)</f>
        <v>0</v>
      </c>
      <c r="S522" s="4">
        <f>('Planuojami Pirkimai'!S522)</f>
        <v>0</v>
      </c>
      <c r="T522" s="4">
        <f>('Planuojami Pirkimai'!T522)</f>
        <v>0</v>
      </c>
    </row>
    <row r="523" spans="1:20" x14ac:dyDescent="0.25">
      <c r="A523" s="4">
        <f>IFERROR(VLOOKUP('Planuojami Pirkimai'!A523,PurchaseTypeTable,2,FALSE),-1)</f>
        <v>-1</v>
      </c>
      <c r="B523" s="4">
        <f>'Planuojami Pirkimai'!B523</f>
        <v>0</v>
      </c>
      <c r="C523" s="4">
        <f>IFERROR(VLOOKUP('Planuojami Pirkimai'!C523,TypeTable,2,FALSE),-1)</f>
        <v>-1</v>
      </c>
      <c r="D523" s="4">
        <f>'Planuojami Pirkimai'!D523</f>
        <v>0</v>
      </c>
      <c r="E523" s="4">
        <f>'Planuojami Pirkimai'!E523</f>
        <v>0</v>
      </c>
      <c r="F523" s="4">
        <f>IFERROR(VLOOKUP('Planuojami Pirkimai'!F523,MeasurementTable,2,FALSE),'Planuojami Pirkimai'!F523)</f>
        <v>0</v>
      </c>
      <c r="G523" s="9">
        <f>'Planuojami Pirkimai'!G523</f>
        <v>0</v>
      </c>
      <c r="H523" s="4">
        <f>'Planuojami Pirkimai'!H523</f>
        <v>0</v>
      </c>
      <c r="I523" s="9">
        <f>'Planuojami Pirkimai'!I523</f>
        <v>0</v>
      </c>
      <c r="J523" s="4">
        <f>IFERROR(VLOOKUP('Planuojami Pirkimai'!J523,QuarterTable,2,FALSE),'Planuojami Pirkimai'!J523)</f>
        <v>0</v>
      </c>
      <c r="K523" s="4">
        <f>IFERROR(VLOOKUP('Planuojami Pirkimai'!K523,QuarterTable,2,FALSE),'Planuojami Pirkimai'!K523)</f>
        <v>0</v>
      </c>
      <c r="L523" s="4">
        <f>IFERROR(VLOOKUP('Planuojami Pirkimai'!L523,YesNoTable,2,FALSE),-1)</f>
        <v>-1</v>
      </c>
      <c r="M523" s="4">
        <f>IFERROR(VLOOKUP('Planuojami Pirkimai'!M523,YesNoTable,2,FALSE),-1)</f>
        <v>-1</v>
      </c>
      <c r="N523" s="4">
        <f>IFERROR(VLOOKUP('Planuojami Pirkimai'!N523,YesNoTable,2,FALSE),-1)</f>
        <v>-1</v>
      </c>
      <c r="O523">
        <f>IFERROR(VLOOKUP('Planuojami Pirkimai'!O523,TitleTable,2,FALSE),'Planuojami Pirkimai'!O523)</f>
        <v>0</v>
      </c>
      <c r="P523" s="4">
        <f>('Planuojami Pirkimai'!P523)</f>
        <v>0</v>
      </c>
      <c r="Q523" s="4">
        <f>('Planuojami Pirkimai'!Q523)</f>
        <v>0</v>
      </c>
      <c r="R523" s="4">
        <f>('Planuojami Pirkimai'!R523)</f>
        <v>0</v>
      </c>
      <c r="S523" s="4">
        <f>('Planuojami Pirkimai'!S523)</f>
        <v>0</v>
      </c>
      <c r="T523" s="4">
        <f>('Planuojami Pirkimai'!T523)</f>
        <v>0</v>
      </c>
    </row>
    <row r="524" spans="1:20" x14ac:dyDescent="0.25">
      <c r="A524" s="4">
        <f>IFERROR(VLOOKUP('Planuojami Pirkimai'!A524,PurchaseTypeTable,2,FALSE),-1)</f>
        <v>-1</v>
      </c>
      <c r="B524" s="4">
        <f>'Planuojami Pirkimai'!B524</f>
        <v>0</v>
      </c>
      <c r="C524" s="4">
        <f>IFERROR(VLOOKUP('Planuojami Pirkimai'!C524,TypeTable,2,FALSE),-1)</f>
        <v>-1</v>
      </c>
      <c r="D524" s="4">
        <f>'Planuojami Pirkimai'!D524</f>
        <v>0</v>
      </c>
      <c r="E524" s="4">
        <f>'Planuojami Pirkimai'!E524</f>
        <v>0</v>
      </c>
      <c r="F524" s="4">
        <f>IFERROR(VLOOKUP('Planuojami Pirkimai'!F524,MeasurementTable,2,FALSE),'Planuojami Pirkimai'!F524)</f>
        <v>0</v>
      </c>
      <c r="G524" s="9">
        <f>'Planuojami Pirkimai'!G524</f>
        <v>0</v>
      </c>
      <c r="H524" s="4">
        <f>'Planuojami Pirkimai'!H524</f>
        <v>0</v>
      </c>
      <c r="I524" s="9">
        <f>'Planuojami Pirkimai'!I524</f>
        <v>0</v>
      </c>
      <c r="J524" s="4">
        <f>IFERROR(VLOOKUP('Planuojami Pirkimai'!J524,QuarterTable,2,FALSE),'Planuojami Pirkimai'!J524)</f>
        <v>0</v>
      </c>
      <c r="K524" s="4">
        <f>IFERROR(VLOOKUP('Planuojami Pirkimai'!K524,QuarterTable,2,FALSE),'Planuojami Pirkimai'!K524)</f>
        <v>0</v>
      </c>
      <c r="L524" s="4">
        <f>IFERROR(VLOOKUP('Planuojami Pirkimai'!L524,YesNoTable,2,FALSE),-1)</f>
        <v>-1</v>
      </c>
      <c r="M524" s="4">
        <f>IFERROR(VLOOKUP('Planuojami Pirkimai'!M524,YesNoTable,2,FALSE),-1)</f>
        <v>-1</v>
      </c>
      <c r="N524" s="4">
        <f>IFERROR(VLOOKUP('Planuojami Pirkimai'!N524,YesNoTable,2,FALSE),-1)</f>
        <v>-1</v>
      </c>
      <c r="O524">
        <f>IFERROR(VLOOKUP('Planuojami Pirkimai'!O524,TitleTable,2,FALSE),'Planuojami Pirkimai'!O524)</f>
        <v>0</v>
      </c>
      <c r="P524" s="4">
        <f>('Planuojami Pirkimai'!P524)</f>
        <v>0</v>
      </c>
      <c r="Q524" s="4">
        <f>('Planuojami Pirkimai'!Q524)</f>
        <v>0</v>
      </c>
      <c r="R524" s="4">
        <f>('Planuojami Pirkimai'!R524)</f>
        <v>0</v>
      </c>
      <c r="S524" s="4">
        <f>('Planuojami Pirkimai'!S524)</f>
        <v>0</v>
      </c>
      <c r="T524" s="4">
        <f>('Planuojami Pirkimai'!T524)</f>
        <v>0</v>
      </c>
    </row>
    <row r="525" spans="1:20" x14ac:dyDescent="0.25">
      <c r="A525" s="4">
        <f>IFERROR(VLOOKUP('Planuojami Pirkimai'!A525,PurchaseTypeTable,2,FALSE),-1)</f>
        <v>-1</v>
      </c>
      <c r="B525" s="4">
        <f>'Planuojami Pirkimai'!B525</f>
        <v>0</v>
      </c>
      <c r="C525" s="4">
        <f>IFERROR(VLOOKUP('Planuojami Pirkimai'!C525,TypeTable,2,FALSE),-1)</f>
        <v>-1</v>
      </c>
      <c r="D525" s="4">
        <f>'Planuojami Pirkimai'!D525</f>
        <v>0</v>
      </c>
      <c r="E525" s="4">
        <f>'Planuojami Pirkimai'!E525</f>
        <v>0</v>
      </c>
      <c r="F525" s="4">
        <f>IFERROR(VLOOKUP('Planuojami Pirkimai'!F525,MeasurementTable,2,FALSE),'Planuojami Pirkimai'!F525)</f>
        <v>0</v>
      </c>
      <c r="G525" s="9">
        <f>'Planuojami Pirkimai'!G525</f>
        <v>0</v>
      </c>
      <c r="H525" s="4">
        <f>'Planuojami Pirkimai'!H525</f>
        <v>0</v>
      </c>
      <c r="I525" s="9">
        <f>'Planuojami Pirkimai'!I525</f>
        <v>0</v>
      </c>
      <c r="J525" s="4">
        <f>IFERROR(VLOOKUP('Planuojami Pirkimai'!J525,QuarterTable,2,FALSE),'Planuojami Pirkimai'!J525)</f>
        <v>0</v>
      </c>
      <c r="K525" s="4">
        <f>IFERROR(VLOOKUP('Planuojami Pirkimai'!K525,QuarterTable,2,FALSE),'Planuojami Pirkimai'!K525)</f>
        <v>0</v>
      </c>
      <c r="L525" s="4">
        <f>IFERROR(VLOOKUP('Planuojami Pirkimai'!L525,YesNoTable,2,FALSE),-1)</f>
        <v>-1</v>
      </c>
      <c r="M525" s="4">
        <f>IFERROR(VLOOKUP('Planuojami Pirkimai'!M525,YesNoTable,2,FALSE),-1)</f>
        <v>-1</v>
      </c>
      <c r="N525" s="4">
        <f>IFERROR(VLOOKUP('Planuojami Pirkimai'!N525,YesNoTable,2,FALSE),-1)</f>
        <v>-1</v>
      </c>
      <c r="O525">
        <f>IFERROR(VLOOKUP('Planuojami Pirkimai'!O525,TitleTable,2,FALSE),'Planuojami Pirkimai'!O525)</f>
        <v>0</v>
      </c>
      <c r="P525" s="4">
        <f>('Planuojami Pirkimai'!P525)</f>
        <v>0</v>
      </c>
      <c r="Q525" s="4">
        <f>('Planuojami Pirkimai'!Q525)</f>
        <v>0</v>
      </c>
      <c r="R525" s="4">
        <f>('Planuojami Pirkimai'!R525)</f>
        <v>0</v>
      </c>
      <c r="S525" s="4">
        <f>('Planuojami Pirkimai'!S525)</f>
        <v>0</v>
      </c>
      <c r="T525" s="4">
        <f>('Planuojami Pirkimai'!T525)</f>
        <v>0</v>
      </c>
    </row>
    <row r="526" spans="1:20" x14ac:dyDescent="0.25">
      <c r="A526" s="4">
        <f>IFERROR(VLOOKUP('Planuojami Pirkimai'!A526,PurchaseTypeTable,2,FALSE),-1)</f>
        <v>-1</v>
      </c>
      <c r="B526" s="4">
        <f>'Planuojami Pirkimai'!B526</f>
        <v>0</v>
      </c>
      <c r="C526" s="4">
        <f>IFERROR(VLOOKUP('Planuojami Pirkimai'!C526,TypeTable,2,FALSE),-1)</f>
        <v>-1</v>
      </c>
      <c r="D526" s="4">
        <f>'Planuojami Pirkimai'!D526</f>
        <v>0</v>
      </c>
      <c r="E526" s="4">
        <f>'Planuojami Pirkimai'!E526</f>
        <v>0</v>
      </c>
      <c r="F526" s="4">
        <f>IFERROR(VLOOKUP('Planuojami Pirkimai'!F526,MeasurementTable,2,FALSE),'Planuojami Pirkimai'!F526)</f>
        <v>0</v>
      </c>
      <c r="G526" s="9">
        <f>'Planuojami Pirkimai'!G526</f>
        <v>0</v>
      </c>
      <c r="H526" s="4">
        <f>'Planuojami Pirkimai'!H526</f>
        <v>0</v>
      </c>
      <c r="I526" s="9">
        <f>'Planuojami Pirkimai'!I526</f>
        <v>0</v>
      </c>
      <c r="J526" s="4">
        <f>IFERROR(VLOOKUP('Planuojami Pirkimai'!J526,QuarterTable,2,FALSE),'Planuojami Pirkimai'!J526)</f>
        <v>0</v>
      </c>
      <c r="K526" s="4">
        <f>IFERROR(VLOOKUP('Planuojami Pirkimai'!K526,QuarterTable,2,FALSE),'Planuojami Pirkimai'!K526)</f>
        <v>0</v>
      </c>
      <c r="L526" s="4">
        <f>IFERROR(VLOOKUP('Planuojami Pirkimai'!L526,YesNoTable,2,FALSE),-1)</f>
        <v>-1</v>
      </c>
      <c r="M526" s="4">
        <f>IFERROR(VLOOKUP('Planuojami Pirkimai'!M526,YesNoTable,2,FALSE),-1)</f>
        <v>-1</v>
      </c>
      <c r="N526" s="4">
        <f>IFERROR(VLOOKUP('Planuojami Pirkimai'!N526,YesNoTable,2,FALSE),-1)</f>
        <v>-1</v>
      </c>
      <c r="O526">
        <f>IFERROR(VLOOKUP('Planuojami Pirkimai'!O526,TitleTable,2,FALSE),'Planuojami Pirkimai'!O526)</f>
        <v>0</v>
      </c>
      <c r="P526" s="4">
        <f>('Planuojami Pirkimai'!P526)</f>
        <v>0</v>
      </c>
      <c r="Q526" s="4">
        <f>('Planuojami Pirkimai'!Q526)</f>
        <v>0</v>
      </c>
      <c r="R526" s="4">
        <f>('Planuojami Pirkimai'!R526)</f>
        <v>0</v>
      </c>
      <c r="S526" s="4">
        <f>('Planuojami Pirkimai'!S526)</f>
        <v>0</v>
      </c>
      <c r="T526" s="4">
        <f>('Planuojami Pirkimai'!T526)</f>
        <v>0</v>
      </c>
    </row>
    <row r="527" spans="1:20" x14ac:dyDescent="0.25">
      <c r="A527" s="4">
        <f>IFERROR(VLOOKUP('Planuojami Pirkimai'!A527,PurchaseTypeTable,2,FALSE),-1)</f>
        <v>-1</v>
      </c>
      <c r="B527" s="4">
        <f>'Planuojami Pirkimai'!B527</f>
        <v>0</v>
      </c>
      <c r="C527" s="4">
        <f>IFERROR(VLOOKUP('Planuojami Pirkimai'!C527,TypeTable,2,FALSE),-1)</f>
        <v>-1</v>
      </c>
      <c r="D527" s="4">
        <f>'Planuojami Pirkimai'!D527</f>
        <v>0</v>
      </c>
      <c r="E527" s="4">
        <f>'Planuojami Pirkimai'!E527</f>
        <v>0</v>
      </c>
      <c r="F527" s="4">
        <f>IFERROR(VLOOKUP('Planuojami Pirkimai'!F527,MeasurementTable,2,FALSE),'Planuojami Pirkimai'!F527)</f>
        <v>0</v>
      </c>
      <c r="G527" s="9">
        <f>'Planuojami Pirkimai'!G527</f>
        <v>0</v>
      </c>
      <c r="H527" s="4">
        <f>'Planuojami Pirkimai'!H527</f>
        <v>0</v>
      </c>
      <c r="I527" s="9">
        <f>'Planuojami Pirkimai'!I527</f>
        <v>0</v>
      </c>
      <c r="J527" s="4">
        <f>IFERROR(VLOOKUP('Planuojami Pirkimai'!J527,QuarterTable,2,FALSE),'Planuojami Pirkimai'!J527)</f>
        <v>0</v>
      </c>
      <c r="K527" s="4">
        <f>IFERROR(VLOOKUP('Planuojami Pirkimai'!K527,QuarterTable,2,FALSE),'Planuojami Pirkimai'!K527)</f>
        <v>0</v>
      </c>
      <c r="L527" s="4">
        <f>IFERROR(VLOOKUP('Planuojami Pirkimai'!L527,YesNoTable,2,FALSE),-1)</f>
        <v>-1</v>
      </c>
      <c r="M527" s="4">
        <f>IFERROR(VLOOKUP('Planuojami Pirkimai'!M527,YesNoTable,2,FALSE),-1)</f>
        <v>-1</v>
      </c>
      <c r="N527" s="4">
        <f>IFERROR(VLOOKUP('Planuojami Pirkimai'!N527,YesNoTable,2,FALSE),-1)</f>
        <v>-1</v>
      </c>
      <c r="O527">
        <f>IFERROR(VLOOKUP('Planuojami Pirkimai'!O527,TitleTable,2,FALSE),'Planuojami Pirkimai'!O527)</f>
        <v>0</v>
      </c>
      <c r="P527" s="4">
        <f>('Planuojami Pirkimai'!P527)</f>
        <v>0</v>
      </c>
      <c r="Q527" s="4">
        <f>('Planuojami Pirkimai'!Q527)</f>
        <v>0</v>
      </c>
      <c r="R527" s="4">
        <f>('Planuojami Pirkimai'!R527)</f>
        <v>0</v>
      </c>
      <c r="S527" s="4">
        <f>('Planuojami Pirkimai'!S527)</f>
        <v>0</v>
      </c>
      <c r="T527" s="4">
        <f>('Planuojami Pirkimai'!T527)</f>
        <v>0</v>
      </c>
    </row>
    <row r="528" spans="1:20" x14ac:dyDescent="0.25">
      <c r="A528" s="4">
        <f>IFERROR(VLOOKUP('Planuojami Pirkimai'!A528,PurchaseTypeTable,2,FALSE),-1)</f>
        <v>-1</v>
      </c>
      <c r="B528" s="4">
        <f>'Planuojami Pirkimai'!B528</f>
        <v>0</v>
      </c>
      <c r="C528" s="4">
        <f>IFERROR(VLOOKUP('Planuojami Pirkimai'!C528,TypeTable,2,FALSE),-1)</f>
        <v>-1</v>
      </c>
      <c r="D528" s="4">
        <f>'Planuojami Pirkimai'!D528</f>
        <v>0</v>
      </c>
      <c r="E528" s="4">
        <f>'Planuojami Pirkimai'!E528</f>
        <v>0</v>
      </c>
      <c r="F528" s="4">
        <f>IFERROR(VLOOKUP('Planuojami Pirkimai'!F528,MeasurementTable,2,FALSE),'Planuojami Pirkimai'!F528)</f>
        <v>0</v>
      </c>
      <c r="G528" s="9">
        <f>'Planuojami Pirkimai'!G528</f>
        <v>0</v>
      </c>
      <c r="H528" s="4">
        <f>'Planuojami Pirkimai'!H528</f>
        <v>0</v>
      </c>
      <c r="I528" s="9">
        <f>'Planuojami Pirkimai'!I528</f>
        <v>0</v>
      </c>
      <c r="J528" s="4">
        <f>IFERROR(VLOOKUP('Planuojami Pirkimai'!J528,QuarterTable,2,FALSE),'Planuojami Pirkimai'!J528)</f>
        <v>0</v>
      </c>
      <c r="K528" s="4">
        <f>IFERROR(VLOOKUP('Planuojami Pirkimai'!K528,QuarterTable,2,FALSE),'Planuojami Pirkimai'!K528)</f>
        <v>0</v>
      </c>
      <c r="L528" s="4">
        <f>IFERROR(VLOOKUP('Planuojami Pirkimai'!L528,YesNoTable,2,FALSE),-1)</f>
        <v>-1</v>
      </c>
      <c r="M528" s="4">
        <f>IFERROR(VLOOKUP('Planuojami Pirkimai'!M528,YesNoTable,2,FALSE),-1)</f>
        <v>-1</v>
      </c>
      <c r="N528" s="4">
        <f>IFERROR(VLOOKUP('Planuojami Pirkimai'!N528,YesNoTable,2,FALSE),-1)</f>
        <v>-1</v>
      </c>
      <c r="O528">
        <f>IFERROR(VLOOKUP('Planuojami Pirkimai'!O528,TitleTable,2,FALSE),'Planuojami Pirkimai'!O528)</f>
        <v>0</v>
      </c>
      <c r="P528" s="4">
        <f>('Planuojami Pirkimai'!P528)</f>
        <v>0</v>
      </c>
      <c r="Q528" s="4">
        <f>('Planuojami Pirkimai'!Q528)</f>
        <v>0</v>
      </c>
      <c r="R528" s="4">
        <f>('Planuojami Pirkimai'!R528)</f>
        <v>0</v>
      </c>
      <c r="S528" s="4">
        <f>('Planuojami Pirkimai'!S528)</f>
        <v>0</v>
      </c>
      <c r="T528" s="4">
        <f>('Planuojami Pirkimai'!T528)</f>
        <v>0</v>
      </c>
    </row>
    <row r="529" spans="1:20" x14ac:dyDescent="0.25">
      <c r="A529" s="4">
        <f>IFERROR(VLOOKUP('Planuojami Pirkimai'!A529,PurchaseTypeTable,2,FALSE),-1)</f>
        <v>-1</v>
      </c>
      <c r="B529" s="4">
        <f>'Planuojami Pirkimai'!B529</f>
        <v>0</v>
      </c>
      <c r="C529" s="4">
        <f>IFERROR(VLOOKUP('Planuojami Pirkimai'!C529,TypeTable,2,FALSE),-1)</f>
        <v>-1</v>
      </c>
      <c r="D529" s="4">
        <f>'Planuojami Pirkimai'!D529</f>
        <v>0</v>
      </c>
      <c r="E529" s="4">
        <f>'Planuojami Pirkimai'!E529</f>
        <v>0</v>
      </c>
      <c r="F529" s="4">
        <f>IFERROR(VLOOKUP('Planuojami Pirkimai'!F529,MeasurementTable,2,FALSE),'Planuojami Pirkimai'!F529)</f>
        <v>0</v>
      </c>
      <c r="G529" s="9">
        <f>'Planuojami Pirkimai'!G529</f>
        <v>0</v>
      </c>
      <c r="H529" s="4">
        <f>'Planuojami Pirkimai'!H529</f>
        <v>0</v>
      </c>
      <c r="I529" s="9">
        <f>'Planuojami Pirkimai'!I529</f>
        <v>0</v>
      </c>
      <c r="J529" s="4">
        <f>IFERROR(VLOOKUP('Planuojami Pirkimai'!J529,QuarterTable,2,FALSE),'Planuojami Pirkimai'!J529)</f>
        <v>0</v>
      </c>
      <c r="K529" s="4">
        <f>IFERROR(VLOOKUP('Planuojami Pirkimai'!K529,QuarterTable,2,FALSE),'Planuojami Pirkimai'!K529)</f>
        <v>0</v>
      </c>
      <c r="L529" s="4">
        <f>IFERROR(VLOOKUP('Planuojami Pirkimai'!L529,YesNoTable,2,FALSE),-1)</f>
        <v>-1</v>
      </c>
      <c r="M529" s="4">
        <f>IFERROR(VLOOKUP('Planuojami Pirkimai'!M529,YesNoTable,2,FALSE),-1)</f>
        <v>-1</v>
      </c>
      <c r="N529" s="4">
        <f>IFERROR(VLOOKUP('Planuojami Pirkimai'!N529,YesNoTable,2,FALSE),-1)</f>
        <v>-1</v>
      </c>
      <c r="O529">
        <f>IFERROR(VLOOKUP('Planuojami Pirkimai'!O529,TitleTable,2,FALSE),'Planuojami Pirkimai'!O529)</f>
        <v>0</v>
      </c>
      <c r="P529" s="4">
        <f>('Planuojami Pirkimai'!P529)</f>
        <v>0</v>
      </c>
      <c r="Q529" s="4">
        <f>('Planuojami Pirkimai'!Q529)</f>
        <v>0</v>
      </c>
      <c r="R529" s="4">
        <f>('Planuojami Pirkimai'!R529)</f>
        <v>0</v>
      </c>
      <c r="S529" s="4">
        <f>('Planuojami Pirkimai'!S529)</f>
        <v>0</v>
      </c>
      <c r="T529" s="4">
        <f>('Planuojami Pirkimai'!T529)</f>
        <v>0</v>
      </c>
    </row>
    <row r="530" spans="1:20" x14ac:dyDescent="0.25">
      <c r="A530" s="4">
        <f>IFERROR(VLOOKUP('Planuojami Pirkimai'!A530,PurchaseTypeTable,2,FALSE),-1)</f>
        <v>-1</v>
      </c>
      <c r="B530" s="4">
        <f>'Planuojami Pirkimai'!B530</f>
        <v>0</v>
      </c>
      <c r="C530" s="4">
        <f>IFERROR(VLOOKUP('Planuojami Pirkimai'!C530,TypeTable,2,FALSE),-1)</f>
        <v>-1</v>
      </c>
      <c r="D530" s="4">
        <f>'Planuojami Pirkimai'!D530</f>
        <v>0</v>
      </c>
      <c r="E530" s="4">
        <f>'Planuojami Pirkimai'!E530</f>
        <v>0</v>
      </c>
      <c r="F530" s="4">
        <f>IFERROR(VLOOKUP('Planuojami Pirkimai'!F530,MeasurementTable,2,FALSE),'Planuojami Pirkimai'!F530)</f>
        <v>0</v>
      </c>
      <c r="G530" s="9">
        <f>'Planuojami Pirkimai'!G530</f>
        <v>0</v>
      </c>
      <c r="H530" s="4">
        <f>'Planuojami Pirkimai'!H530</f>
        <v>0</v>
      </c>
      <c r="I530" s="9">
        <f>'Planuojami Pirkimai'!I530</f>
        <v>0</v>
      </c>
      <c r="J530" s="4">
        <f>IFERROR(VLOOKUP('Planuojami Pirkimai'!J530,QuarterTable,2,FALSE),'Planuojami Pirkimai'!J530)</f>
        <v>0</v>
      </c>
      <c r="K530" s="4">
        <f>IFERROR(VLOOKUP('Planuojami Pirkimai'!K530,QuarterTable,2,FALSE),'Planuojami Pirkimai'!K530)</f>
        <v>0</v>
      </c>
      <c r="L530" s="4">
        <f>IFERROR(VLOOKUP('Planuojami Pirkimai'!L530,YesNoTable,2,FALSE),-1)</f>
        <v>-1</v>
      </c>
      <c r="M530" s="4">
        <f>IFERROR(VLOOKUP('Planuojami Pirkimai'!M530,YesNoTable,2,FALSE),-1)</f>
        <v>-1</v>
      </c>
      <c r="N530" s="4">
        <f>IFERROR(VLOOKUP('Planuojami Pirkimai'!N530,YesNoTable,2,FALSE),-1)</f>
        <v>-1</v>
      </c>
      <c r="O530">
        <f>IFERROR(VLOOKUP('Planuojami Pirkimai'!O530,TitleTable,2,FALSE),'Planuojami Pirkimai'!O530)</f>
        <v>0</v>
      </c>
      <c r="P530" s="4">
        <f>('Planuojami Pirkimai'!P530)</f>
        <v>0</v>
      </c>
      <c r="Q530" s="4">
        <f>('Planuojami Pirkimai'!Q530)</f>
        <v>0</v>
      </c>
      <c r="R530" s="4">
        <f>('Planuojami Pirkimai'!R530)</f>
        <v>0</v>
      </c>
      <c r="S530" s="4">
        <f>('Planuojami Pirkimai'!S530)</f>
        <v>0</v>
      </c>
      <c r="T530" s="4">
        <f>('Planuojami Pirkimai'!T530)</f>
        <v>0</v>
      </c>
    </row>
    <row r="531" spans="1:20" x14ac:dyDescent="0.25">
      <c r="A531" s="4">
        <f>IFERROR(VLOOKUP('Planuojami Pirkimai'!A531,PurchaseTypeTable,2,FALSE),-1)</f>
        <v>-1</v>
      </c>
      <c r="B531" s="4">
        <f>'Planuojami Pirkimai'!B531</f>
        <v>0</v>
      </c>
      <c r="C531" s="4">
        <f>IFERROR(VLOOKUP('Planuojami Pirkimai'!C531,TypeTable,2,FALSE),-1)</f>
        <v>-1</v>
      </c>
      <c r="D531" s="4">
        <f>'Planuojami Pirkimai'!D531</f>
        <v>0</v>
      </c>
      <c r="E531" s="4">
        <f>'Planuojami Pirkimai'!E531</f>
        <v>0</v>
      </c>
      <c r="F531" s="4">
        <f>IFERROR(VLOOKUP('Planuojami Pirkimai'!F531,MeasurementTable,2,FALSE),'Planuojami Pirkimai'!F531)</f>
        <v>0</v>
      </c>
      <c r="G531" s="9">
        <f>'Planuojami Pirkimai'!G531</f>
        <v>0</v>
      </c>
      <c r="H531" s="4">
        <f>'Planuojami Pirkimai'!H531</f>
        <v>0</v>
      </c>
      <c r="I531" s="9">
        <f>'Planuojami Pirkimai'!I531</f>
        <v>0</v>
      </c>
      <c r="J531" s="4">
        <f>IFERROR(VLOOKUP('Planuojami Pirkimai'!J531,QuarterTable,2,FALSE),'Planuojami Pirkimai'!J531)</f>
        <v>0</v>
      </c>
      <c r="K531" s="4">
        <f>IFERROR(VLOOKUP('Planuojami Pirkimai'!K531,QuarterTable,2,FALSE),'Planuojami Pirkimai'!K531)</f>
        <v>0</v>
      </c>
      <c r="L531" s="4">
        <f>IFERROR(VLOOKUP('Planuojami Pirkimai'!L531,YesNoTable,2,FALSE),-1)</f>
        <v>-1</v>
      </c>
      <c r="M531" s="4">
        <f>IFERROR(VLOOKUP('Planuojami Pirkimai'!M531,YesNoTable,2,FALSE),-1)</f>
        <v>-1</v>
      </c>
      <c r="N531" s="4">
        <f>IFERROR(VLOOKUP('Planuojami Pirkimai'!N531,YesNoTable,2,FALSE),-1)</f>
        <v>-1</v>
      </c>
      <c r="O531">
        <f>IFERROR(VLOOKUP('Planuojami Pirkimai'!O531,TitleTable,2,FALSE),'Planuojami Pirkimai'!O531)</f>
        <v>0</v>
      </c>
      <c r="P531" s="4">
        <f>('Planuojami Pirkimai'!P531)</f>
        <v>0</v>
      </c>
      <c r="Q531" s="4">
        <f>('Planuojami Pirkimai'!Q531)</f>
        <v>0</v>
      </c>
      <c r="R531" s="4">
        <f>('Planuojami Pirkimai'!R531)</f>
        <v>0</v>
      </c>
      <c r="S531" s="4">
        <f>('Planuojami Pirkimai'!S531)</f>
        <v>0</v>
      </c>
      <c r="T531" s="4">
        <f>('Planuojami Pirkimai'!T531)</f>
        <v>0</v>
      </c>
    </row>
    <row r="532" spans="1:20" x14ac:dyDescent="0.25">
      <c r="A532" s="4">
        <f>IFERROR(VLOOKUP('Planuojami Pirkimai'!A532,PurchaseTypeTable,2,FALSE),-1)</f>
        <v>-1</v>
      </c>
      <c r="B532" s="4">
        <f>'Planuojami Pirkimai'!B532</f>
        <v>0</v>
      </c>
      <c r="C532" s="4">
        <f>IFERROR(VLOOKUP('Planuojami Pirkimai'!C532,TypeTable,2,FALSE),-1)</f>
        <v>-1</v>
      </c>
      <c r="D532" s="4">
        <f>'Planuojami Pirkimai'!D532</f>
        <v>0</v>
      </c>
      <c r="E532" s="4">
        <f>'Planuojami Pirkimai'!E532</f>
        <v>0</v>
      </c>
      <c r="F532" s="4">
        <f>IFERROR(VLOOKUP('Planuojami Pirkimai'!F532,MeasurementTable,2,FALSE),'Planuojami Pirkimai'!F532)</f>
        <v>0</v>
      </c>
      <c r="G532" s="9">
        <f>'Planuojami Pirkimai'!G532</f>
        <v>0</v>
      </c>
      <c r="H532" s="4">
        <f>'Planuojami Pirkimai'!H532</f>
        <v>0</v>
      </c>
      <c r="I532" s="9">
        <f>'Planuojami Pirkimai'!I532</f>
        <v>0</v>
      </c>
      <c r="J532" s="4">
        <f>IFERROR(VLOOKUP('Planuojami Pirkimai'!J532,QuarterTable,2,FALSE),'Planuojami Pirkimai'!J532)</f>
        <v>0</v>
      </c>
      <c r="K532" s="4">
        <f>IFERROR(VLOOKUP('Planuojami Pirkimai'!K532,QuarterTable,2,FALSE),'Planuojami Pirkimai'!K532)</f>
        <v>0</v>
      </c>
      <c r="L532" s="4">
        <f>IFERROR(VLOOKUP('Planuojami Pirkimai'!L532,YesNoTable,2,FALSE),-1)</f>
        <v>-1</v>
      </c>
      <c r="M532" s="4">
        <f>IFERROR(VLOOKUP('Planuojami Pirkimai'!M532,YesNoTable,2,FALSE),-1)</f>
        <v>-1</v>
      </c>
      <c r="N532" s="4">
        <f>IFERROR(VLOOKUP('Planuojami Pirkimai'!N532,YesNoTable,2,FALSE),-1)</f>
        <v>-1</v>
      </c>
      <c r="O532">
        <f>IFERROR(VLOOKUP('Planuojami Pirkimai'!O532,TitleTable,2,FALSE),'Planuojami Pirkimai'!O532)</f>
        <v>0</v>
      </c>
      <c r="P532" s="4">
        <f>('Planuojami Pirkimai'!P532)</f>
        <v>0</v>
      </c>
      <c r="Q532" s="4">
        <f>('Planuojami Pirkimai'!Q532)</f>
        <v>0</v>
      </c>
      <c r="R532" s="4">
        <f>('Planuojami Pirkimai'!R532)</f>
        <v>0</v>
      </c>
      <c r="S532" s="4">
        <f>('Planuojami Pirkimai'!S532)</f>
        <v>0</v>
      </c>
      <c r="T532" s="4">
        <f>('Planuojami Pirkimai'!T532)</f>
        <v>0</v>
      </c>
    </row>
    <row r="533" spans="1:20" x14ac:dyDescent="0.25">
      <c r="A533" s="4">
        <f>IFERROR(VLOOKUP('Planuojami Pirkimai'!A533,PurchaseTypeTable,2,FALSE),-1)</f>
        <v>-1</v>
      </c>
      <c r="B533" s="4">
        <f>'Planuojami Pirkimai'!B533</f>
        <v>0</v>
      </c>
      <c r="C533" s="4">
        <f>IFERROR(VLOOKUP('Planuojami Pirkimai'!C533,TypeTable,2,FALSE),-1)</f>
        <v>-1</v>
      </c>
      <c r="D533" s="4">
        <f>'Planuojami Pirkimai'!D533</f>
        <v>0</v>
      </c>
      <c r="E533" s="4">
        <f>'Planuojami Pirkimai'!E533</f>
        <v>0</v>
      </c>
      <c r="F533" s="4">
        <f>IFERROR(VLOOKUP('Planuojami Pirkimai'!F533,MeasurementTable,2,FALSE),'Planuojami Pirkimai'!F533)</f>
        <v>0</v>
      </c>
      <c r="G533" s="9">
        <f>'Planuojami Pirkimai'!G533</f>
        <v>0</v>
      </c>
      <c r="H533" s="4">
        <f>'Planuojami Pirkimai'!H533</f>
        <v>0</v>
      </c>
      <c r="I533" s="9">
        <f>'Planuojami Pirkimai'!I533</f>
        <v>0</v>
      </c>
      <c r="J533" s="4">
        <f>IFERROR(VLOOKUP('Planuojami Pirkimai'!J533,QuarterTable,2,FALSE),'Planuojami Pirkimai'!J533)</f>
        <v>0</v>
      </c>
      <c r="K533" s="4">
        <f>IFERROR(VLOOKUP('Planuojami Pirkimai'!K533,QuarterTable,2,FALSE),'Planuojami Pirkimai'!K533)</f>
        <v>0</v>
      </c>
      <c r="L533" s="4">
        <f>IFERROR(VLOOKUP('Planuojami Pirkimai'!L533,YesNoTable,2,FALSE),-1)</f>
        <v>-1</v>
      </c>
      <c r="M533" s="4">
        <f>IFERROR(VLOOKUP('Planuojami Pirkimai'!M533,YesNoTable,2,FALSE),-1)</f>
        <v>-1</v>
      </c>
      <c r="N533" s="4">
        <f>IFERROR(VLOOKUP('Planuojami Pirkimai'!N533,YesNoTable,2,FALSE),-1)</f>
        <v>-1</v>
      </c>
      <c r="O533">
        <f>IFERROR(VLOOKUP('Planuojami Pirkimai'!O533,TitleTable,2,FALSE),'Planuojami Pirkimai'!O533)</f>
        <v>0</v>
      </c>
      <c r="P533" s="4">
        <f>('Planuojami Pirkimai'!P533)</f>
        <v>0</v>
      </c>
      <c r="Q533" s="4">
        <f>('Planuojami Pirkimai'!Q533)</f>
        <v>0</v>
      </c>
      <c r="R533" s="4">
        <f>('Planuojami Pirkimai'!R533)</f>
        <v>0</v>
      </c>
      <c r="S533" s="4">
        <f>('Planuojami Pirkimai'!S533)</f>
        <v>0</v>
      </c>
      <c r="T533" s="4">
        <f>('Planuojami Pirkimai'!T533)</f>
        <v>0</v>
      </c>
    </row>
    <row r="534" spans="1:20" x14ac:dyDescent="0.25">
      <c r="A534" s="4">
        <f>IFERROR(VLOOKUP('Planuojami Pirkimai'!A534,PurchaseTypeTable,2,FALSE),-1)</f>
        <v>-1</v>
      </c>
      <c r="B534" s="4">
        <f>'Planuojami Pirkimai'!B534</f>
        <v>0</v>
      </c>
      <c r="C534" s="4">
        <f>IFERROR(VLOOKUP('Planuojami Pirkimai'!C534,TypeTable,2,FALSE),-1)</f>
        <v>-1</v>
      </c>
      <c r="D534" s="4">
        <f>'Planuojami Pirkimai'!D534</f>
        <v>0</v>
      </c>
      <c r="E534" s="4">
        <f>'Planuojami Pirkimai'!E534</f>
        <v>0</v>
      </c>
      <c r="F534" s="4">
        <f>IFERROR(VLOOKUP('Planuojami Pirkimai'!F534,MeasurementTable,2,FALSE),'Planuojami Pirkimai'!F534)</f>
        <v>0</v>
      </c>
      <c r="G534" s="9">
        <f>'Planuojami Pirkimai'!G534</f>
        <v>0</v>
      </c>
      <c r="H534" s="4">
        <f>'Planuojami Pirkimai'!H534</f>
        <v>0</v>
      </c>
      <c r="I534" s="9">
        <f>'Planuojami Pirkimai'!I534</f>
        <v>0</v>
      </c>
      <c r="J534" s="4">
        <f>IFERROR(VLOOKUP('Planuojami Pirkimai'!J534,QuarterTable,2,FALSE),'Planuojami Pirkimai'!J534)</f>
        <v>0</v>
      </c>
      <c r="K534" s="4">
        <f>IFERROR(VLOOKUP('Planuojami Pirkimai'!K534,QuarterTable,2,FALSE),'Planuojami Pirkimai'!K534)</f>
        <v>0</v>
      </c>
      <c r="L534" s="4">
        <f>IFERROR(VLOOKUP('Planuojami Pirkimai'!L534,YesNoTable,2,FALSE),-1)</f>
        <v>-1</v>
      </c>
      <c r="M534" s="4">
        <f>IFERROR(VLOOKUP('Planuojami Pirkimai'!M534,YesNoTable,2,FALSE),-1)</f>
        <v>-1</v>
      </c>
      <c r="N534" s="4">
        <f>IFERROR(VLOOKUP('Planuojami Pirkimai'!N534,YesNoTable,2,FALSE),-1)</f>
        <v>-1</v>
      </c>
      <c r="O534">
        <f>IFERROR(VLOOKUP('Planuojami Pirkimai'!O534,TitleTable,2,FALSE),'Planuojami Pirkimai'!O534)</f>
        <v>0</v>
      </c>
      <c r="P534" s="4">
        <f>('Planuojami Pirkimai'!P534)</f>
        <v>0</v>
      </c>
      <c r="Q534" s="4">
        <f>('Planuojami Pirkimai'!Q534)</f>
        <v>0</v>
      </c>
      <c r="R534" s="4">
        <f>('Planuojami Pirkimai'!R534)</f>
        <v>0</v>
      </c>
      <c r="S534" s="4">
        <f>('Planuojami Pirkimai'!S534)</f>
        <v>0</v>
      </c>
      <c r="T534" s="4">
        <f>('Planuojami Pirkimai'!T534)</f>
        <v>0</v>
      </c>
    </row>
    <row r="535" spans="1:20" x14ac:dyDescent="0.25">
      <c r="A535" s="4">
        <f>IFERROR(VLOOKUP('Planuojami Pirkimai'!A535,PurchaseTypeTable,2,FALSE),-1)</f>
        <v>-1</v>
      </c>
      <c r="B535" s="4">
        <f>'Planuojami Pirkimai'!B535</f>
        <v>0</v>
      </c>
      <c r="C535" s="4">
        <f>IFERROR(VLOOKUP('Planuojami Pirkimai'!C535,TypeTable,2,FALSE),-1)</f>
        <v>-1</v>
      </c>
      <c r="D535" s="4">
        <f>'Planuojami Pirkimai'!D535</f>
        <v>0</v>
      </c>
      <c r="E535" s="4">
        <f>'Planuojami Pirkimai'!E535</f>
        <v>0</v>
      </c>
      <c r="F535" s="4">
        <f>IFERROR(VLOOKUP('Planuojami Pirkimai'!F535,MeasurementTable,2,FALSE),'Planuojami Pirkimai'!F535)</f>
        <v>0</v>
      </c>
      <c r="G535" s="9">
        <f>'Planuojami Pirkimai'!G535</f>
        <v>0</v>
      </c>
      <c r="H535" s="4">
        <f>'Planuojami Pirkimai'!H535</f>
        <v>0</v>
      </c>
      <c r="I535" s="9">
        <f>'Planuojami Pirkimai'!I535</f>
        <v>0</v>
      </c>
      <c r="J535" s="4">
        <f>IFERROR(VLOOKUP('Planuojami Pirkimai'!J535,QuarterTable,2,FALSE),'Planuojami Pirkimai'!J535)</f>
        <v>0</v>
      </c>
      <c r="K535" s="4">
        <f>IFERROR(VLOOKUP('Planuojami Pirkimai'!K535,QuarterTable,2,FALSE),'Planuojami Pirkimai'!K535)</f>
        <v>0</v>
      </c>
      <c r="L535" s="4">
        <f>IFERROR(VLOOKUP('Planuojami Pirkimai'!L535,YesNoTable,2,FALSE),-1)</f>
        <v>-1</v>
      </c>
      <c r="M535" s="4">
        <f>IFERROR(VLOOKUP('Planuojami Pirkimai'!M535,YesNoTable,2,FALSE),-1)</f>
        <v>-1</v>
      </c>
      <c r="N535" s="4">
        <f>IFERROR(VLOOKUP('Planuojami Pirkimai'!N535,YesNoTable,2,FALSE),-1)</f>
        <v>-1</v>
      </c>
      <c r="O535">
        <f>IFERROR(VLOOKUP('Planuojami Pirkimai'!O535,TitleTable,2,FALSE),'Planuojami Pirkimai'!O535)</f>
        <v>0</v>
      </c>
      <c r="P535" s="4">
        <f>('Planuojami Pirkimai'!P535)</f>
        <v>0</v>
      </c>
      <c r="Q535" s="4">
        <f>('Planuojami Pirkimai'!Q535)</f>
        <v>0</v>
      </c>
      <c r="R535" s="4">
        <f>('Planuojami Pirkimai'!R535)</f>
        <v>0</v>
      </c>
      <c r="S535" s="4">
        <f>('Planuojami Pirkimai'!S535)</f>
        <v>0</v>
      </c>
      <c r="T535" s="4">
        <f>('Planuojami Pirkimai'!T535)</f>
        <v>0</v>
      </c>
    </row>
    <row r="536" spans="1:20" x14ac:dyDescent="0.25">
      <c r="A536" s="4">
        <f>IFERROR(VLOOKUP('Planuojami Pirkimai'!A536,PurchaseTypeTable,2,FALSE),-1)</f>
        <v>-1</v>
      </c>
      <c r="B536" s="4">
        <f>'Planuojami Pirkimai'!B536</f>
        <v>0</v>
      </c>
      <c r="C536" s="4">
        <f>IFERROR(VLOOKUP('Planuojami Pirkimai'!C536,TypeTable,2,FALSE),-1)</f>
        <v>-1</v>
      </c>
      <c r="D536" s="4">
        <f>'Planuojami Pirkimai'!D536</f>
        <v>0</v>
      </c>
      <c r="E536" s="4">
        <f>'Planuojami Pirkimai'!E536</f>
        <v>0</v>
      </c>
      <c r="F536" s="4">
        <f>IFERROR(VLOOKUP('Planuojami Pirkimai'!F536,MeasurementTable,2,FALSE),'Planuojami Pirkimai'!F536)</f>
        <v>0</v>
      </c>
      <c r="G536" s="9">
        <f>'Planuojami Pirkimai'!G536</f>
        <v>0</v>
      </c>
      <c r="H536" s="4">
        <f>'Planuojami Pirkimai'!H536</f>
        <v>0</v>
      </c>
      <c r="I536" s="9">
        <f>'Planuojami Pirkimai'!I536</f>
        <v>0</v>
      </c>
      <c r="J536" s="4">
        <f>IFERROR(VLOOKUP('Planuojami Pirkimai'!J536,QuarterTable,2,FALSE),'Planuojami Pirkimai'!J536)</f>
        <v>0</v>
      </c>
      <c r="K536" s="4">
        <f>IFERROR(VLOOKUP('Planuojami Pirkimai'!K536,QuarterTable,2,FALSE),'Planuojami Pirkimai'!K536)</f>
        <v>0</v>
      </c>
      <c r="L536" s="4">
        <f>IFERROR(VLOOKUP('Planuojami Pirkimai'!L536,YesNoTable,2,FALSE),-1)</f>
        <v>-1</v>
      </c>
      <c r="M536" s="4">
        <f>IFERROR(VLOOKUP('Planuojami Pirkimai'!M536,YesNoTable,2,FALSE),-1)</f>
        <v>-1</v>
      </c>
      <c r="N536" s="4">
        <f>IFERROR(VLOOKUP('Planuojami Pirkimai'!N536,YesNoTable,2,FALSE),-1)</f>
        <v>-1</v>
      </c>
      <c r="O536">
        <f>IFERROR(VLOOKUP('Planuojami Pirkimai'!O536,TitleTable,2,FALSE),'Planuojami Pirkimai'!O536)</f>
        <v>0</v>
      </c>
      <c r="P536" s="4">
        <f>('Planuojami Pirkimai'!P536)</f>
        <v>0</v>
      </c>
      <c r="Q536" s="4">
        <f>('Planuojami Pirkimai'!Q536)</f>
        <v>0</v>
      </c>
      <c r="R536" s="4">
        <f>('Planuojami Pirkimai'!R536)</f>
        <v>0</v>
      </c>
      <c r="S536" s="4">
        <f>('Planuojami Pirkimai'!S536)</f>
        <v>0</v>
      </c>
      <c r="T536" s="4">
        <f>('Planuojami Pirkimai'!T536)</f>
        <v>0</v>
      </c>
    </row>
    <row r="537" spans="1:20" x14ac:dyDescent="0.25">
      <c r="A537" s="4">
        <f>IFERROR(VLOOKUP('Planuojami Pirkimai'!A537,PurchaseTypeTable,2,FALSE),-1)</f>
        <v>-1</v>
      </c>
      <c r="B537" s="4">
        <f>'Planuojami Pirkimai'!B537</f>
        <v>0</v>
      </c>
      <c r="C537" s="4">
        <f>IFERROR(VLOOKUP('Planuojami Pirkimai'!C537,TypeTable,2,FALSE),-1)</f>
        <v>-1</v>
      </c>
      <c r="D537" s="4">
        <f>'Planuojami Pirkimai'!D537</f>
        <v>0</v>
      </c>
      <c r="E537" s="4">
        <f>'Planuojami Pirkimai'!E537</f>
        <v>0</v>
      </c>
      <c r="F537" s="4">
        <f>IFERROR(VLOOKUP('Planuojami Pirkimai'!F537,MeasurementTable,2,FALSE),'Planuojami Pirkimai'!F537)</f>
        <v>0</v>
      </c>
      <c r="G537" s="9">
        <f>'Planuojami Pirkimai'!G537</f>
        <v>0</v>
      </c>
      <c r="H537" s="4">
        <f>'Planuojami Pirkimai'!H537</f>
        <v>0</v>
      </c>
      <c r="I537" s="9">
        <f>'Planuojami Pirkimai'!I537</f>
        <v>0</v>
      </c>
      <c r="J537" s="4">
        <f>IFERROR(VLOOKUP('Planuojami Pirkimai'!J537,QuarterTable,2,FALSE),'Planuojami Pirkimai'!J537)</f>
        <v>0</v>
      </c>
      <c r="K537" s="4">
        <f>IFERROR(VLOOKUP('Planuojami Pirkimai'!K537,QuarterTable,2,FALSE),'Planuojami Pirkimai'!K537)</f>
        <v>0</v>
      </c>
      <c r="L537" s="4">
        <f>IFERROR(VLOOKUP('Planuojami Pirkimai'!L537,YesNoTable,2,FALSE),-1)</f>
        <v>-1</v>
      </c>
      <c r="M537" s="4">
        <f>IFERROR(VLOOKUP('Planuojami Pirkimai'!M537,YesNoTable,2,FALSE),-1)</f>
        <v>-1</v>
      </c>
      <c r="N537" s="4">
        <f>IFERROR(VLOOKUP('Planuojami Pirkimai'!N537,YesNoTable,2,FALSE),-1)</f>
        <v>-1</v>
      </c>
      <c r="O537">
        <f>IFERROR(VLOOKUP('Planuojami Pirkimai'!O537,TitleTable,2,FALSE),'Planuojami Pirkimai'!O537)</f>
        <v>0</v>
      </c>
      <c r="P537" s="4">
        <f>('Planuojami Pirkimai'!P537)</f>
        <v>0</v>
      </c>
      <c r="Q537" s="4">
        <f>('Planuojami Pirkimai'!Q537)</f>
        <v>0</v>
      </c>
      <c r="R537" s="4">
        <f>('Planuojami Pirkimai'!R537)</f>
        <v>0</v>
      </c>
      <c r="S537" s="4">
        <f>('Planuojami Pirkimai'!S537)</f>
        <v>0</v>
      </c>
      <c r="T537" s="4">
        <f>('Planuojami Pirkimai'!T537)</f>
        <v>0</v>
      </c>
    </row>
    <row r="538" spans="1:20" x14ac:dyDescent="0.25">
      <c r="A538" s="4">
        <f>IFERROR(VLOOKUP('Planuojami Pirkimai'!A538,PurchaseTypeTable,2,FALSE),-1)</f>
        <v>-1</v>
      </c>
      <c r="B538" s="4">
        <f>'Planuojami Pirkimai'!B538</f>
        <v>0</v>
      </c>
      <c r="C538" s="4">
        <f>IFERROR(VLOOKUP('Planuojami Pirkimai'!C538,TypeTable,2,FALSE),-1)</f>
        <v>-1</v>
      </c>
      <c r="D538" s="4">
        <f>'Planuojami Pirkimai'!D538</f>
        <v>0</v>
      </c>
      <c r="E538" s="4">
        <f>'Planuojami Pirkimai'!E538</f>
        <v>0</v>
      </c>
      <c r="F538" s="4">
        <f>IFERROR(VLOOKUP('Planuojami Pirkimai'!F538,MeasurementTable,2,FALSE),'Planuojami Pirkimai'!F538)</f>
        <v>0</v>
      </c>
      <c r="G538" s="9">
        <f>'Planuojami Pirkimai'!G538</f>
        <v>0</v>
      </c>
      <c r="H538" s="4">
        <f>'Planuojami Pirkimai'!H538</f>
        <v>0</v>
      </c>
      <c r="I538" s="9">
        <f>'Planuojami Pirkimai'!I538</f>
        <v>0</v>
      </c>
      <c r="J538" s="4">
        <f>IFERROR(VLOOKUP('Planuojami Pirkimai'!J538,QuarterTable,2,FALSE),'Planuojami Pirkimai'!J538)</f>
        <v>0</v>
      </c>
      <c r="K538" s="4">
        <f>IFERROR(VLOOKUP('Planuojami Pirkimai'!K538,QuarterTable,2,FALSE),'Planuojami Pirkimai'!K538)</f>
        <v>0</v>
      </c>
      <c r="L538" s="4">
        <f>IFERROR(VLOOKUP('Planuojami Pirkimai'!L538,YesNoTable,2,FALSE),-1)</f>
        <v>-1</v>
      </c>
      <c r="M538" s="4">
        <f>IFERROR(VLOOKUP('Planuojami Pirkimai'!M538,YesNoTable,2,FALSE),-1)</f>
        <v>-1</v>
      </c>
      <c r="N538" s="4">
        <f>IFERROR(VLOOKUP('Planuojami Pirkimai'!N538,YesNoTable,2,FALSE),-1)</f>
        <v>-1</v>
      </c>
      <c r="O538">
        <f>IFERROR(VLOOKUP('Planuojami Pirkimai'!O538,TitleTable,2,FALSE),'Planuojami Pirkimai'!O538)</f>
        <v>0</v>
      </c>
      <c r="P538" s="4">
        <f>('Planuojami Pirkimai'!P538)</f>
        <v>0</v>
      </c>
      <c r="Q538" s="4">
        <f>('Planuojami Pirkimai'!Q538)</f>
        <v>0</v>
      </c>
      <c r="R538" s="4">
        <f>('Planuojami Pirkimai'!R538)</f>
        <v>0</v>
      </c>
      <c r="S538" s="4">
        <f>('Planuojami Pirkimai'!S538)</f>
        <v>0</v>
      </c>
      <c r="T538" s="4">
        <f>('Planuojami Pirkimai'!T538)</f>
        <v>0</v>
      </c>
    </row>
    <row r="539" spans="1:20" x14ac:dyDescent="0.25">
      <c r="A539" s="4">
        <f>IFERROR(VLOOKUP('Planuojami Pirkimai'!A539,PurchaseTypeTable,2,FALSE),-1)</f>
        <v>-1</v>
      </c>
      <c r="B539" s="4">
        <f>'Planuojami Pirkimai'!B539</f>
        <v>0</v>
      </c>
      <c r="C539" s="4">
        <f>IFERROR(VLOOKUP('Planuojami Pirkimai'!C539,TypeTable,2,FALSE),-1)</f>
        <v>-1</v>
      </c>
      <c r="D539" s="4">
        <f>'Planuojami Pirkimai'!D539</f>
        <v>0</v>
      </c>
      <c r="E539" s="4">
        <f>'Planuojami Pirkimai'!E539</f>
        <v>0</v>
      </c>
      <c r="F539" s="4">
        <f>IFERROR(VLOOKUP('Planuojami Pirkimai'!F539,MeasurementTable,2,FALSE),'Planuojami Pirkimai'!F539)</f>
        <v>0</v>
      </c>
      <c r="G539" s="9">
        <f>'Planuojami Pirkimai'!G539</f>
        <v>0</v>
      </c>
      <c r="H539" s="4">
        <f>'Planuojami Pirkimai'!H539</f>
        <v>0</v>
      </c>
      <c r="I539" s="9">
        <f>'Planuojami Pirkimai'!I539</f>
        <v>0</v>
      </c>
      <c r="J539" s="4">
        <f>IFERROR(VLOOKUP('Planuojami Pirkimai'!J539,QuarterTable,2,FALSE),'Planuojami Pirkimai'!J539)</f>
        <v>0</v>
      </c>
      <c r="K539" s="4">
        <f>IFERROR(VLOOKUP('Planuojami Pirkimai'!K539,QuarterTable,2,FALSE),'Planuojami Pirkimai'!K539)</f>
        <v>0</v>
      </c>
      <c r="L539" s="4">
        <f>IFERROR(VLOOKUP('Planuojami Pirkimai'!L539,YesNoTable,2,FALSE),-1)</f>
        <v>-1</v>
      </c>
      <c r="M539" s="4">
        <f>IFERROR(VLOOKUP('Planuojami Pirkimai'!M539,YesNoTable,2,FALSE),-1)</f>
        <v>-1</v>
      </c>
      <c r="N539" s="4">
        <f>IFERROR(VLOOKUP('Planuojami Pirkimai'!N539,YesNoTable,2,FALSE),-1)</f>
        <v>-1</v>
      </c>
      <c r="O539">
        <f>IFERROR(VLOOKUP('Planuojami Pirkimai'!O539,TitleTable,2,FALSE),'Planuojami Pirkimai'!O539)</f>
        <v>0</v>
      </c>
      <c r="P539" s="4">
        <f>('Planuojami Pirkimai'!P539)</f>
        <v>0</v>
      </c>
      <c r="Q539" s="4">
        <f>('Planuojami Pirkimai'!Q539)</f>
        <v>0</v>
      </c>
      <c r="R539" s="4">
        <f>('Planuojami Pirkimai'!R539)</f>
        <v>0</v>
      </c>
      <c r="S539" s="4">
        <f>('Planuojami Pirkimai'!S539)</f>
        <v>0</v>
      </c>
      <c r="T539" s="4">
        <f>('Planuojami Pirkimai'!T539)</f>
        <v>0</v>
      </c>
    </row>
    <row r="540" spans="1:20" x14ac:dyDescent="0.25">
      <c r="A540" s="4">
        <f>IFERROR(VLOOKUP('Planuojami Pirkimai'!A540,PurchaseTypeTable,2,FALSE),-1)</f>
        <v>-1</v>
      </c>
      <c r="B540" s="4">
        <f>'Planuojami Pirkimai'!B540</f>
        <v>0</v>
      </c>
      <c r="C540" s="4">
        <f>IFERROR(VLOOKUP('Planuojami Pirkimai'!C540,TypeTable,2,FALSE),-1)</f>
        <v>-1</v>
      </c>
      <c r="D540" s="4">
        <f>'Planuojami Pirkimai'!D540</f>
        <v>0</v>
      </c>
      <c r="E540" s="4">
        <f>'Planuojami Pirkimai'!E540</f>
        <v>0</v>
      </c>
      <c r="F540" s="4">
        <f>IFERROR(VLOOKUP('Planuojami Pirkimai'!F540,MeasurementTable,2,FALSE),'Planuojami Pirkimai'!F540)</f>
        <v>0</v>
      </c>
      <c r="G540" s="9">
        <f>'Planuojami Pirkimai'!G540</f>
        <v>0</v>
      </c>
      <c r="H540" s="4">
        <f>'Planuojami Pirkimai'!H540</f>
        <v>0</v>
      </c>
      <c r="I540" s="9">
        <f>'Planuojami Pirkimai'!I540</f>
        <v>0</v>
      </c>
      <c r="J540" s="4">
        <f>IFERROR(VLOOKUP('Planuojami Pirkimai'!J540,QuarterTable,2,FALSE),'Planuojami Pirkimai'!J540)</f>
        <v>0</v>
      </c>
      <c r="K540" s="4">
        <f>IFERROR(VLOOKUP('Planuojami Pirkimai'!K540,QuarterTable,2,FALSE),'Planuojami Pirkimai'!K540)</f>
        <v>0</v>
      </c>
      <c r="L540" s="4">
        <f>IFERROR(VLOOKUP('Planuojami Pirkimai'!L540,YesNoTable,2,FALSE),-1)</f>
        <v>-1</v>
      </c>
      <c r="M540" s="4">
        <f>IFERROR(VLOOKUP('Planuojami Pirkimai'!M540,YesNoTable,2,FALSE),-1)</f>
        <v>-1</v>
      </c>
      <c r="N540" s="4">
        <f>IFERROR(VLOOKUP('Planuojami Pirkimai'!N540,YesNoTable,2,FALSE),-1)</f>
        <v>-1</v>
      </c>
      <c r="O540">
        <f>IFERROR(VLOOKUP('Planuojami Pirkimai'!O540,TitleTable,2,FALSE),'Planuojami Pirkimai'!O540)</f>
        <v>0</v>
      </c>
      <c r="P540" s="4">
        <f>('Planuojami Pirkimai'!P540)</f>
        <v>0</v>
      </c>
      <c r="Q540" s="4">
        <f>('Planuojami Pirkimai'!Q540)</f>
        <v>0</v>
      </c>
      <c r="R540" s="4">
        <f>('Planuojami Pirkimai'!R540)</f>
        <v>0</v>
      </c>
      <c r="S540" s="4">
        <f>('Planuojami Pirkimai'!S540)</f>
        <v>0</v>
      </c>
      <c r="T540" s="4">
        <f>('Planuojami Pirkimai'!T540)</f>
        <v>0</v>
      </c>
    </row>
    <row r="541" spans="1:20" x14ac:dyDescent="0.25">
      <c r="A541" s="4">
        <f>IFERROR(VLOOKUP('Planuojami Pirkimai'!A541,PurchaseTypeTable,2,FALSE),-1)</f>
        <v>-1</v>
      </c>
      <c r="B541" s="4">
        <f>'Planuojami Pirkimai'!B541</f>
        <v>0</v>
      </c>
      <c r="C541" s="4">
        <f>IFERROR(VLOOKUP('Planuojami Pirkimai'!C541,TypeTable,2,FALSE),-1)</f>
        <v>-1</v>
      </c>
      <c r="D541" s="4">
        <f>'Planuojami Pirkimai'!D541</f>
        <v>0</v>
      </c>
      <c r="E541" s="4">
        <f>'Planuojami Pirkimai'!E541</f>
        <v>0</v>
      </c>
      <c r="F541" s="4">
        <f>IFERROR(VLOOKUP('Planuojami Pirkimai'!F541,MeasurementTable,2,FALSE),'Planuojami Pirkimai'!F541)</f>
        <v>0</v>
      </c>
      <c r="G541" s="9">
        <f>'Planuojami Pirkimai'!G541</f>
        <v>0</v>
      </c>
      <c r="H541" s="4">
        <f>'Planuojami Pirkimai'!H541</f>
        <v>0</v>
      </c>
      <c r="I541" s="9">
        <f>'Planuojami Pirkimai'!I541</f>
        <v>0</v>
      </c>
      <c r="J541" s="4">
        <f>IFERROR(VLOOKUP('Planuojami Pirkimai'!J541,QuarterTable,2,FALSE),'Planuojami Pirkimai'!J541)</f>
        <v>0</v>
      </c>
      <c r="K541" s="4">
        <f>IFERROR(VLOOKUP('Planuojami Pirkimai'!K541,QuarterTable,2,FALSE),'Planuojami Pirkimai'!K541)</f>
        <v>0</v>
      </c>
      <c r="L541" s="4">
        <f>IFERROR(VLOOKUP('Planuojami Pirkimai'!L541,YesNoTable,2,FALSE),-1)</f>
        <v>-1</v>
      </c>
      <c r="M541" s="4">
        <f>IFERROR(VLOOKUP('Planuojami Pirkimai'!M541,YesNoTable,2,FALSE),-1)</f>
        <v>-1</v>
      </c>
      <c r="N541" s="4">
        <f>IFERROR(VLOOKUP('Planuojami Pirkimai'!N541,YesNoTable,2,FALSE),-1)</f>
        <v>-1</v>
      </c>
      <c r="O541">
        <f>IFERROR(VLOOKUP('Planuojami Pirkimai'!O541,TitleTable,2,FALSE),'Planuojami Pirkimai'!O541)</f>
        <v>0</v>
      </c>
      <c r="P541" s="4">
        <f>('Planuojami Pirkimai'!P541)</f>
        <v>0</v>
      </c>
      <c r="Q541" s="4">
        <f>('Planuojami Pirkimai'!Q541)</f>
        <v>0</v>
      </c>
      <c r="R541" s="4">
        <f>('Planuojami Pirkimai'!R541)</f>
        <v>0</v>
      </c>
      <c r="S541" s="4">
        <f>('Planuojami Pirkimai'!S541)</f>
        <v>0</v>
      </c>
      <c r="T541" s="4">
        <f>('Planuojami Pirkimai'!T541)</f>
        <v>0</v>
      </c>
    </row>
    <row r="542" spans="1:20" x14ac:dyDescent="0.25">
      <c r="A542" s="4">
        <f>IFERROR(VLOOKUP('Planuojami Pirkimai'!A542,PurchaseTypeTable,2,FALSE),-1)</f>
        <v>-1</v>
      </c>
      <c r="B542" s="4">
        <f>'Planuojami Pirkimai'!B542</f>
        <v>0</v>
      </c>
      <c r="C542" s="4">
        <f>IFERROR(VLOOKUP('Planuojami Pirkimai'!C542,TypeTable,2,FALSE),-1)</f>
        <v>-1</v>
      </c>
      <c r="D542" s="4">
        <f>'Planuojami Pirkimai'!D542</f>
        <v>0</v>
      </c>
      <c r="E542" s="4">
        <f>'Planuojami Pirkimai'!E542</f>
        <v>0</v>
      </c>
      <c r="F542" s="4">
        <f>IFERROR(VLOOKUP('Planuojami Pirkimai'!F542,MeasurementTable,2,FALSE),'Planuojami Pirkimai'!F542)</f>
        <v>0</v>
      </c>
      <c r="G542" s="9">
        <f>'Planuojami Pirkimai'!G542</f>
        <v>0</v>
      </c>
      <c r="H542" s="4">
        <f>'Planuojami Pirkimai'!H542</f>
        <v>0</v>
      </c>
      <c r="I542" s="9">
        <f>'Planuojami Pirkimai'!I542</f>
        <v>0</v>
      </c>
      <c r="J542" s="4">
        <f>IFERROR(VLOOKUP('Planuojami Pirkimai'!J542,QuarterTable,2,FALSE),'Planuojami Pirkimai'!J542)</f>
        <v>0</v>
      </c>
      <c r="K542" s="4">
        <f>IFERROR(VLOOKUP('Planuojami Pirkimai'!K542,QuarterTable,2,FALSE),'Planuojami Pirkimai'!K542)</f>
        <v>0</v>
      </c>
      <c r="L542" s="4">
        <f>IFERROR(VLOOKUP('Planuojami Pirkimai'!L542,YesNoTable,2,FALSE),-1)</f>
        <v>-1</v>
      </c>
      <c r="M542" s="4">
        <f>IFERROR(VLOOKUP('Planuojami Pirkimai'!M542,YesNoTable,2,FALSE),-1)</f>
        <v>-1</v>
      </c>
      <c r="N542" s="4">
        <f>IFERROR(VLOOKUP('Planuojami Pirkimai'!N542,YesNoTable,2,FALSE),-1)</f>
        <v>-1</v>
      </c>
      <c r="O542">
        <f>IFERROR(VLOOKUP('Planuojami Pirkimai'!O542,TitleTable,2,FALSE),'Planuojami Pirkimai'!O542)</f>
        <v>0</v>
      </c>
      <c r="P542" s="4">
        <f>('Planuojami Pirkimai'!P542)</f>
        <v>0</v>
      </c>
      <c r="Q542" s="4">
        <f>('Planuojami Pirkimai'!Q542)</f>
        <v>0</v>
      </c>
      <c r="R542" s="4">
        <f>('Planuojami Pirkimai'!R542)</f>
        <v>0</v>
      </c>
      <c r="S542" s="4">
        <f>('Planuojami Pirkimai'!S542)</f>
        <v>0</v>
      </c>
      <c r="T542" s="4">
        <f>('Planuojami Pirkimai'!T542)</f>
        <v>0</v>
      </c>
    </row>
    <row r="543" spans="1:20" x14ac:dyDescent="0.25">
      <c r="A543" s="4">
        <f>IFERROR(VLOOKUP('Planuojami Pirkimai'!A543,PurchaseTypeTable,2,FALSE),-1)</f>
        <v>-1</v>
      </c>
      <c r="B543" s="4">
        <f>'Planuojami Pirkimai'!B543</f>
        <v>0</v>
      </c>
      <c r="C543" s="4">
        <f>IFERROR(VLOOKUP('Planuojami Pirkimai'!C543,TypeTable,2,FALSE),-1)</f>
        <v>-1</v>
      </c>
      <c r="D543" s="4">
        <f>'Planuojami Pirkimai'!D543</f>
        <v>0</v>
      </c>
      <c r="E543" s="4">
        <f>'Planuojami Pirkimai'!E543</f>
        <v>0</v>
      </c>
      <c r="F543" s="4">
        <f>IFERROR(VLOOKUP('Planuojami Pirkimai'!F543,MeasurementTable,2,FALSE),'Planuojami Pirkimai'!F543)</f>
        <v>0</v>
      </c>
      <c r="G543" s="9">
        <f>'Planuojami Pirkimai'!G543</f>
        <v>0</v>
      </c>
      <c r="H543" s="4">
        <f>'Planuojami Pirkimai'!H543</f>
        <v>0</v>
      </c>
      <c r="I543" s="9">
        <f>'Planuojami Pirkimai'!I543</f>
        <v>0</v>
      </c>
      <c r="J543" s="4">
        <f>IFERROR(VLOOKUP('Planuojami Pirkimai'!J543,QuarterTable,2,FALSE),'Planuojami Pirkimai'!J543)</f>
        <v>0</v>
      </c>
      <c r="K543" s="4">
        <f>IFERROR(VLOOKUP('Planuojami Pirkimai'!K543,QuarterTable,2,FALSE),'Planuojami Pirkimai'!K543)</f>
        <v>0</v>
      </c>
      <c r="L543" s="4">
        <f>IFERROR(VLOOKUP('Planuojami Pirkimai'!L543,YesNoTable,2,FALSE),-1)</f>
        <v>-1</v>
      </c>
      <c r="M543" s="4">
        <f>IFERROR(VLOOKUP('Planuojami Pirkimai'!M543,YesNoTable,2,FALSE),-1)</f>
        <v>-1</v>
      </c>
      <c r="N543" s="4">
        <f>IFERROR(VLOOKUP('Planuojami Pirkimai'!N543,YesNoTable,2,FALSE),-1)</f>
        <v>-1</v>
      </c>
      <c r="O543">
        <f>IFERROR(VLOOKUP('Planuojami Pirkimai'!O543,TitleTable,2,FALSE),'Planuojami Pirkimai'!O543)</f>
        <v>0</v>
      </c>
      <c r="P543" s="4">
        <f>('Planuojami Pirkimai'!P543)</f>
        <v>0</v>
      </c>
      <c r="Q543" s="4">
        <f>('Planuojami Pirkimai'!Q543)</f>
        <v>0</v>
      </c>
      <c r="R543" s="4">
        <f>('Planuojami Pirkimai'!R543)</f>
        <v>0</v>
      </c>
      <c r="S543" s="4">
        <f>('Planuojami Pirkimai'!S543)</f>
        <v>0</v>
      </c>
      <c r="T543" s="4">
        <f>('Planuojami Pirkimai'!T543)</f>
        <v>0</v>
      </c>
    </row>
    <row r="544" spans="1:20" x14ac:dyDescent="0.25">
      <c r="A544" s="4">
        <f>IFERROR(VLOOKUP('Planuojami Pirkimai'!A544,PurchaseTypeTable,2,FALSE),-1)</f>
        <v>-1</v>
      </c>
      <c r="B544" s="4">
        <f>'Planuojami Pirkimai'!B544</f>
        <v>0</v>
      </c>
      <c r="C544" s="4">
        <f>IFERROR(VLOOKUP('Planuojami Pirkimai'!C544,TypeTable,2,FALSE),-1)</f>
        <v>-1</v>
      </c>
      <c r="D544" s="4">
        <f>'Planuojami Pirkimai'!D544</f>
        <v>0</v>
      </c>
      <c r="E544" s="4">
        <f>'Planuojami Pirkimai'!E544</f>
        <v>0</v>
      </c>
      <c r="F544" s="4">
        <f>IFERROR(VLOOKUP('Planuojami Pirkimai'!F544,MeasurementTable,2,FALSE),'Planuojami Pirkimai'!F544)</f>
        <v>0</v>
      </c>
      <c r="G544" s="9">
        <f>'Planuojami Pirkimai'!G544</f>
        <v>0</v>
      </c>
      <c r="H544" s="4">
        <f>'Planuojami Pirkimai'!H544</f>
        <v>0</v>
      </c>
      <c r="I544" s="9">
        <f>'Planuojami Pirkimai'!I544</f>
        <v>0</v>
      </c>
      <c r="J544" s="4">
        <f>IFERROR(VLOOKUP('Planuojami Pirkimai'!J544,QuarterTable,2,FALSE),'Planuojami Pirkimai'!J544)</f>
        <v>0</v>
      </c>
      <c r="K544" s="4">
        <f>IFERROR(VLOOKUP('Planuojami Pirkimai'!K544,QuarterTable,2,FALSE),'Planuojami Pirkimai'!K544)</f>
        <v>0</v>
      </c>
      <c r="L544" s="4">
        <f>IFERROR(VLOOKUP('Planuojami Pirkimai'!L544,YesNoTable,2,FALSE),-1)</f>
        <v>-1</v>
      </c>
      <c r="M544" s="4">
        <f>IFERROR(VLOOKUP('Planuojami Pirkimai'!M544,YesNoTable,2,FALSE),-1)</f>
        <v>-1</v>
      </c>
      <c r="N544" s="4">
        <f>IFERROR(VLOOKUP('Planuojami Pirkimai'!N544,YesNoTable,2,FALSE),-1)</f>
        <v>-1</v>
      </c>
      <c r="O544">
        <f>IFERROR(VLOOKUP('Planuojami Pirkimai'!O544,TitleTable,2,FALSE),'Planuojami Pirkimai'!O544)</f>
        <v>0</v>
      </c>
      <c r="P544" s="4">
        <f>('Planuojami Pirkimai'!P544)</f>
        <v>0</v>
      </c>
      <c r="Q544" s="4">
        <f>('Planuojami Pirkimai'!Q544)</f>
        <v>0</v>
      </c>
      <c r="R544" s="4">
        <f>('Planuojami Pirkimai'!R544)</f>
        <v>0</v>
      </c>
      <c r="S544" s="4">
        <f>('Planuojami Pirkimai'!S544)</f>
        <v>0</v>
      </c>
      <c r="T544" s="4">
        <f>('Planuojami Pirkimai'!T544)</f>
        <v>0</v>
      </c>
    </row>
    <row r="545" spans="1:20" x14ac:dyDescent="0.25">
      <c r="A545" s="4">
        <f>IFERROR(VLOOKUP('Planuojami Pirkimai'!A545,PurchaseTypeTable,2,FALSE),-1)</f>
        <v>-1</v>
      </c>
      <c r="B545" s="4">
        <f>'Planuojami Pirkimai'!B545</f>
        <v>0</v>
      </c>
      <c r="C545" s="4">
        <f>IFERROR(VLOOKUP('Planuojami Pirkimai'!C545,TypeTable,2,FALSE),-1)</f>
        <v>-1</v>
      </c>
      <c r="D545" s="4">
        <f>'Planuojami Pirkimai'!D545</f>
        <v>0</v>
      </c>
      <c r="E545" s="4">
        <f>'Planuojami Pirkimai'!E545</f>
        <v>0</v>
      </c>
      <c r="F545" s="4">
        <f>IFERROR(VLOOKUP('Planuojami Pirkimai'!F545,MeasurementTable,2,FALSE),'Planuojami Pirkimai'!F545)</f>
        <v>0</v>
      </c>
      <c r="G545" s="9">
        <f>'Planuojami Pirkimai'!G545</f>
        <v>0</v>
      </c>
      <c r="H545" s="4">
        <f>'Planuojami Pirkimai'!H545</f>
        <v>0</v>
      </c>
      <c r="I545" s="9">
        <f>'Planuojami Pirkimai'!I545</f>
        <v>0</v>
      </c>
      <c r="J545" s="4">
        <f>IFERROR(VLOOKUP('Planuojami Pirkimai'!J545,QuarterTable,2,FALSE),'Planuojami Pirkimai'!J545)</f>
        <v>0</v>
      </c>
      <c r="K545" s="4">
        <f>IFERROR(VLOOKUP('Planuojami Pirkimai'!K545,QuarterTable,2,FALSE),'Planuojami Pirkimai'!K545)</f>
        <v>0</v>
      </c>
      <c r="L545" s="4">
        <f>IFERROR(VLOOKUP('Planuojami Pirkimai'!L545,YesNoTable,2,FALSE),-1)</f>
        <v>-1</v>
      </c>
      <c r="M545" s="4">
        <f>IFERROR(VLOOKUP('Planuojami Pirkimai'!M545,YesNoTable,2,FALSE),-1)</f>
        <v>-1</v>
      </c>
      <c r="N545" s="4">
        <f>IFERROR(VLOOKUP('Planuojami Pirkimai'!N545,YesNoTable,2,FALSE),-1)</f>
        <v>-1</v>
      </c>
      <c r="O545">
        <f>IFERROR(VLOOKUP('Planuojami Pirkimai'!O545,TitleTable,2,FALSE),'Planuojami Pirkimai'!O545)</f>
        <v>0</v>
      </c>
      <c r="P545" s="4">
        <f>('Planuojami Pirkimai'!P545)</f>
        <v>0</v>
      </c>
      <c r="Q545" s="4">
        <f>('Planuojami Pirkimai'!Q545)</f>
        <v>0</v>
      </c>
      <c r="R545" s="4">
        <f>('Planuojami Pirkimai'!R545)</f>
        <v>0</v>
      </c>
      <c r="S545" s="4">
        <f>('Planuojami Pirkimai'!S545)</f>
        <v>0</v>
      </c>
      <c r="T545" s="4">
        <f>('Planuojami Pirkimai'!T545)</f>
        <v>0</v>
      </c>
    </row>
    <row r="546" spans="1:20" x14ac:dyDescent="0.25">
      <c r="A546" s="4">
        <f>IFERROR(VLOOKUP('Planuojami Pirkimai'!A546,PurchaseTypeTable,2,FALSE),-1)</f>
        <v>-1</v>
      </c>
      <c r="B546" s="4">
        <f>'Planuojami Pirkimai'!B546</f>
        <v>0</v>
      </c>
      <c r="C546" s="4">
        <f>IFERROR(VLOOKUP('Planuojami Pirkimai'!C546,TypeTable,2,FALSE),-1)</f>
        <v>-1</v>
      </c>
      <c r="D546" s="4">
        <f>'Planuojami Pirkimai'!D546</f>
        <v>0</v>
      </c>
      <c r="E546" s="4">
        <f>'Planuojami Pirkimai'!E546</f>
        <v>0</v>
      </c>
      <c r="F546" s="4">
        <f>IFERROR(VLOOKUP('Planuojami Pirkimai'!F546,MeasurementTable,2,FALSE),'Planuojami Pirkimai'!F546)</f>
        <v>0</v>
      </c>
      <c r="G546" s="9">
        <f>'Planuojami Pirkimai'!G546</f>
        <v>0</v>
      </c>
      <c r="H546" s="4">
        <f>'Planuojami Pirkimai'!H546</f>
        <v>0</v>
      </c>
      <c r="I546" s="9">
        <f>'Planuojami Pirkimai'!I546</f>
        <v>0</v>
      </c>
      <c r="J546" s="4">
        <f>IFERROR(VLOOKUP('Planuojami Pirkimai'!J546,QuarterTable,2,FALSE),'Planuojami Pirkimai'!J546)</f>
        <v>0</v>
      </c>
      <c r="K546" s="4">
        <f>IFERROR(VLOOKUP('Planuojami Pirkimai'!K546,QuarterTable,2,FALSE),'Planuojami Pirkimai'!K546)</f>
        <v>0</v>
      </c>
      <c r="L546" s="4">
        <f>IFERROR(VLOOKUP('Planuojami Pirkimai'!L546,YesNoTable,2,FALSE),-1)</f>
        <v>-1</v>
      </c>
      <c r="M546" s="4">
        <f>IFERROR(VLOOKUP('Planuojami Pirkimai'!M546,YesNoTable,2,FALSE),-1)</f>
        <v>-1</v>
      </c>
      <c r="N546" s="4">
        <f>IFERROR(VLOOKUP('Planuojami Pirkimai'!N546,YesNoTable,2,FALSE),-1)</f>
        <v>-1</v>
      </c>
      <c r="O546">
        <f>IFERROR(VLOOKUP('Planuojami Pirkimai'!O546,TitleTable,2,FALSE),'Planuojami Pirkimai'!O546)</f>
        <v>0</v>
      </c>
      <c r="P546" s="4">
        <f>('Planuojami Pirkimai'!P546)</f>
        <v>0</v>
      </c>
      <c r="Q546" s="4">
        <f>('Planuojami Pirkimai'!Q546)</f>
        <v>0</v>
      </c>
      <c r="R546" s="4">
        <f>('Planuojami Pirkimai'!R546)</f>
        <v>0</v>
      </c>
      <c r="S546" s="4">
        <f>('Planuojami Pirkimai'!S546)</f>
        <v>0</v>
      </c>
      <c r="T546" s="4">
        <f>('Planuojami Pirkimai'!T546)</f>
        <v>0</v>
      </c>
    </row>
    <row r="547" spans="1:20" x14ac:dyDescent="0.25">
      <c r="A547" s="4">
        <f>IFERROR(VLOOKUP('Planuojami Pirkimai'!A547,PurchaseTypeTable,2,FALSE),-1)</f>
        <v>-1</v>
      </c>
      <c r="B547" s="4">
        <f>'Planuojami Pirkimai'!B547</f>
        <v>0</v>
      </c>
      <c r="C547" s="4">
        <f>IFERROR(VLOOKUP('Planuojami Pirkimai'!C547,TypeTable,2,FALSE),-1)</f>
        <v>-1</v>
      </c>
      <c r="D547" s="4">
        <f>'Planuojami Pirkimai'!D547</f>
        <v>0</v>
      </c>
      <c r="E547" s="4">
        <f>'Planuojami Pirkimai'!E547</f>
        <v>0</v>
      </c>
      <c r="F547" s="4">
        <f>IFERROR(VLOOKUP('Planuojami Pirkimai'!F547,MeasurementTable,2,FALSE),'Planuojami Pirkimai'!F547)</f>
        <v>0</v>
      </c>
      <c r="G547" s="9">
        <f>'Planuojami Pirkimai'!G547</f>
        <v>0</v>
      </c>
      <c r="H547" s="4">
        <f>'Planuojami Pirkimai'!H547</f>
        <v>0</v>
      </c>
      <c r="I547" s="9">
        <f>'Planuojami Pirkimai'!I547</f>
        <v>0</v>
      </c>
      <c r="J547" s="4">
        <f>IFERROR(VLOOKUP('Planuojami Pirkimai'!J547,QuarterTable,2,FALSE),'Planuojami Pirkimai'!J547)</f>
        <v>0</v>
      </c>
      <c r="K547" s="4">
        <f>IFERROR(VLOOKUP('Planuojami Pirkimai'!K547,QuarterTable,2,FALSE),'Planuojami Pirkimai'!K547)</f>
        <v>0</v>
      </c>
      <c r="L547" s="4">
        <f>IFERROR(VLOOKUP('Planuojami Pirkimai'!L547,YesNoTable,2,FALSE),-1)</f>
        <v>-1</v>
      </c>
      <c r="M547" s="4">
        <f>IFERROR(VLOOKUP('Planuojami Pirkimai'!M547,YesNoTable,2,FALSE),-1)</f>
        <v>-1</v>
      </c>
      <c r="N547" s="4">
        <f>IFERROR(VLOOKUP('Planuojami Pirkimai'!N547,YesNoTable,2,FALSE),-1)</f>
        <v>-1</v>
      </c>
      <c r="O547">
        <f>IFERROR(VLOOKUP('Planuojami Pirkimai'!O547,TitleTable,2,FALSE),'Planuojami Pirkimai'!O547)</f>
        <v>0</v>
      </c>
      <c r="P547" s="4">
        <f>('Planuojami Pirkimai'!P547)</f>
        <v>0</v>
      </c>
      <c r="Q547" s="4">
        <f>('Planuojami Pirkimai'!Q547)</f>
        <v>0</v>
      </c>
      <c r="R547" s="4">
        <f>('Planuojami Pirkimai'!R547)</f>
        <v>0</v>
      </c>
      <c r="S547" s="4">
        <f>('Planuojami Pirkimai'!S547)</f>
        <v>0</v>
      </c>
      <c r="T547" s="4">
        <f>('Planuojami Pirkimai'!T547)</f>
        <v>0</v>
      </c>
    </row>
    <row r="548" spans="1:20" x14ac:dyDescent="0.25">
      <c r="A548" s="4">
        <f>IFERROR(VLOOKUP('Planuojami Pirkimai'!A548,PurchaseTypeTable,2,FALSE),-1)</f>
        <v>-1</v>
      </c>
      <c r="B548" s="4">
        <f>'Planuojami Pirkimai'!B548</f>
        <v>0</v>
      </c>
      <c r="C548" s="4">
        <f>IFERROR(VLOOKUP('Planuojami Pirkimai'!C548,TypeTable,2,FALSE),-1)</f>
        <v>-1</v>
      </c>
      <c r="D548" s="4">
        <f>'Planuojami Pirkimai'!D548</f>
        <v>0</v>
      </c>
      <c r="E548" s="4">
        <f>'Planuojami Pirkimai'!E548</f>
        <v>0</v>
      </c>
      <c r="F548" s="4">
        <f>IFERROR(VLOOKUP('Planuojami Pirkimai'!F548,MeasurementTable,2,FALSE),'Planuojami Pirkimai'!F548)</f>
        <v>0</v>
      </c>
      <c r="G548" s="9">
        <f>'Planuojami Pirkimai'!G548</f>
        <v>0</v>
      </c>
      <c r="H548" s="4">
        <f>'Planuojami Pirkimai'!H548</f>
        <v>0</v>
      </c>
      <c r="I548" s="9">
        <f>'Planuojami Pirkimai'!I548</f>
        <v>0</v>
      </c>
      <c r="J548" s="4">
        <f>IFERROR(VLOOKUP('Planuojami Pirkimai'!J548,QuarterTable,2,FALSE),'Planuojami Pirkimai'!J548)</f>
        <v>0</v>
      </c>
      <c r="K548" s="4">
        <f>IFERROR(VLOOKUP('Planuojami Pirkimai'!K548,QuarterTable,2,FALSE),'Planuojami Pirkimai'!K548)</f>
        <v>0</v>
      </c>
      <c r="L548" s="4">
        <f>IFERROR(VLOOKUP('Planuojami Pirkimai'!L548,YesNoTable,2,FALSE),-1)</f>
        <v>-1</v>
      </c>
      <c r="M548" s="4">
        <f>IFERROR(VLOOKUP('Planuojami Pirkimai'!M548,YesNoTable,2,FALSE),-1)</f>
        <v>-1</v>
      </c>
      <c r="N548" s="4">
        <f>IFERROR(VLOOKUP('Planuojami Pirkimai'!N548,YesNoTable,2,FALSE),-1)</f>
        <v>-1</v>
      </c>
      <c r="O548">
        <f>IFERROR(VLOOKUP('Planuojami Pirkimai'!O548,TitleTable,2,FALSE),'Planuojami Pirkimai'!O548)</f>
        <v>0</v>
      </c>
      <c r="P548" s="4">
        <f>('Planuojami Pirkimai'!P548)</f>
        <v>0</v>
      </c>
      <c r="Q548" s="4">
        <f>('Planuojami Pirkimai'!Q548)</f>
        <v>0</v>
      </c>
      <c r="R548" s="4">
        <f>('Planuojami Pirkimai'!R548)</f>
        <v>0</v>
      </c>
      <c r="S548" s="4">
        <f>('Planuojami Pirkimai'!S548)</f>
        <v>0</v>
      </c>
      <c r="T548" s="4">
        <f>('Planuojami Pirkimai'!T548)</f>
        <v>0</v>
      </c>
    </row>
    <row r="549" spans="1:20" x14ac:dyDescent="0.25">
      <c r="A549" s="4">
        <f>IFERROR(VLOOKUP('Planuojami Pirkimai'!A549,PurchaseTypeTable,2,FALSE),-1)</f>
        <v>-1</v>
      </c>
      <c r="B549" s="4">
        <f>'Planuojami Pirkimai'!B549</f>
        <v>0</v>
      </c>
      <c r="C549" s="4">
        <f>IFERROR(VLOOKUP('Planuojami Pirkimai'!C549,TypeTable,2,FALSE),-1)</f>
        <v>-1</v>
      </c>
      <c r="D549" s="4">
        <f>'Planuojami Pirkimai'!D549</f>
        <v>0</v>
      </c>
      <c r="E549" s="4">
        <f>'Planuojami Pirkimai'!E549</f>
        <v>0</v>
      </c>
      <c r="F549" s="4">
        <f>IFERROR(VLOOKUP('Planuojami Pirkimai'!F549,MeasurementTable,2,FALSE),'Planuojami Pirkimai'!F549)</f>
        <v>0</v>
      </c>
      <c r="G549" s="9">
        <f>'Planuojami Pirkimai'!G549</f>
        <v>0</v>
      </c>
      <c r="H549" s="4">
        <f>'Planuojami Pirkimai'!H549</f>
        <v>0</v>
      </c>
      <c r="I549" s="9">
        <f>'Planuojami Pirkimai'!I549</f>
        <v>0</v>
      </c>
      <c r="J549" s="4">
        <f>IFERROR(VLOOKUP('Planuojami Pirkimai'!J549,QuarterTable,2,FALSE),'Planuojami Pirkimai'!J549)</f>
        <v>0</v>
      </c>
      <c r="K549" s="4">
        <f>IFERROR(VLOOKUP('Planuojami Pirkimai'!K549,QuarterTable,2,FALSE),'Planuojami Pirkimai'!K549)</f>
        <v>0</v>
      </c>
      <c r="L549" s="4">
        <f>IFERROR(VLOOKUP('Planuojami Pirkimai'!L549,YesNoTable,2,FALSE),-1)</f>
        <v>-1</v>
      </c>
      <c r="M549" s="4">
        <f>IFERROR(VLOOKUP('Planuojami Pirkimai'!M549,YesNoTable,2,FALSE),-1)</f>
        <v>-1</v>
      </c>
      <c r="N549" s="4">
        <f>IFERROR(VLOOKUP('Planuojami Pirkimai'!N549,YesNoTable,2,FALSE),-1)</f>
        <v>-1</v>
      </c>
      <c r="O549">
        <f>IFERROR(VLOOKUP('Planuojami Pirkimai'!O549,TitleTable,2,FALSE),'Planuojami Pirkimai'!O549)</f>
        <v>0</v>
      </c>
      <c r="P549" s="4">
        <f>('Planuojami Pirkimai'!P549)</f>
        <v>0</v>
      </c>
      <c r="Q549" s="4">
        <f>('Planuojami Pirkimai'!Q549)</f>
        <v>0</v>
      </c>
      <c r="R549" s="4">
        <f>('Planuojami Pirkimai'!R549)</f>
        <v>0</v>
      </c>
      <c r="S549" s="4">
        <f>('Planuojami Pirkimai'!S549)</f>
        <v>0</v>
      </c>
      <c r="T549" s="4">
        <f>('Planuojami Pirkimai'!T549)</f>
        <v>0</v>
      </c>
    </row>
    <row r="550" spans="1:20" x14ac:dyDescent="0.25">
      <c r="A550" s="4">
        <f>IFERROR(VLOOKUP('Planuojami Pirkimai'!A550,PurchaseTypeTable,2,FALSE),-1)</f>
        <v>-1</v>
      </c>
      <c r="B550" s="4">
        <f>'Planuojami Pirkimai'!B550</f>
        <v>0</v>
      </c>
      <c r="C550" s="4">
        <f>IFERROR(VLOOKUP('Planuojami Pirkimai'!C550,TypeTable,2,FALSE),-1)</f>
        <v>-1</v>
      </c>
      <c r="D550" s="4">
        <f>'Planuojami Pirkimai'!D550</f>
        <v>0</v>
      </c>
      <c r="E550" s="4">
        <f>'Planuojami Pirkimai'!E550</f>
        <v>0</v>
      </c>
      <c r="F550" s="4">
        <f>IFERROR(VLOOKUP('Planuojami Pirkimai'!F550,MeasurementTable,2,FALSE),'Planuojami Pirkimai'!F550)</f>
        <v>0</v>
      </c>
      <c r="G550" s="9">
        <f>'Planuojami Pirkimai'!G550</f>
        <v>0</v>
      </c>
      <c r="H550" s="4">
        <f>'Planuojami Pirkimai'!H550</f>
        <v>0</v>
      </c>
      <c r="I550" s="9">
        <f>'Planuojami Pirkimai'!I550</f>
        <v>0</v>
      </c>
      <c r="J550" s="4">
        <f>IFERROR(VLOOKUP('Planuojami Pirkimai'!J550,QuarterTable,2,FALSE),'Planuojami Pirkimai'!J550)</f>
        <v>0</v>
      </c>
      <c r="K550" s="4">
        <f>IFERROR(VLOOKUP('Planuojami Pirkimai'!K550,QuarterTable,2,FALSE),'Planuojami Pirkimai'!K550)</f>
        <v>0</v>
      </c>
      <c r="L550" s="4">
        <f>IFERROR(VLOOKUP('Planuojami Pirkimai'!L550,YesNoTable,2,FALSE),-1)</f>
        <v>-1</v>
      </c>
      <c r="M550" s="4">
        <f>IFERROR(VLOOKUP('Planuojami Pirkimai'!M550,YesNoTable,2,FALSE),-1)</f>
        <v>-1</v>
      </c>
      <c r="N550" s="4">
        <f>IFERROR(VLOOKUP('Planuojami Pirkimai'!N550,YesNoTable,2,FALSE),-1)</f>
        <v>-1</v>
      </c>
      <c r="O550">
        <f>IFERROR(VLOOKUP('Planuojami Pirkimai'!O550,TitleTable,2,FALSE),'Planuojami Pirkimai'!O550)</f>
        <v>0</v>
      </c>
      <c r="P550" s="4">
        <f>('Planuojami Pirkimai'!P550)</f>
        <v>0</v>
      </c>
      <c r="Q550" s="4">
        <f>('Planuojami Pirkimai'!Q550)</f>
        <v>0</v>
      </c>
      <c r="R550" s="4">
        <f>('Planuojami Pirkimai'!R550)</f>
        <v>0</v>
      </c>
      <c r="S550" s="4">
        <f>('Planuojami Pirkimai'!S550)</f>
        <v>0</v>
      </c>
      <c r="T550" s="4">
        <f>('Planuojami Pirkimai'!T550)</f>
        <v>0</v>
      </c>
    </row>
    <row r="551" spans="1:20" x14ac:dyDescent="0.25">
      <c r="A551" s="4">
        <f>IFERROR(VLOOKUP('Planuojami Pirkimai'!A551,PurchaseTypeTable,2,FALSE),-1)</f>
        <v>-1</v>
      </c>
      <c r="B551" s="4">
        <f>'Planuojami Pirkimai'!B551</f>
        <v>0</v>
      </c>
      <c r="C551" s="4">
        <f>IFERROR(VLOOKUP('Planuojami Pirkimai'!C551,TypeTable,2,FALSE),-1)</f>
        <v>-1</v>
      </c>
      <c r="D551" s="4">
        <f>'Planuojami Pirkimai'!D551</f>
        <v>0</v>
      </c>
      <c r="E551" s="4">
        <f>'Planuojami Pirkimai'!E551</f>
        <v>0</v>
      </c>
      <c r="F551" s="4">
        <f>IFERROR(VLOOKUP('Planuojami Pirkimai'!F551,MeasurementTable,2,FALSE),'Planuojami Pirkimai'!F551)</f>
        <v>0</v>
      </c>
      <c r="G551" s="9">
        <f>'Planuojami Pirkimai'!G551</f>
        <v>0</v>
      </c>
      <c r="H551" s="4">
        <f>'Planuojami Pirkimai'!H551</f>
        <v>0</v>
      </c>
      <c r="I551" s="9">
        <f>'Planuojami Pirkimai'!I551</f>
        <v>0</v>
      </c>
      <c r="J551" s="4">
        <f>IFERROR(VLOOKUP('Planuojami Pirkimai'!J551,QuarterTable,2,FALSE),'Planuojami Pirkimai'!J551)</f>
        <v>0</v>
      </c>
      <c r="K551" s="4">
        <f>IFERROR(VLOOKUP('Planuojami Pirkimai'!K551,QuarterTable,2,FALSE),'Planuojami Pirkimai'!K551)</f>
        <v>0</v>
      </c>
      <c r="L551" s="4">
        <f>IFERROR(VLOOKUP('Planuojami Pirkimai'!L551,YesNoTable,2,FALSE),-1)</f>
        <v>-1</v>
      </c>
      <c r="M551" s="4">
        <f>IFERROR(VLOOKUP('Planuojami Pirkimai'!M551,YesNoTable,2,FALSE),-1)</f>
        <v>-1</v>
      </c>
      <c r="N551" s="4">
        <f>IFERROR(VLOOKUP('Planuojami Pirkimai'!N551,YesNoTable,2,FALSE),-1)</f>
        <v>-1</v>
      </c>
      <c r="O551">
        <f>IFERROR(VLOOKUP('Planuojami Pirkimai'!O551,TitleTable,2,FALSE),'Planuojami Pirkimai'!O551)</f>
        <v>0</v>
      </c>
      <c r="P551" s="4">
        <f>('Planuojami Pirkimai'!P551)</f>
        <v>0</v>
      </c>
      <c r="Q551" s="4">
        <f>('Planuojami Pirkimai'!Q551)</f>
        <v>0</v>
      </c>
      <c r="R551" s="4">
        <f>('Planuojami Pirkimai'!R551)</f>
        <v>0</v>
      </c>
      <c r="S551" s="4">
        <f>('Planuojami Pirkimai'!S551)</f>
        <v>0</v>
      </c>
      <c r="T551" s="4">
        <f>('Planuojami Pirkimai'!T551)</f>
        <v>0</v>
      </c>
    </row>
    <row r="552" spans="1:20" x14ac:dyDescent="0.25">
      <c r="A552" s="4">
        <f>IFERROR(VLOOKUP('Planuojami Pirkimai'!A552,PurchaseTypeTable,2,FALSE),-1)</f>
        <v>-1</v>
      </c>
      <c r="B552" s="4">
        <f>'Planuojami Pirkimai'!B552</f>
        <v>0</v>
      </c>
      <c r="C552" s="4">
        <f>IFERROR(VLOOKUP('Planuojami Pirkimai'!C552,TypeTable,2,FALSE),-1)</f>
        <v>-1</v>
      </c>
      <c r="D552" s="4">
        <f>'Planuojami Pirkimai'!D552</f>
        <v>0</v>
      </c>
      <c r="E552" s="4">
        <f>'Planuojami Pirkimai'!E552</f>
        <v>0</v>
      </c>
      <c r="F552" s="4">
        <f>IFERROR(VLOOKUP('Planuojami Pirkimai'!F552,MeasurementTable,2,FALSE),'Planuojami Pirkimai'!F552)</f>
        <v>0</v>
      </c>
      <c r="G552" s="9">
        <f>'Planuojami Pirkimai'!G552</f>
        <v>0</v>
      </c>
      <c r="H552" s="4">
        <f>'Planuojami Pirkimai'!H552</f>
        <v>0</v>
      </c>
      <c r="I552" s="9">
        <f>'Planuojami Pirkimai'!I552</f>
        <v>0</v>
      </c>
      <c r="J552" s="4">
        <f>IFERROR(VLOOKUP('Planuojami Pirkimai'!J552,QuarterTable,2,FALSE),'Planuojami Pirkimai'!J552)</f>
        <v>0</v>
      </c>
      <c r="K552" s="4">
        <f>IFERROR(VLOOKUP('Planuojami Pirkimai'!K552,QuarterTable,2,FALSE),'Planuojami Pirkimai'!K552)</f>
        <v>0</v>
      </c>
      <c r="L552" s="4">
        <f>IFERROR(VLOOKUP('Planuojami Pirkimai'!L552,YesNoTable,2,FALSE),-1)</f>
        <v>-1</v>
      </c>
      <c r="M552" s="4">
        <f>IFERROR(VLOOKUP('Planuojami Pirkimai'!M552,YesNoTable,2,FALSE),-1)</f>
        <v>-1</v>
      </c>
      <c r="N552" s="4">
        <f>IFERROR(VLOOKUP('Planuojami Pirkimai'!N552,YesNoTable,2,FALSE),-1)</f>
        <v>-1</v>
      </c>
      <c r="O552">
        <f>IFERROR(VLOOKUP('Planuojami Pirkimai'!O552,TitleTable,2,FALSE),'Planuojami Pirkimai'!O552)</f>
        <v>0</v>
      </c>
      <c r="P552" s="4">
        <f>('Planuojami Pirkimai'!P552)</f>
        <v>0</v>
      </c>
      <c r="Q552" s="4">
        <f>('Planuojami Pirkimai'!Q552)</f>
        <v>0</v>
      </c>
      <c r="R552" s="4">
        <f>('Planuojami Pirkimai'!R552)</f>
        <v>0</v>
      </c>
      <c r="S552" s="4">
        <f>('Planuojami Pirkimai'!S552)</f>
        <v>0</v>
      </c>
      <c r="T552" s="4">
        <f>('Planuojami Pirkimai'!T552)</f>
        <v>0</v>
      </c>
    </row>
    <row r="553" spans="1:20" x14ac:dyDescent="0.25">
      <c r="A553" s="4">
        <f>IFERROR(VLOOKUP('Planuojami Pirkimai'!A553,PurchaseTypeTable,2,FALSE),-1)</f>
        <v>-1</v>
      </c>
      <c r="B553" s="4">
        <f>'Planuojami Pirkimai'!B553</f>
        <v>0</v>
      </c>
      <c r="C553" s="4">
        <f>IFERROR(VLOOKUP('Planuojami Pirkimai'!C553,TypeTable,2,FALSE),-1)</f>
        <v>-1</v>
      </c>
      <c r="D553" s="4">
        <f>'Planuojami Pirkimai'!D553</f>
        <v>0</v>
      </c>
      <c r="E553" s="4">
        <f>'Planuojami Pirkimai'!E553</f>
        <v>0</v>
      </c>
      <c r="F553" s="4">
        <f>IFERROR(VLOOKUP('Planuojami Pirkimai'!F553,MeasurementTable,2,FALSE),'Planuojami Pirkimai'!F553)</f>
        <v>0</v>
      </c>
      <c r="G553" s="9">
        <f>'Planuojami Pirkimai'!G553</f>
        <v>0</v>
      </c>
      <c r="H553" s="4">
        <f>'Planuojami Pirkimai'!H553</f>
        <v>0</v>
      </c>
      <c r="I553" s="9">
        <f>'Planuojami Pirkimai'!I553</f>
        <v>0</v>
      </c>
      <c r="J553" s="4">
        <f>IFERROR(VLOOKUP('Planuojami Pirkimai'!J553,QuarterTable,2,FALSE),'Planuojami Pirkimai'!J553)</f>
        <v>0</v>
      </c>
      <c r="K553" s="4">
        <f>IFERROR(VLOOKUP('Planuojami Pirkimai'!K553,QuarterTable,2,FALSE),'Planuojami Pirkimai'!K553)</f>
        <v>0</v>
      </c>
      <c r="L553" s="4">
        <f>IFERROR(VLOOKUP('Planuojami Pirkimai'!L553,YesNoTable,2,FALSE),-1)</f>
        <v>-1</v>
      </c>
      <c r="M553" s="4">
        <f>IFERROR(VLOOKUP('Planuojami Pirkimai'!M553,YesNoTable,2,FALSE),-1)</f>
        <v>-1</v>
      </c>
      <c r="N553" s="4">
        <f>IFERROR(VLOOKUP('Planuojami Pirkimai'!N553,YesNoTable,2,FALSE),-1)</f>
        <v>-1</v>
      </c>
      <c r="O553">
        <f>IFERROR(VLOOKUP('Planuojami Pirkimai'!O553,TitleTable,2,FALSE),'Planuojami Pirkimai'!O553)</f>
        <v>0</v>
      </c>
      <c r="P553" s="4">
        <f>('Planuojami Pirkimai'!P553)</f>
        <v>0</v>
      </c>
      <c r="Q553" s="4">
        <f>('Planuojami Pirkimai'!Q553)</f>
        <v>0</v>
      </c>
      <c r="R553" s="4">
        <f>('Planuojami Pirkimai'!R553)</f>
        <v>0</v>
      </c>
      <c r="S553" s="4">
        <f>('Planuojami Pirkimai'!S553)</f>
        <v>0</v>
      </c>
      <c r="T553" s="4">
        <f>('Planuojami Pirkimai'!T553)</f>
        <v>0</v>
      </c>
    </row>
    <row r="554" spans="1:20" x14ac:dyDescent="0.25">
      <c r="A554" s="4">
        <f>IFERROR(VLOOKUP('Planuojami Pirkimai'!A554,PurchaseTypeTable,2,FALSE),-1)</f>
        <v>-1</v>
      </c>
      <c r="B554" s="4">
        <f>'Planuojami Pirkimai'!B554</f>
        <v>0</v>
      </c>
      <c r="C554" s="4">
        <f>IFERROR(VLOOKUP('Planuojami Pirkimai'!C554,TypeTable,2,FALSE),-1)</f>
        <v>-1</v>
      </c>
      <c r="D554" s="4">
        <f>'Planuojami Pirkimai'!D554</f>
        <v>0</v>
      </c>
      <c r="E554" s="4">
        <f>'Planuojami Pirkimai'!E554</f>
        <v>0</v>
      </c>
      <c r="F554" s="4">
        <f>IFERROR(VLOOKUP('Planuojami Pirkimai'!F554,MeasurementTable,2,FALSE),'Planuojami Pirkimai'!F554)</f>
        <v>0</v>
      </c>
      <c r="G554" s="9">
        <f>'Planuojami Pirkimai'!G554</f>
        <v>0</v>
      </c>
      <c r="H554" s="4">
        <f>'Planuojami Pirkimai'!H554</f>
        <v>0</v>
      </c>
      <c r="I554" s="9">
        <f>'Planuojami Pirkimai'!I554</f>
        <v>0</v>
      </c>
      <c r="J554" s="4">
        <f>IFERROR(VLOOKUP('Planuojami Pirkimai'!J554,QuarterTable,2,FALSE),'Planuojami Pirkimai'!J554)</f>
        <v>0</v>
      </c>
      <c r="K554" s="4">
        <f>IFERROR(VLOOKUP('Planuojami Pirkimai'!K554,QuarterTable,2,FALSE),'Planuojami Pirkimai'!K554)</f>
        <v>0</v>
      </c>
      <c r="L554" s="4">
        <f>IFERROR(VLOOKUP('Planuojami Pirkimai'!L554,YesNoTable,2,FALSE),-1)</f>
        <v>-1</v>
      </c>
      <c r="M554" s="4">
        <f>IFERROR(VLOOKUP('Planuojami Pirkimai'!M554,YesNoTable,2,FALSE),-1)</f>
        <v>-1</v>
      </c>
      <c r="N554" s="4">
        <f>IFERROR(VLOOKUP('Planuojami Pirkimai'!N554,YesNoTable,2,FALSE),-1)</f>
        <v>-1</v>
      </c>
      <c r="O554">
        <f>IFERROR(VLOOKUP('Planuojami Pirkimai'!O554,TitleTable,2,FALSE),'Planuojami Pirkimai'!O554)</f>
        <v>0</v>
      </c>
      <c r="P554" s="4">
        <f>('Planuojami Pirkimai'!P554)</f>
        <v>0</v>
      </c>
      <c r="Q554" s="4">
        <f>('Planuojami Pirkimai'!Q554)</f>
        <v>0</v>
      </c>
      <c r="R554" s="4">
        <f>('Planuojami Pirkimai'!R554)</f>
        <v>0</v>
      </c>
      <c r="S554" s="4">
        <f>('Planuojami Pirkimai'!S554)</f>
        <v>0</v>
      </c>
      <c r="T554" s="4">
        <f>('Planuojami Pirkimai'!T554)</f>
        <v>0</v>
      </c>
    </row>
    <row r="555" spans="1:20" x14ac:dyDescent="0.25">
      <c r="A555" s="4">
        <f>IFERROR(VLOOKUP('Planuojami Pirkimai'!A555,PurchaseTypeTable,2,FALSE),-1)</f>
        <v>-1</v>
      </c>
      <c r="B555" s="4">
        <f>'Planuojami Pirkimai'!B555</f>
        <v>0</v>
      </c>
      <c r="C555" s="4">
        <f>IFERROR(VLOOKUP('Planuojami Pirkimai'!C555,TypeTable,2,FALSE),-1)</f>
        <v>-1</v>
      </c>
      <c r="D555" s="4">
        <f>'Planuojami Pirkimai'!D555</f>
        <v>0</v>
      </c>
      <c r="E555" s="4">
        <f>'Planuojami Pirkimai'!E555</f>
        <v>0</v>
      </c>
      <c r="F555" s="4">
        <f>IFERROR(VLOOKUP('Planuojami Pirkimai'!F555,MeasurementTable,2,FALSE),'Planuojami Pirkimai'!F555)</f>
        <v>0</v>
      </c>
      <c r="G555" s="9">
        <f>'Planuojami Pirkimai'!G555</f>
        <v>0</v>
      </c>
      <c r="H555" s="4">
        <f>'Planuojami Pirkimai'!H555</f>
        <v>0</v>
      </c>
      <c r="I555" s="9">
        <f>'Planuojami Pirkimai'!I555</f>
        <v>0</v>
      </c>
      <c r="J555" s="4">
        <f>IFERROR(VLOOKUP('Planuojami Pirkimai'!J555,QuarterTable,2,FALSE),'Planuojami Pirkimai'!J555)</f>
        <v>0</v>
      </c>
      <c r="K555" s="4">
        <f>IFERROR(VLOOKUP('Planuojami Pirkimai'!K555,QuarterTable,2,FALSE),'Planuojami Pirkimai'!K555)</f>
        <v>0</v>
      </c>
      <c r="L555" s="4">
        <f>IFERROR(VLOOKUP('Planuojami Pirkimai'!L555,YesNoTable,2,FALSE),-1)</f>
        <v>-1</v>
      </c>
      <c r="M555" s="4">
        <f>IFERROR(VLOOKUP('Planuojami Pirkimai'!M555,YesNoTable,2,FALSE),-1)</f>
        <v>-1</v>
      </c>
      <c r="N555" s="4">
        <f>IFERROR(VLOOKUP('Planuojami Pirkimai'!N555,YesNoTable,2,FALSE),-1)</f>
        <v>-1</v>
      </c>
      <c r="O555">
        <f>IFERROR(VLOOKUP('Planuojami Pirkimai'!O555,TitleTable,2,FALSE),'Planuojami Pirkimai'!O555)</f>
        <v>0</v>
      </c>
      <c r="P555" s="4">
        <f>('Planuojami Pirkimai'!P555)</f>
        <v>0</v>
      </c>
      <c r="Q555" s="4">
        <f>('Planuojami Pirkimai'!Q555)</f>
        <v>0</v>
      </c>
      <c r="R555" s="4">
        <f>('Planuojami Pirkimai'!R555)</f>
        <v>0</v>
      </c>
      <c r="S555" s="4">
        <f>('Planuojami Pirkimai'!S555)</f>
        <v>0</v>
      </c>
      <c r="T555" s="4">
        <f>('Planuojami Pirkimai'!T555)</f>
        <v>0</v>
      </c>
    </row>
    <row r="556" spans="1:20" x14ac:dyDescent="0.25">
      <c r="A556" s="4">
        <f>IFERROR(VLOOKUP('Planuojami Pirkimai'!A556,PurchaseTypeTable,2,FALSE),-1)</f>
        <v>-1</v>
      </c>
      <c r="B556" s="4">
        <f>'Planuojami Pirkimai'!B556</f>
        <v>0</v>
      </c>
      <c r="C556" s="4">
        <f>IFERROR(VLOOKUP('Planuojami Pirkimai'!C556,TypeTable,2,FALSE),-1)</f>
        <v>-1</v>
      </c>
      <c r="D556" s="4">
        <f>'Planuojami Pirkimai'!D556</f>
        <v>0</v>
      </c>
      <c r="E556" s="4">
        <f>'Planuojami Pirkimai'!E556</f>
        <v>0</v>
      </c>
      <c r="F556" s="4">
        <f>IFERROR(VLOOKUP('Planuojami Pirkimai'!F556,MeasurementTable,2,FALSE),'Planuojami Pirkimai'!F556)</f>
        <v>0</v>
      </c>
      <c r="G556" s="9">
        <f>'Planuojami Pirkimai'!G556</f>
        <v>0</v>
      </c>
      <c r="H556" s="4">
        <f>'Planuojami Pirkimai'!H556</f>
        <v>0</v>
      </c>
      <c r="I556" s="9">
        <f>'Planuojami Pirkimai'!I556</f>
        <v>0</v>
      </c>
      <c r="J556" s="4">
        <f>IFERROR(VLOOKUP('Planuojami Pirkimai'!J556,QuarterTable,2,FALSE),'Planuojami Pirkimai'!J556)</f>
        <v>0</v>
      </c>
      <c r="K556" s="4">
        <f>IFERROR(VLOOKUP('Planuojami Pirkimai'!K556,QuarterTable,2,FALSE),'Planuojami Pirkimai'!K556)</f>
        <v>0</v>
      </c>
      <c r="L556" s="4">
        <f>IFERROR(VLOOKUP('Planuojami Pirkimai'!L556,YesNoTable,2,FALSE),-1)</f>
        <v>-1</v>
      </c>
      <c r="M556" s="4">
        <f>IFERROR(VLOOKUP('Planuojami Pirkimai'!M556,YesNoTable,2,FALSE),-1)</f>
        <v>-1</v>
      </c>
      <c r="N556" s="4">
        <f>IFERROR(VLOOKUP('Planuojami Pirkimai'!N556,YesNoTable,2,FALSE),-1)</f>
        <v>-1</v>
      </c>
      <c r="O556">
        <f>IFERROR(VLOOKUP('Planuojami Pirkimai'!O556,TitleTable,2,FALSE),'Planuojami Pirkimai'!O556)</f>
        <v>0</v>
      </c>
      <c r="P556" s="4">
        <f>('Planuojami Pirkimai'!P556)</f>
        <v>0</v>
      </c>
      <c r="Q556" s="4">
        <f>('Planuojami Pirkimai'!Q556)</f>
        <v>0</v>
      </c>
      <c r="R556" s="4">
        <f>('Planuojami Pirkimai'!R556)</f>
        <v>0</v>
      </c>
      <c r="S556" s="4">
        <f>('Planuojami Pirkimai'!S556)</f>
        <v>0</v>
      </c>
      <c r="T556" s="4">
        <f>('Planuojami Pirkimai'!T556)</f>
        <v>0</v>
      </c>
    </row>
    <row r="557" spans="1:20" x14ac:dyDescent="0.25">
      <c r="A557" s="4">
        <f>IFERROR(VLOOKUP('Planuojami Pirkimai'!A557,PurchaseTypeTable,2,FALSE),-1)</f>
        <v>-1</v>
      </c>
      <c r="B557" s="4">
        <f>'Planuojami Pirkimai'!B557</f>
        <v>0</v>
      </c>
      <c r="C557" s="4">
        <f>IFERROR(VLOOKUP('Planuojami Pirkimai'!C557,TypeTable,2,FALSE),-1)</f>
        <v>-1</v>
      </c>
      <c r="D557" s="4">
        <f>'Planuojami Pirkimai'!D557</f>
        <v>0</v>
      </c>
      <c r="E557" s="4">
        <f>'Planuojami Pirkimai'!E557</f>
        <v>0</v>
      </c>
      <c r="F557" s="4">
        <f>IFERROR(VLOOKUP('Planuojami Pirkimai'!F557,MeasurementTable,2,FALSE),'Planuojami Pirkimai'!F557)</f>
        <v>0</v>
      </c>
      <c r="G557" s="9">
        <f>'Planuojami Pirkimai'!G557</f>
        <v>0</v>
      </c>
      <c r="H557" s="4">
        <f>'Planuojami Pirkimai'!H557</f>
        <v>0</v>
      </c>
      <c r="I557" s="9">
        <f>'Planuojami Pirkimai'!I557</f>
        <v>0</v>
      </c>
      <c r="J557" s="4">
        <f>IFERROR(VLOOKUP('Planuojami Pirkimai'!J557,QuarterTable,2,FALSE),'Planuojami Pirkimai'!J557)</f>
        <v>0</v>
      </c>
      <c r="K557" s="4">
        <f>IFERROR(VLOOKUP('Planuojami Pirkimai'!K557,QuarterTable,2,FALSE),'Planuojami Pirkimai'!K557)</f>
        <v>0</v>
      </c>
      <c r="L557" s="4">
        <f>IFERROR(VLOOKUP('Planuojami Pirkimai'!L557,YesNoTable,2,FALSE),-1)</f>
        <v>-1</v>
      </c>
      <c r="M557" s="4">
        <f>IFERROR(VLOOKUP('Planuojami Pirkimai'!M557,YesNoTable,2,FALSE),-1)</f>
        <v>-1</v>
      </c>
      <c r="N557" s="4">
        <f>IFERROR(VLOOKUP('Planuojami Pirkimai'!N557,YesNoTable,2,FALSE),-1)</f>
        <v>-1</v>
      </c>
      <c r="O557">
        <f>IFERROR(VLOOKUP('Planuojami Pirkimai'!O557,TitleTable,2,FALSE),'Planuojami Pirkimai'!O557)</f>
        <v>0</v>
      </c>
      <c r="P557" s="4">
        <f>('Planuojami Pirkimai'!P557)</f>
        <v>0</v>
      </c>
      <c r="Q557" s="4">
        <f>('Planuojami Pirkimai'!Q557)</f>
        <v>0</v>
      </c>
      <c r="R557" s="4">
        <f>('Planuojami Pirkimai'!R557)</f>
        <v>0</v>
      </c>
      <c r="S557" s="4">
        <f>('Planuojami Pirkimai'!S557)</f>
        <v>0</v>
      </c>
      <c r="T557" s="4">
        <f>('Planuojami Pirkimai'!T557)</f>
        <v>0</v>
      </c>
    </row>
    <row r="558" spans="1:20" x14ac:dyDescent="0.25">
      <c r="A558" s="4">
        <f>IFERROR(VLOOKUP('Planuojami Pirkimai'!A558,PurchaseTypeTable,2,FALSE),-1)</f>
        <v>-1</v>
      </c>
      <c r="B558" s="4">
        <f>'Planuojami Pirkimai'!B558</f>
        <v>0</v>
      </c>
      <c r="C558" s="4">
        <f>IFERROR(VLOOKUP('Planuojami Pirkimai'!C558,TypeTable,2,FALSE),-1)</f>
        <v>-1</v>
      </c>
      <c r="D558" s="4">
        <f>'Planuojami Pirkimai'!D558</f>
        <v>0</v>
      </c>
      <c r="E558" s="4">
        <f>'Planuojami Pirkimai'!E558</f>
        <v>0</v>
      </c>
      <c r="F558" s="4">
        <f>IFERROR(VLOOKUP('Planuojami Pirkimai'!F558,MeasurementTable,2,FALSE),'Planuojami Pirkimai'!F558)</f>
        <v>0</v>
      </c>
      <c r="G558" s="9">
        <f>'Planuojami Pirkimai'!G558</f>
        <v>0</v>
      </c>
      <c r="H558" s="4">
        <f>'Planuojami Pirkimai'!H558</f>
        <v>0</v>
      </c>
      <c r="I558" s="9">
        <f>'Planuojami Pirkimai'!I558</f>
        <v>0</v>
      </c>
      <c r="J558" s="4">
        <f>IFERROR(VLOOKUP('Planuojami Pirkimai'!J558,QuarterTable,2,FALSE),'Planuojami Pirkimai'!J558)</f>
        <v>0</v>
      </c>
      <c r="K558" s="4">
        <f>IFERROR(VLOOKUP('Planuojami Pirkimai'!K558,QuarterTable,2,FALSE),'Planuojami Pirkimai'!K558)</f>
        <v>0</v>
      </c>
      <c r="L558" s="4">
        <f>IFERROR(VLOOKUP('Planuojami Pirkimai'!L558,YesNoTable,2,FALSE),-1)</f>
        <v>-1</v>
      </c>
      <c r="M558" s="4">
        <f>IFERROR(VLOOKUP('Planuojami Pirkimai'!M558,YesNoTable,2,FALSE),-1)</f>
        <v>-1</v>
      </c>
      <c r="N558" s="4">
        <f>IFERROR(VLOOKUP('Planuojami Pirkimai'!N558,YesNoTable,2,FALSE),-1)</f>
        <v>-1</v>
      </c>
      <c r="O558">
        <f>IFERROR(VLOOKUP('Planuojami Pirkimai'!O558,TitleTable,2,FALSE),'Planuojami Pirkimai'!O558)</f>
        <v>0</v>
      </c>
      <c r="P558" s="4">
        <f>('Planuojami Pirkimai'!P558)</f>
        <v>0</v>
      </c>
      <c r="Q558" s="4">
        <f>('Planuojami Pirkimai'!Q558)</f>
        <v>0</v>
      </c>
      <c r="R558" s="4">
        <f>('Planuojami Pirkimai'!R558)</f>
        <v>0</v>
      </c>
      <c r="S558" s="4">
        <f>('Planuojami Pirkimai'!S558)</f>
        <v>0</v>
      </c>
      <c r="T558" s="4">
        <f>('Planuojami Pirkimai'!T558)</f>
        <v>0</v>
      </c>
    </row>
    <row r="559" spans="1:20" x14ac:dyDescent="0.25">
      <c r="A559" s="4">
        <f>IFERROR(VLOOKUP('Planuojami Pirkimai'!A559,PurchaseTypeTable,2,FALSE),-1)</f>
        <v>-1</v>
      </c>
      <c r="B559" s="4">
        <f>'Planuojami Pirkimai'!B559</f>
        <v>0</v>
      </c>
      <c r="C559" s="4">
        <f>IFERROR(VLOOKUP('Planuojami Pirkimai'!C559,TypeTable,2,FALSE),-1)</f>
        <v>-1</v>
      </c>
      <c r="D559" s="4">
        <f>'Planuojami Pirkimai'!D559</f>
        <v>0</v>
      </c>
      <c r="E559" s="4">
        <f>'Planuojami Pirkimai'!E559</f>
        <v>0</v>
      </c>
      <c r="F559" s="4">
        <f>IFERROR(VLOOKUP('Planuojami Pirkimai'!F559,MeasurementTable,2,FALSE),'Planuojami Pirkimai'!F559)</f>
        <v>0</v>
      </c>
      <c r="G559" s="9">
        <f>'Planuojami Pirkimai'!G559</f>
        <v>0</v>
      </c>
      <c r="H559" s="4">
        <f>'Planuojami Pirkimai'!H559</f>
        <v>0</v>
      </c>
      <c r="I559" s="9">
        <f>'Planuojami Pirkimai'!I559</f>
        <v>0</v>
      </c>
      <c r="J559" s="4">
        <f>IFERROR(VLOOKUP('Planuojami Pirkimai'!J559,QuarterTable,2,FALSE),'Planuojami Pirkimai'!J559)</f>
        <v>0</v>
      </c>
      <c r="K559" s="4">
        <f>IFERROR(VLOOKUP('Planuojami Pirkimai'!K559,QuarterTable,2,FALSE),'Planuojami Pirkimai'!K559)</f>
        <v>0</v>
      </c>
      <c r="L559" s="4">
        <f>IFERROR(VLOOKUP('Planuojami Pirkimai'!L559,YesNoTable,2,FALSE),-1)</f>
        <v>-1</v>
      </c>
      <c r="M559" s="4">
        <f>IFERROR(VLOOKUP('Planuojami Pirkimai'!M559,YesNoTable,2,FALSE),-1)</f>
        <v>-1</v>
      </c>
      <c r="N559" s="4">
        <f>IFERROR(VLOOKUP('Planuojami Pirkimai'!N559,YesNoTable,2,FALSE),-1)</f>
        <v>-1</v>
      </c>
      <c r="O559">
        <f>IFERROR(VLOOKUP('Planuojami Pirkimai'!O559,TitleTable,2,FALSE),'Planuojami Pirkimai'!O559)</f>
        <v>0</v>
      </c>
      <c r="P559" s="4">
        <f>('Planuojami Pirkimai'!P559)</f>
        <v>0</v>
      </c>
      <c r="Q559" s="4">
        <f>('Planuojami Pirkimai'!Q559)</f>
        <v>0</v>
      </c>
      <c r="R559" s="4">
        <f>('Planuojami Pirkimai'!R559)</f>
        <v>0</v>
      </c>
      <c r="S559" s="4">
        <f>('Planuojami Pirkimai'!S559)</f>
        <v>0</v>
      </c>
      <c r="T559" s="4">
        <f>('Planuojami Pirkimai'!T559)</f>
        <v>0</v>
      </c>
    </row>
    <row r="560" spans="1:20" x14ac:dyDescent="0.25">
      <c r="A560" s="4">
        <f>IFERROR(VLOOKUP('Planuojami Pirkimai'!A560,PurchaseTypeTable,2,FALSE),-1)</f>
        <v>-1</v>
      </c>
      <c r="B560" s="4">
        <f>'Planuojami Pirkimai'!B560</f>
        <v>0</v>
      </c>
      <c r="C560" s="4">
        <f>IFERROR(VLOOKUP('Planuojami Pirkimai'!C560,TypeTable,2,FALSE),-1)</f>
        <v>-1</v>
      </c>
      <c r="D560" s="4">
        <f>'Planuojami Pirkimai'!D560</f>
        <v>0</v>
      </c>
      <c r="E560" s="4">
        <f>'Planuojami Pirkimai'!E560</f>
        <v>0</v>
      </c>
      <c r="F560" s="4">
        <f>IFERROR(VLOOKUP('Planuojami Pirkimai'!F560,MeasurementTable,2,FALSE),'Planuojami Pirkimai'!F560)</f>
        <v>0</v>
      </c>
      <c r="G560" s="9">
        <f>'Planuojami Pirkimai'!G560</f>
        <v>0</v>
      </c>
      <c r="H560" s="4">
        <f>'Planuojami Pirkimai'!H560</f>
        <v>0</v>
      </c>
      <c r="I560" s="9">
        <f>'Planuojami Pirkimai'!I560</f>
        <v>0</v>
      </c>
      <c r="J560" s="4">
        <f>IFERROR(VLOOKUP('Planuojami Pirkimai'!J560,QuarterTable,2,FALSE),'Planuojami Pirkimai'!J560)</f>
        <v>0</v>
      </c>
      <c r="K560" s="4">
        <f>IFERROR(VLOOKUP('Planuojami Pirkimai'!K560,QuarterTable,2,FALSE),'Planuojami Pirkimai'!K560)</f>
        <v>0</v>
      </c>
      <c r="L560" s="4">
        <f>IFERROR(VLOOKUP('Planuojami Pirkimai'!L560,YesNoTable,2,FALSE),-1)</f>
        <v>-1</v>
      </c>
      <c r="M560" s="4">
        <f>IFERROR(VLOOKUP('Planuojami Pirkimai'!M560,YesNoTable,2,FALSE),-1)</f>
        <v>-1</v>
      </c>
      <c r="N560" s="4">
        <f>IFERROR(VLOOKUP('Planuojami Pirkimai'!N560,YesNoTable,2,FALSE),-1)</f>
        <v>-1</v>
      </c>
      <c r="O560">
        <f>IFERROR(VLOOKUP('Planuojami Pirkimai'!O560,TitleTable,2,FALSE),'Planuojami Pirkimai'!O560)</f>
        <v>0</v>
      </c>
      <c r="P560" s="4">
        <f>('Planuojami Pirkimai'!P560)</f>
        <v>0</v>
      </c>
      <c r="Q560" s="4">
        <f>('Planuojami Pirkimai'!Q560)</f>
        <v>0</v>
      </c>
      <c r="R560" s="4">
        <f>('Planuojami Pirkimai'!R560)</f>
        <v>0</v>
      </c>
      <c r="S560" s="4">
        <f>('Planuojami Pirkimai'!S560)</f>
        <v>0</v>
      </c>
      <c r="T560" s="4">
        <f>('Planuojami Pirkimai'!T560)</f>
        <v>0</v>
      </c>
    </row>
    <row r="561" spans="1:20" x14ac:dyDescent="0.25">
      <c r="A561" s="4">
        <f>IFERROR(VLOOKUP('Planuojami Pirkimai'!A561,PurchaseTypeTable,2,FALSE),-1)</f>
        <v>-1</v>
      </c>
      <c r="B561" s="4">
        <f>'Planuojami Pirkimai'!B561</f>
        <v>0</v>
      </c>
      <c r="C561" s="4">
        <f>IFERROR(VLOOKUP('Planuojami Pirkimai'!C561,TypeTable,2,FALSE),-1)</f>
        <v>-1</v>
      </c>
      <c r="D561" s="4">
        <f>'Planuojami Pirkimai'!D561</f>
        <v>0</v>
      </c>
      <c r="E561" s="4">
        <f>'Planuojami Pirkimai'!E561</f>
        <v>0</v>
      </c>
      <c r="F561" s="4">
        <f>IFERROR(VLOOKUP('Planuojami Pirkimai'!F561,MeasurementTable,2,FALSE),'Planuojami Pirkimai'!F561)</f>
        <v>0</v>
      </c>
      <c r="G561" s="9">
        <f>'Planuojami Pirkimai'!G561</f>
        <v>0</v>
      </c>
      <c r="H561" s="4">
        <f>'Planuojami Pirkimai'!H561</f>
        <v>0</v>
      </c>
      <c r="I561" s="9">
        <f>'Planuojami Pirkimai'!I561</f>
        <v>0</v>
      </c>
      <c r="J561" s="4">
        <f>IFERROR(VLOOKUP('Planuojami Pirkimai'!J561,QuarterTable,2,FALSE),'Planuojami Pirkimai'!J561)</f>
        <v>0</v>
      </c>
      <c r="K561" s="4">
        <f>IFERROR(VLOOKUP('Planuojami Pirkimai'!K561,QuarterTable,2,FALSE),'Planuojami Pirkimai'!K561)</f>
        <v>0</v>
      </c>
      <c r="L561" s="4">
        <f>IFERROR(VLOOKUP('Planuojami Pirkimai'!L561,YesNoTable,2,FALSE),-1)</f>
        <v>-1</v>
      </c>
      <c r="M561" s="4">
        <f>IFERROR(VLOOKUP('Planuojami Pirkimai'!M561,YesNoTable,2,FALSE),-1)</f>
        <v>-1</v>
      </c>
      <c r="N561" s="4">
        <f>IFERROR(VLOOKUP('Planuojami Pirkimai'!N561,YesNoTable,2,FALSE),-1)</f>
        <v>-1</v>
      </c>
      <c r="O561">
        <f>IFERROR(VLOOKUP('Planuojami Pirkimai'!O561,TitleTable,2,FALSE),'Planuojami Pirkimai'!O561)</f>
        <v>0</v>
      </c>
      <c r="P561" s="4">
        <f>('Planuojami Pirkimai'!P561)</f>
        <v>0</v>
      </c>
      <c r="Q561" s="4">
        <f>('Planuojami Pirkimai'!Q561)</f>
        <v>0</v>
      </c>
      <c r="R561" s="4">
        <f>('Planuojami Pirkimai'!R561)</f>
        <v>0</v>
      </c>
      <c r="S561" s="4">
        <f>('Planuojami Pirkimai'!S561)</f>
        <v>0</v>
      </c>
      <c r="T561" s="4">
        <f>('Planuojami Pirkimai'!T561)</f>
        <v>0</v>
      </c>
    </row>
    <row r="562" spans="1:20" x14ac:dyDescent="0.25">
      <c r="A562" s="4">
        <f>IFERROR(VLOOKUP('Planuojami Pirkimai'!A562,PurchaseTypeTable,2,FALSE),-1)</f>
        <v>-1</v>
      </c>
      <c r="B562" s="4">
        <f>'Planuojami Pirkimai'!B562</f>
        <v>0</v>
      </c>
      <c r="C562" s="4">
        <f>IFERROR(VLOOKUP('Planuojami Pirkimai'!C562,TypeTable,2,FALSE),-1)</f>
        <v>-1</v>
      </c>
      <c r="D562" s="4">
        <f>'Planuojami Pirkimai'!D562</f>
        <v>0</v>
      </c>
      <c r="E562" s="4">
        <f>'Planuojami Pirkimai'!E562</f>
        <v>0</v>
      </c>
      <c r="F562" s="4">
        <f>IFERROR(VLOOKUP('Planuojami Pirkimai'!F562,MeasurementTable,2,FALSE),'Planuojami Pirkimai'!F562)</f>
        <v>0</v>
      </c>
      <c r="G562" s="9">
        <f>'Planuojami Pirkimai'!G562</f>
        <v>0</v>
      </c>
      <c r="H562" s="4">
        <f>'Planuojami Pirkimai'!H562</f>
        <v>0</v>
      </c>
      <c r="I562" s="9">
        <f>'Planuojami Pirkimai'!I562</f>
        <v>0</v>
      </c>
      <c r="J562" s="4">
        <f>IFERROR(VLOOKUP('Planuojami Pirkimai'!J562,QuarterTable,2,FALSE),'Planuojami Pirkimai'!J562)</f>
        <v>0</v>
      </c>
      <c r="K562" s="4">
        <f>IFERROR(VLOOKUP('Planuojami Pirkimai'!K562,QuarterTable,2,FALSE),'Planuojami Pirkimai'!K562)</f>
        <v>0</v>
      </c>
      <c r="L562" s="4">
        <f>IFERROR(VLOOKUP('Planuojami Pirkimai'!L562,YesNoTable,2,FALSE),-1)</f>
        <v>-1</v>
      </c>
      <c r="M562" s="4">
        <f>IFERROR(VLOOKUP('Planuojami Pirkimai'!M562,YesNoTable,2,FALSE),-1)</f>
        <v>-1</v>
      </c>
      <c r="N562" s="4">
        <f>IFERROR(VLOOKUP('Planuojami Pirkimai'!N562,YesNoTable,2,FALSE),-1)</f>
        <v>-1</v>
      </c>
      <c r="O562">
        <f>IFERROR(VLOOKUP('Planuojami Pirkimai'!O562,TitleTable,2,FALSE),'Planuojami Pirkimai'!O562)</f>
        <v>0</v>
      </c>
      <c r="P562" s="4">
        <f>('Planuojami Pirkimai'!P562)</f>
        <v>0</v>
      </c>
      <c r="Q562" s="4">
        <f>('Planuojami Pirkimai'!Q562)</f>
        <v>0</v>
      </c>
      <c r="R562" s="4">
        <f>('Planuojami Pirkimai'!R562)</f>
        <v>0</v>
      </c>
      <c r="S562" s="4">
        <f>('Planuojami Pirkimai'!S562)</f>
        <v>0</v>
      </c>
      <c r="T562" s="4">
        <f>('Planuojami Pirkimai'!T562)</f>
        <v>0</v>
      </c>
    </row>
    <row r="563" spans="1:20" x14ac:dyDescent="0.25">
      <c r="A563" s="4">
        <f>IFERROR(VLOOKUP('Planuojami Pirkimai'!A563,PurchaseTypeTable,2,FALSE),-1)</f>
        <v>-1</v>
      </c>
      <c r="B563" s="4">
        <f>'Planuojami Pirkimai'!B563</f>
        <v>0</v>
      </c>
      <c r="C563" s="4">
        <f>IFERROR(VLOOKUP('Planuojami Pirkimai'!C563,TypeTable,2,FALSE),-1)</f>
        <v>-1</v>
      </c>
      <c r="D563" s="4">
        <f>'Planuojami Pirkimai'!D563</f>
        <v>0</v>
      </c>
      <c r="E563" s="4">
        <f>'Planuojami Pirkimai'!E563</f>
        <v>0</v>
      </c>
      <c r="F563" s="4">
        <f>IFERROR(VLOOKUP('Planuojami Pirkimai'!F563,MeasurementTable,2,FALSE),'Planuojami Pirkimai'!F563)</f>
        <v>0</v>
      </c>
      <c r="G563" s="9">
        <f>'Planuojami Pirkimai'!G563</f>
        <v>0</v>
      </c>
      <c r="H563" s="4">
        <f>'Planuojami Pirkimai'!H563</f>
        <v>0</v>
      </c>
      <c r="I563" s="9">
        <f>'Planuojami Pirkimai'!I563</f>
        <v>0</v>
      </c>
      <c r="J563" s="4">
        <f>IFERROR(VLOOKUP('Planuojami Pirkimai'!J563,QuarterTable,2,FALSE),'Planuojami Pirkimai'!J563)</f>
        <v>0</v>
      </c>
      <c r="K563" s="4">
        <f>IFERROR(VLOOKUP('Planuojami Pirkimai'!K563,QuarterTable,2,FALSE),'Planuojami Pirkimai'!K563)</f>
        <v>0</v>
      </c>
      <c r="L563" s="4">
        <f>IFERROR(VLOOKUP('Planuojami Pirkimai'!L563,YesNoTable,2,FALSE),-1)</f>
        <v>-1</v>
      </c>
      <c r="M563" s="4">
        <f>IFERROR(VLOOKUP('Planuojami Pirkimai'!M563,YesNoTable,2,FALSE),-1)</f>
        <v>-1</v>
      </c>
      <c r="N563" s="4">
        <f>IFERROR(VLOOKUP('Planuojami Pirkimai'!N563,YesNoTable,2,FALSE),-1)</f>
        <v>-1</v>
      </c>
      <c r="O563">
        <f>IFERROR(VLOOKUP('Planuojami Pirkimai'!O563,TitleTable,2,FALSE),'Planuojami Pirkimai'!O563)</f>
        <v>0</v>
      </c>
      <c r="P563" s="4">
        <f>('Planuojami Pirkimai'!P563)</f>
        <v>0</v>
      </c>
      <c r="Q563" s="4">
        <f>('Planuojami Pirkimai'!Q563)</f>
        <v>0</v>
      </c>
      <c r="R563" s="4">
        <f>('Planuojami Pirkimai'!R563)</f>
        <v>0</v>
      </c>
      <c r="S563" s="4">
        <f>('Planuojami Pirkimai'!S563)</f>
        <v>0</v>
      </c>
      <c r="T563" s="4">
        <f>('Planuojami Pirkimai'!T563)</f>
        <v>0</v>
      </c>
    </row>
    <row r="564" spans="1:20" x14ac:dyDescent="0.25">
      <c r="A564" s="4">
        <f>IFERROR(VLOOKUP('Planuojami Pirkimai'!A564,PurchaseTypeTable,2,FALSE),-1)</f>
        <v>-1</v>
      </c>
      <c r="B564" s="4">
        <f>'Planuojami Pirkimai'!B564</f>
        <v>0</v>
      </c>
      <c r="C564" s="4">
        <f>IFERROR(VLOOKUP('Planuojami Pirkimai'!C564,TypeTable,2,FALSE),-1)</f>
        <v>-1</v>
      </c>
      <c r="D564" s="4">
        <f>'Planuojami Pirkimai'!D564</f>
        <v>0</v>
      </c>
      <c r="E564" s="4">
        <f>'Planuojami Pirkimai'!E564</f>
        <v>0</v>
      </c>
      <c r="F564" s="4">
        <f>IFERROR(VLOOKUP('Planuojami Pirkimai'!F564,MeasurementTable,2,FALSE),'Planuojami Pirkimai'!F564)</f>
        <v>0</v>
      </c>
      <c r="G564" s="9">
        <f>'Planuojami Pirkimai'!G564</f>
        <v>0</v>
      </c>
      <c r="H564" s="4">
        <f>'Planuojami Pirkimai'!H564</f>
        <v>0</v>
      </c>
      <c r="I564" s="9">
        <f>'Planuojami Pirkimai'!I564</f>
        <v>0</v>
      </c>
      <c r="J564" s="4">
        <f>IFERROR(VLOOKUP('Planuojami Pirkimai'!J564,QuarterTable,2,FALSE),'Planuojami Pirkimai'!J564)</f>
        <v>0</v>
      </c>
      <c r="K564" s="4">
        <f>IFERROR(VLOOKUP('Planuojami Pirkimai'!K564,QuarterTable,2,FALSE),'Planuojami Pirkimai'!K564)</f>
        <v>0</v>
      </c>
      <c r="L564" s="4">
        <f>IFERROR(VLOOKUP('Planuojami Pirkimai'!L564,YesNoTable,2,FALSE),-1)</f>
        <v>-1</v>
      </c>
      <c r="M564" s="4">
        <f>IFERROR(VLOOKUP('Planuojami Pirkimai'!M564,YesNoTable,2,FALSE),-1)</f>
        <v>-1</v>
      </c>
      <c r="N564" s="4">
        <f>IFERROR(VLOOKUP('Planuojami Pirkimai'!N564,YesNoTable,2,FALSE),-1)</f>
        <v>-1</v>
      </c>
      <c r="O564">
        <f>IFERROR(VLOOKUP('Planuojami Pirkimai'!O564,TitleTable,2,FALSE),'Planuojami Pirkimai'!O564)</f>
        <v>0</v>
      </c>
      <c r="P564" s="4">
        <f>('Planuojami Pirkimai'!P564)</f>
        <v>0</v>
      </c>
      <c r="Q564" s="4">
        <f>('Planuojami Pirkimai'!Q564)</f>
        <v>0</v>
      </c>
      <c r="R564" s="4">
        <f>('Planuojami Pirkimai'!R564)</f>
        <v>0</v>
      </c>
      <c r="S564" s="4">
        <f>('Planuojami Pirkimai'!S564)</f>
        <v>0</v>
      </c>
      <c r="T564" s="4">
        <f>('Planuojami Pirkimai'!T564)</f>
        <v>0</v>
      </c>
    </row>
    <row r="565" spans="1:20" x14ac:dyDescent="0.25">
      <c r="A565" s="4">
        <f>IFERROR(VLOOKUP('Planuojami Pirkimai'!A565,PurchaseTypeTable,2,FALSE),-1)</f>
        <v>-1</v>
      </c>
      <c r="B565" s="4">
        <f>'Planuojami Pirkimai'!B565</f>
        <v>0</v>
      </c>
      <c r="C565" s="4">
        <f>IFERROR(VLOOKUP('Planuojami Pirkimai'!C565,TypeTable,2,FALSE),-1)</f>
        <v>-1</v>
      </c>
      <c r="D565" s="4">
        <f>'Planuojami Pirkimai'!D565</f>
        <v>0</v>
      </c>
      <c r="E565" s="4">
        <f>'Planuojami Pirkimai'!E565</f>
        <v>0</v>
      </c>
      <c r="F565" s="4">
        <f>IFERROR(VLOOKUP('Planuojami Pirkimai'!F565,MeasurementTable,2,FALSE),'Planuojami Pirkimai'!F565)</f>
        <v>0</v>
      </c>
      <c r="G565" s="9">
        <f>'Planuojami Pirkimai'!G565</f>
        <v>0</v>
      </c>
      <c r="H565" s="4">
        <f>'Planuojami Pirkimai'!H565</f>
        <v>0</v>
      </c>
      <c r="I565" s="9">
        <f>'Planuojami Pirkimai'!I565</f>
        <v>0</v>
      </c>
      <c r="J565" s="4">
        <f>IFERROR(VLOOKUP('Planuojami Pirkimai'!J565,QuarterTable,2,FALSE),'Planuojami Pirkimai'!J565)</f>
        <v>0</v>
      </c>
      <c r="K565" s="4">
        <f>IFERROR(VLOOKUP('Planuojami Pirkimai'!K565,QuarterTable,2,FALSE),'Planuojami Pirkimai'!K565)</f>
        <v>0</v>
      </c>
      <c r="L565" s="4">
        <f>IFERROR(VLOOKUP('Planuojami Pirkimai'!L565,YesNoTable,2,FALSE),-1)</f>
        <v>-1</v>
      </c>
      <c r="M565" s="4">
        <f>IFERROR(VLOOKUP('Planuojami Pirkimai'!M565,YesNoTable,2,FALSE),-1)</f>
        <v>-1</v>
      </c>
      <c r="N565" s="4">
        <f>IFERROR(VLOOKUP('Planuojami Pirkimai'!N565,YesNoTable,2,FALSE),-1)</f>
        <v>-1</v>
      </c>
      <c r="O565">
        <f>IFERROR(VLOOKUP('Planuojami Pirkimai'!O565,TitleTable,2,FALSE),'Planuojami Pirkimai'!O565)</f>
        <v>0</v>
      </c>
      <c r="P565" s="4">
        <f>('Planuojami Pirkimai'!P565)</f>
        <v>0</v>
      </c>
      <c r="Q565" s="4">
        <f>('Planuojami Pirkimai'!Q565)</f>
        <v>0</v>
      </c>
      <c r="R565" s="4">
        <f>('Planuojami Pirkimai'!R565)</f>
        <v>0</v>
      </c>
      <c r="S565" s="4">
        <f>('Planuojami Pirkimai'!S565)</f>
        <v>0</v>
      </c>
      <c r="T565" s="4">
        <f>('Planuojami Pirkimai'!T565)</f>
        <v>0</v>
      </c>
    </row>
    <row r="566" spans="1:20" x14ac:dyDescent="0.25">
      <c r="A566" s="4">
        <f>IFERROR(VLOOKUP('Planuojami Pirkimai'!A566,PurchaseTypeTable,2,FALSE),-1)</f>
        <v>-1</v>
      </c>
      <c r="B566" s="4">
        <f>'Planuojami Pirkimai'!B566</f>
        <v>0</v>
      </c>
      <c r="C566" s="4">
        <f>IFERROR(VLOOKUP('Planuojami Pirkimai'!C566,TypeTable,2,FALSE),-1)</f>
        <v>-1</v>
      </c>
      <c r="D566" s="4">
        <f>'Planuojami Pirkimai'!D566</f>
        <v>0</v>
      </c>
      <c r="E566" s="4">
        <f>'Planuojami Pirkimai'!E566</f>
        <v>0</v>
      </c>
      <c r="F566" s="4">
        <f>IFERROR(VLOOKUP('Planuojami Pirkimai'!F566,MeasurementTable,2,FALSE),'Planuojami Pirkimai'!F566)</f>
        <v>0</v>
      </c>
      <c r="G566" s="9">
        <f>'Planuojami Pirkimai'!G566</f>
        <v>0</v>
      </c>
      <c r="H566" s="4">
        <f>'Planuojami Pirkimai'!H566</f>
        <v>0</v>
      </c>
      <c r="I566" s="9">
        <f>'Planuojami Pirkimai'!I566</f>
        <v>0</v>
      </c>
      <c r="J566" s="4">
        <f>IFERROR(VLOOKUP('Planuojami Pirkimai'!J566,QuarterTable,2,FALSE),'Planuojami Pirkimai'!J566)</f>
        <v>0</v>
      </c>
      <c r="K566" s="4">
        <f>IFERROR(VLOOKUP('Planuojami Pirkimai'!K566,QuarterTable,2,FALSE),'Planuojami Pirkimai'!K566)</f>
        <v>0</v>
      </c>
      <c r="L566" s="4">
        <f>IFERROR(VLOOKUP('Planuojami Pirkimai'!L566,YesNoTable,2,FALSE),-1)</f>
        <v>-1</v>
      </c>
      <c r="M566" s="4">
        <f>IFERROR(VLOOKUP('Planuojami Pirkimai'!M566,YesNoTable,2,FALSE),-1)</f>
        <v>-1</v>
      </c>
      <c r="N566" s="4">
        <f>IFERROR(VLOOKUP('Planuojami Pirkimai'!N566,YesNoTable,2,FALSE),-1)</f>
        <v>-1</v>
      </c>
      <c r="O566">
        <f>IFERROR(VLOOKUP('Planuojami Pirkimai'!O566,TitleTable,2,FALSE),'Planuojami Pirkimai'!O566)</f>
        <v>0</v>
      </c>
      <c r="P566" s="4">
        <f>('Planuojami Pirkimai'!P566)</f>
        <v>0</v>
      </c>
      <c r="Q566" s="4">
        <f>('Planuojami Pirkimai'!Q566)</f>
        <v>0</v>
      </c>
      <c r="R566" s="4">
        <f>('Planuojami Pirkimai'!R566)</f>
        <v>0</v>
      </c>
      <c r="S566" s="4">
        <f>('Planuojami Pirkimai'!S566)</f>
        <v>0</v>
      </c>
      <c r="T566" s="4">
        <f>('Planuojami Pirkimai'!T566)</f>
        <v>0</v>
      </c>
    </row>
    <row r="567" spans="1:20" x14ac:dyDescent="0.25">
      <c r="A567" s="4">
        <f>IFERROR(VLOOKUP('Planuojami Pirkimai'!A567,PurchaseTypeTable,2,FALSE),-1)</f>
        <v>-1</v>
      </c>
      <c r="B567" s="4">
        <f>'Planuojami Pirkimai'!B567</f>
        <v>0</v>
      </c>
      <c r="C567" s="4">
        <f>IFERROR(VLOOKUP('Planuojami Pirkimai'!C567,TypeTable,2,FALSE),-1)</f>
        <v>-1</v>
      </c>
      <c r="D567" s="4">
        <f>'Planuojami Pirkimai'!D567</f>
        <v>0</v>
      </c>
      <c r="E567" s="4">
        <f>'Planuojami Pirkimai'!E567</f>
        <v>0</v>
      </c>
      <c r="F567" s="4">
        <f>IFERROR(VLOOKUP('Planuojami Pirkimai'!F567,MeasurementTable,2,FALSE),'Planuojami Pirkimai'!F567)</f>
        <v>0</v>
      </c>
      <c r="G567" s="9">
        <f>'Planuojami Pirkimai'!G567</f>
        <v>0</v>
      </c>
      <c r="H567" s="4">
        <f>'Planuojami Pirkimai'!H567</f>
        <v>0</v>
      </c>
      <c r="I567" s="9">
        <f>'Planuojami Pirkimai'!I567</f>
        <v>0</v>
      </c>
      <c r="J567" s="4">
        <f>IFERROR(VLOOKUP('Planuojami Pirkimai'!J567,QuarterTable,2,FALSE),'Planuojami Pirkimai'!J567)</f>
        <v>0</v>
      </c>
      <c r="K567" s="4">
        <f>IFERROR(VLOOKUP('Planuojami Pirkimai'!K567,QuarterTable,2,FALSE),'Planuojami Pirkimai'!K567)</f>
        <v>0</v>
      </c>
      <c r="L567" s="4">
        <f>IFERROR(VLOOKUP('Planuojami Pirkimai'!L567,YesNoTable,2,FALSE),-1)</f>
        <v>-1</v>
      </c>
      <c r="M567" s="4">
        <f>IFERROR(VLOOKUP('Planuojami Pirkimai'!M567,YesNoTable,2,FALSE),-1)</f>
        <v>-1</v>
      </c>
      <c r="N567" s="4">
        <f>IFERROR(VLOOKUP('Planuojami Pirkimai'!N567,YesNoTable,2,FALSE),-1)</f>
        <v>-1</v>
      </c>
      <c r="O567">
        <f>IFERROR(VLOOKUP('Planuojami Pirkimai'!O567,TitleTable,2,FALSE),'Planuojami Pirkimai'!O567)</f>
        <v>0</v>
      </c>
      <c r="P567" s="4">
        <f>('Planuojami Pirkimai'!P567)</f>
        <v>0</v>
      </c>
      <c r="Q567" s="4">
        <f>('Planuojami Pirkimai'!Q567)</f>
        <v>0</v>
      </c>
      <c r="R567" s="4">
        <f>('Planuojami Pirkimai'!R567)</f>
        <v>0</v>
      </c>
      <c r="S567" s="4">
        <f>('Planuojami Pirkimai'!S567)</f>
        <v>0</v>
      </c>
      <c r="T567" s="4">
        <f>('Planuojami Pirkimai'!T567)</f>
        <v>0</v>
      </c>
    </row>
    <row r="568" spans="1:20" x14ac:dyDescent="0.25">
      <c r="A568" s="4">
        <f>IFERROR(VLOOKUP('Planuojami Pirkimai'!A568,PurchaseTypeTable,2,FALSE),-1)</f>
        <v>-1</v>
      </c>
      <c r="B568" s="4">
        <f>'Planuojami Pirkimai'!B568</f>
        <v>0</v>
      </c>
      <c r="C568" s="4">
        <f>IFERROR(VLOOKUP('Planuojami Pirkimai'!C568,TypeTable,2,FALSE),-1)</f>
        <v>-1</v>
      </c>
      <c r="D568" s="4">
        <f>'Planuojami Pirkimai'!D568</f>
        <v>0</v>
      </c>
      <c r="E568" s="4">
        <f>'Planuojami Pirkimai'!E568</f>
        <v>0</v>
      </c>
      <c r="F568" s="4">
        <f>IFERROR(VLOOKUP('Planuojami Pirkimai'!F568,MeasurementTable,2,FALSE),'Planuojami Pirkimai'!F568)</f>
        <v>0</v>
      </c>
      <c r="G568" s="9">
        <f>'Planuojami Pirkimai'!G568</f>
        <v>0</v>
      </c>
      <c r="H568" s="4">
        <f>'Planuojami Pirkimai'!H568</f>
        <v>0</v>
      </c>
      <c r="I568" s="9">
        <f>'Planuojami Pirkimai'!I568</f>
        <v>0</v>
      </c>
      <c r="J568" s="4">
        <f>IFERROR(VLOOKUP('Planuojami Pirkimai'!J568,QuarterTable,2,FALSE),'Planuojami Pirkimai'!J568)</f>
        <v>0</v>
      </c>
      <c r="K568" s="4">
        <f>IFERROR(VLOOKUP('Planuojami Pirkimai'!K568,QuarterTable,2,FALSE),'Planuojami Pirkimai'!K568)</f>
        <v>0</v>
      </c>
      <c r="L568" s="4">
        <f>IFERROR(VLOOKUP('Planuojami Pirkimai'!L568,YesNoTable,2,FALSE),-1)</f>
        <v>-1</v>
      </c>
      <c r="M568" s="4">
        <f>IFERROR(VLOOKUP('Planuojami Pirkimai'!M568,YesNoTable,2,FALSE),-1)</f>
        <v>-1</v>
      </c>
      <c r="N568" s="4">
        <f>IFERROR(VLOOKUP('Planuojami Pirkimai'!N568,YesNoTable,2,FALSE),-1)</f>
        <v>-1</v>
      </c>
      <c r="O568">
        <f>IFERROR(VLOOKUP('Planuojami Pirkimai'!O568,TitleTable,2,FALSE),'Planuojami Pirkimai'!O568)</f>
        <v>0</v>
      </c>
      <c r="P568" s="4">
        <f>('Planuojami Pirkimai'!P568)</f>
        <v>0</v>
      </c>
      <c r="Q568" s="4">
        <f>('Planuojami Pirkimai'!Q568)</f>
        <v>0</v>
      </c>
      <c r="R568" s="4">
        <f>('Planuojami Pirkimai'!R568)</f>
        <v>0</v>
      </c>
      <c r="S568" s="4">
        <f>('Planuojami Pirkimai'!S568)</f>
        <v>0</v>
      </c>
      <c r="T568" s="4">
        <f>('Planuojami Pirkimai'!T568)</f>
        <v>0</v>
      </c>
    </row>
    <row r="569" spans="1:20" x14ac:dyDescent="0.25">
      <c r="A569" s="4">
        <f>IFERROR(VLOOKUP('Planuojami Pirkimai'!A569,PurchaseTypeTable,2,FALSE),-1)</f>
        <v>-1</v>
      </c>
      <c r="B569" s="4">
        <f>'Planuojami Pirkimai'!B569</f>
        <v>0</v>
      </c>
      <c r="C569" s="4">
        <f>IFERROR(VLOOKUP('Planuojami Pirkimai'!C569,TypeTable,2,FALSE),-1)</f>
        <v>-1</v>
      </c>
      <c r="D569" s="4">
        <f>'Planuojami Pirkimai'!D569</f>
        <v>0</v>
      </c>
      <c r="E569" s="4">
        <f>'Planuojami Pirkimai'!E569</f>
        <v>0</v>
      </c>
      <c r="F569" s="4">
        <f>IFERROR(VLOOKUP('Planuojami Pirkimai'!F569,MeasurementTable,2,FALSE),'Planuojami Pirkimai'!F569)</f>
        <v>0</v>
      </c>
      <c r="G569" s="9">
        <f>'Planuojami Pirkimai'!G569</f>
        <v>0</v>
      </c>
      <c r="H569" s="4">
        <f>'Planuojami Pirkimai'!H569</f>
        <v>0</v>
      </c>
      <c r="I569" s="9">
        <f>'Planuojami Pirkimai'!I569</f>
        <v>0</v>
      </c>
      <c r="J569" s="4">
        <f>IFERROR(VLOOKUP('Planuojami Pirkimai'!J569,QuarterTable,2,FALSE),'Planuojami Pirkimai'!J569)</f>
        <v>0</v>
      </c>
      <c r="K569" s="4">
        <f>IFERROR(VLOOKUP('Planuojami Pirkimai'!K569,QuarterTable,2,FALSE),'Planuojami Pirkimai'!K569)</f>
        <v>0</v>
      </c>
      <c r="L569" s="4">
        <f>IFERROR(VLOOKUP('Planuojami Pirkimai'!L569,YesNoTable,2,FALSE),-1)</f>
        <v>-1</v>
      </c>
      <c r="M569" s="4">
        <f>IFERROR(VLOOKUP('Planuojami Pirkimai'!M569,YesNoTable,2,FALSE),-1)</f>
        <v>-1</v>
      </c>
      <c r="N569" s="4">
        <f>IFERROR(VLOOKUP('Planuojami Pirkimai'!N569,YesNoTable,2,FALSE),-1)</f>
        <v>-1</v>
      </c>
      <c r="O569">
        <f>IFERROR(VLOOKUP('Planuojami Pirkimai'!O569,TitleTable,2,FALSE),'Planuojami Pirkimai'!O569)</f>
        <v>0</v>
      </c>
      <c r="P569" s="4">
        <f>('Planuojami Pirkimai'!P569)</f>
        <v>0</v>
      </c>
      <c r="Q569" s="4">
        <f>('Planuojami Pirkimai'!Q569)</f>
        <v>0</v>
      </c>
      <c r="R569" s="4">
        <f>('Planuojami Pirkimai'!R569)</f>
        <v>0</v>
      </c>
      <c r="S569" s="4">
        <f>('Planuojami Pirkimai'!S569)</f>
        <v>0</v>
      </c>
      <c r="T569" s="4">
        <f>('Planuojami Pirkimai'!T569)</f>
        <v>0</v>
      </c>
    </row>
    <row r="570" spans="1:20" x14ac:dyDescent="0.25">
      <c r="A570" s="4">
        <f>IFERROR(VLOOKUP('Planuojami Pirkimai'!A570,PurchaseTypeTable,2,FALSE),-1)</f>
        <v>-1</v>
      </c>
      <c r="B570" s="4">
        <f>'Planuojami Pirkimai'!B570</f>
        <v>0</v>
      </c>
      <c r="C570" s="4">
        <f>IFERROR(VLOOKUP('Planuojami Pirkimai'!C570,TypeTable,2,FALSE),-1)</f>
        <v>-1</v>
      </c>
      <c r="D570" s="4">
        <f>'Planuojami Pirkimai'!D570</f>
        <v>0</v>
      </c>
      <c r="E570" s="4">
        <f>'Planuojami Pirkimai'!E570</f>
        <v>0</v>
      </c>
      <c r="F570" s="4">
        <f>IFERROR(VLOOKUP('Planuojami Pirkimai'!F570,MeasurementTable,2,FALSE),'Planuojami Pirkimai'!F570)</f>
        <v>0</v>
      </c>
      <c r="G570" s="9">
        <f>'Planuojami Pirkimai'!G570</f>
        <v>0</v>
      </c>
      <c r="H570" s="4">
        <f>'Planuojami Pirkimai'!H570</f>
        <v>0</v>
      </c>
      <c r="I570" s="9">
        <f>'Planuojami Pirkimai'!I570</f>
        <v>0</v>
      </c>
      <c r="J570" s="4">
        <f>IFERROR(VLOOKUP('Planuojami Pirkimai'!J570,QuarterTable,2,FALSE),'Planuojami Pirkimai'!J570)</f>
        <v>0</v>
      </c>
      <c r="K570" s="4">
        <f>IFERROR(VLOOKUP('Planuojami Pirkimai'!K570,QuarterTable,2,FALSE),'Planuojami Pirkimai'!K570)</f>
        <v>0</v>
      </c>
      <c r="L570" s="4">
        <f>IFERROR(VLOOKUP('Planuojami Pirkimai'!L570,YesNoTable,2,FALSE),-1)</f>
        <v>-1</v>
      </c>
      <c r="M570" s="4">
        <f>IFERROR(VLOOKUP('Planuojami Pirkimai'!M570,YesNoTable,2,FALSE),-1)</f>
        <v>-1</v>
      </c>
      <c r="N570" s="4">
        <f>IFERROR(VLOOKUP('Planuojami Pirkimai'!N570,YesNoTable,2,FALSE),-1)</f>
        <v>-1</v>
      </c>
      <c r="O570">
        <f>IFERROR(VLOOKUP('Planuojami Pirkimai'!O570,TitleTable,2,FALSE),'Planuojami Pirkimai'!O570)</f>
        <v>0</v>
      </c>
      <c r="P570" s="4">
        <f>('Planuojami Pirkimai'!P570)</f>
        <v>0</v>
      </c>
      <c r="Q570" s="4">
        <f>('Planuojami Pirkimai'!Q570)</f>
        <v>0</v>
      </c>
      <c r="R570" s="4">
        <f>('Planuojami Pirkimai'!R570)</f>
        <v>0</v>
      </c>
      <c r="S570" s="4">
        <f>('Planuojami Pirkimai'!S570)</f>
        <v>0</v>
      </c>
      <c r="T570" s="4">
        <f>('Planuojami Pirkimai'!T570)</f>
        <v>0</v>
      </c>
    </row>
    <row r="571" spans="1:20" x14ac:dyDescent="0.25">
      <c r="A571" s="4">
        <f>IFERROR(VLOOKUP('Planuojami Pirkimai'!A571,PurchaseTypeTable,2,FALSE),-1)</f>
        <v>-1</v>
      </c>
      <c r="B571" s="4">
        <f>'Planuojami Pirkimai'!B571</f>
        <v>0</v>
      </c>
      <c r="C571" s="4">
        <f>IFERROR(VLOOKUP('Planuojami Pirkimai'!C571,TypeTable,2,FALSE),-1)</f>
        <v>-1</v>
      </c>
      <c r="D571" s="4">
        <f>'Planuojami Pirkimai'!D571</f>
        <v>0</v>
      </c>
      <c r="E571" s="4">
        <f>'Planuojami Pirkimai'!E571</f>
        <v>0</v>
      </c>
      <c r="F571" s="4">
        <f>IFERROR(VLOOKUP('Planuojami Pirkimai'!F571,MeasurementTable,2,FALSE),'Planuojami Pirkimai'!F571)</f>
        <v>0</v>
      </c>
      <c r="G571" s="9">
        <f>'Planuojami Pirkimai'!G571</f>
        <v>0</v>
      </c>
      <c r="H571" s="4">
        <f>'Planuojami Pirkimai'!H571</f>
        <v>0</v>
      </c>
      <c r="I571" s="9">
        <f>'Planuojami Pirkimai'!I571</f>
        <v>0</v>
      </c>
      <c r="J571" s="4">
        <f>IFERROR(VLOOKUP('Planuojami Pirkimai'!J571,QuarterTable,2,FALSE),'Planuojami Pirkimai'!J571)</f>
        <v>0</v>
      </c>
      <c r="K571" s="4">
        <f>IFERROR(VLOOKUP('Planuojami Pirkimai'!K571,QuarterTable,2,FALSE),'Planuojami Pirkimai'!K571)</f>
        <v>0</v>
      </c>
      <c r="L571" s="4">
        <f>IFERROR(VLOOKUP('Planuojami Pirkimai'!L571,YesNoTable,2,FALSE),-1)</f>
        <v>-1</v>
      </c>
      <c r="M571" s="4">
        <f>IFERROR(VLOOKUP('Planuojami Pirkimai'!M571,YesNoTable,2,FALSE),-1)</f>
        <v>-1</v>
      </c>
      <c r="N571" s="4">
        <f>IFERROR(VLOOKUP('Planuojami Pirkimai'!N571,YesNoTable,2,FALSE),-1)</f>
        <v>-1</v>
      </c>
      <c r="O571">
        <f>IFERROR(VLOOKUP('Planuojami Pirkimai'!O571,TitleTable,2,FALSE),'Planuojami Pirkimai'!O571)</f>
        <v>0</v>
      </c>
      <c r="P571" s="4">
        <f>('Planuojami Pirkimai'!P571)</f>
        <v>0</v>
      </c>
      <c r="Q571" s="4">
        <f>('Planuojami Pirkimai'!Q571)</f>
        <v>0</v>
      </c>
      <c r="R571" s="4">
        <f>('Planuojami Pirkimai'!R571)</f>
        <v>0</v>
      </c>
      <c r="S571" s="4">
        <f>('Planuojami Pirkimai'!S571)</f>
        <v>0</v>
      </c>
      <c r="T571" s="4">
        <f>('Planuojami Pirkimai'!T571)</f>
        <v>0</v>
      </c>
    </row>
    <row r="572" spans="1:20" x14ac:dyDescent="0.25">
      <c r="A572" s="4">
        <f>IFERROR(VLOOKUP('Planuojami Pirkimai'!A572,PurchaseTypeTable,2,FALSE),-1)</f>
        <v>-1</v>
      </c>
      <c r="B572" s="4">
        <f>'Planuojami Pirkimai'!B572</f>
        <v>0</v>
      </c>
      <c r="C572" s="4">
        <f>IFERROR(VLOOKUP('Planuojami Pirkimai'!C572,TypeTable,2,FALSE),-1)</f>
        <v>-1</v>
      </c>
      <c r="D572" s="4">
        <f>'Planuojami Pirkimai'!D572</f>
        <v>0</v>
      </c>
      <c r="E572" s="4">
        <f>'Planuojami Pirkimai'!E572</f>
        <v>0</v>
      </c>
      <c r="F572" s="4">
        <f>IFERROR(VLOOKUP('Planuojami Pirkimai'!F572,MeasurementTable,2,FALSE),'Planuojami Pirkimai'!F572)</f>
        <v>0</v>
      </c>
      <c r="G572" s="9">
        <f>'Planuojami Pirkimai'!G572</f>
        <v>0</v>
      </c>
      <c r="H572" s="4">
        <f>'Planuojami Pirkimai'!H572</f>
        <v>0</v>
      </c>
      <c r="I572" s="9">
        <f>'Planuojami Pirkimai'!I572</f>
        <v>0</v>
      </c>
      <c r="J572" s="4">
        <f>IFERROR(VLOOKUP('Planuojami Pirkimai'!J572,QuarterTable,2,FALSE),'Planuojami Pirkimai'!J572)</f>
        <v>0</v>
      </c>
      <c r="K572" s="4">
        <f>IFERROR(VLOOKUP('Planuojami Pirkimai'!K572,QuarterTable,2,FALSE),'Planuojami Pirkimai'!K572)</f>
        <v>0</v>
      </c>
      <c r="L572" s="4">
        <f>IFERROR(VLOOKUP('Planuojami Pirkimai'!L572,YesNoTable,2,FALSE),-1)</f>
        <v>-1</v>
      </c>
      <c r="M572" s="4">
        <f>IFERROR(VLOOKUP('Planuojami Pirkimai'!M572,YesNoTable,2,FALSE),-1)</f>
        <v>-1</v>
      </c>
      <c r="N572" s="4">
        <f>IFERROR(VLOOKUP('Planuojami Pirkimai'!N572,YesNoTable,2,FALSE),-1)</f>
        <v>-1</v>
      </c>
      <c r="O572">
        <f>IFERROR(VLOOKUP('Planuojami Pirkimai'!O572,TitleTable,2,FALSE),'Planuojami Pirkimai'!O572)</f>
        <v>0</v>
      </c>
      <c r="P572" s="4">
        <f>('Planuojami Pirkimai'!P572)</f>
        <v>0</v>
      </c>
      <c r="Q572" s="4">
        <f>('Planuojami Pirkimai'!Q572)</f>
        <v>0</v>
      </c>
      <c r="R572" s="4">
        <f>('Planuojami Pirkimai'!R572)</f>
        <v>0</v>
      </c>
      <c r="S572" s="4">
        <f>('Planuojami Pirkimai'!S572)</f>
        <v>0</v>
      </c>
      <c r="T572" s="4">
        <f>('Planuojami Pirkimai'!T572)</f>
        <v>0</v>
      </c>
    </row>
    <row r="573" spans="1:20" x14ac:dyDescent="0.25">
      <c r="A573" s="4">
        <f>IFERROR(VLOOKUP('Planuojami Pirkimai'!A573,PurchaseTypeTable,2,FALSE),-1)</f>
        <v>-1</v>
      </c>
      <c r="B573" s="4">
        <f>'Planuojami Pirkimai'!B573</f>
        <v>0</v>
      </c>
      <c r="C573" s="4">
        <f>IFERROR(VLOOKUP('Planuojami Pirkimai'!C573,TypeTable,2,FALSE),-1)</f>
        <v>-1</v>
      </c>
      <c r="D573" s="4">
        <f>'Planuojami Pirkimai'!D573</f>
        <v>0</v>
      </c>
      <c r="E573" s="4">
        <f>'Planuojami Pirkimai'!E573</f>
        <v>0</v>
      </c>
      <c r="F573" s="4">
        <f>IFERROR(VLOOKUP('Planuojami Pirkimai'!F573,MeasurementTable,2,FALSE),'Planuojami Pirkimai'!F573)</f>
        <v>0</v>
      </c>
      <c r="G573" s="9">
        <f>'Planuojami Pirkimai'!G573</f>
        <v>0</v>
      </c>
      <c r="H573" s="4">
        <f>'Planuojami Pirkimai'!H573</f>
        <v>0</v>
      </c>
      <c r="I573" s="9">
        <f>'Planuojami Pirkimai'!I573</f>
        <v>0</v>
      </c>
      <c r="J573" s="4">
        <f>IFERROR(VLOOKUP('Planuojami Pirkimai'!J573,QuarterTable,2,FALSE),'Planuojami Pirkimai'!J573)</f>
        <v>0</v>
      </c>
      <c r="K573" s="4">
        <f>IFERROR(VLOOKUP('Planuojami Pirkimai'!K573,QuarterTable,2,FALSE),'Planuojami Pirkimai'!K573)</f>
        <v>0</v>
      </c>
      <c r="L573" s="4">
        <f>IFERROR(VLOOKUP('Planuojami Pirkimai'!L573,YesNoTable,2,FALSE),-1)</f>
        <v>-1</v>
      </c>
      <c r="M573" s="4">
        <f>IFERROR(VLOOKUP('Planuojami Pirkimai'!M573,YesNoTable,2,FALSE),-1)</f>
        <v>-1</v>
      </c>
      <c r="N573" s="4">
        <f>IFERROR(VLOOKUP('Planuojami Pirkimai'!N573,YesNoTable,2,FALSE),-1)</f>
        <v>-1</v>
      </c>
      <c r="O573">
        <f>IFERROR(VLOOKUP('Planuojami Pirkimai'!O573,TitleTable,2,FALSE),'Planuojami Pirkimai'!O573)</f>
        <v>0</v>
      </c>
      <c r="P573" s="4">
        <f>('Planuojami Pirkimai'!P573)</f>
        <v>0</v>
      </c>
      <c r="Q573" s="4">
        <f>('Planuojami Pirkimai'!Q573)</f>
        <v>0</v>
      </c>
      <c r="R573" s="4">
        <f>('Planuojami Pirkimai'!R573)</f>
        <v>0</v>
      </c>
      <c r="S573" s="4">
        <f>('Planuojami Pirkimai'!S573)</f>
        <v>0</v>
      </c>
      <c r="T573" s="4">
        <f>('Planuojami Pirkimai'!T573)</f>
        <v>0</v>
      </c>
    </row>
    <row r="574" spans="1:20" x14ac:dyDescent="0.25">
      <c r="A574" s="4">
        <f>IFERROR(VLOOKUP('Planuojami Pirkimai'!A574,PurchaseTypeTable,2,FALSE),-1)</f>
        <v>-1</v>
      </c>
      <c r="B574" s="4">
        <f>'Planuojami Pirkimai'!B574</f>
        <v>0</v>
      </c>
      <c r="C574" s="4">
        <f>IFERROR(VLOOKUP('Planuojami Pirkimai'!C574,TypeTable,2,FALSE),-1)</f>
        <v>-1</v>
      </c>
      <c r="D574" s="4">
        <f>'Planuojami Pirkimai'!D574</f>
        <v>0</v>
      </c>
      <c r="E574" s="4">
        <f>'Planuojami Pirkimai'!E574</f>
        <v>0</v>
      </c>
      <c r="F574" s="4">
        <f>IFERROR(VLOOKUP('Planuojami Pirkimai'!F574,MeasurementTable,2,FALSE),'Planuojami Pirkimai'!F574)</f>
        <v>0</v>
      </c>
      <c r="G574" s="9">
        <f>'Planuojami Pirkimai'!G574</f>
        <v>0</v>
      </c>
      <c r="H574" s="4">
        <f>'Planuojami Pirkimai'!H574</f>
        <v>0</v>
      </c>
      <c r="I574" s="9">
        <f>'Planuojami Pirkimai'!I574</f>
        <v>0</v>
      </c>
      <c r="J574" s="4">
        <f>IFERROR(VLOOKUP('Planuojami Pirkimai'!J574,QuarterTable,2,FALSE),'Planuojami Pirkimai'!J574)</f>
        <v>0</v>
      </c>
      <c r="K574" s="4">
        <f>IFERROR(VLOOKUP('Planuojami Pirkimai'!K574,QuarterTable,2,FALSE),'Planuojami Pirkimai'!K574)</f>
        <v>0</v>
      </c>
      <c r="L574" s="4">
        <f>IFERROR(VLOOKUP('Planuojami Pirkimai'!L574,YesNoTable,2,FALSE),-1)</f>
        <v>-1</v>
      </c>
      <c r="M574" s="4">
        <f>IFERROR(VLOOKUP('Planuojami Pirkimai'!M574,YesNoTable,2,FALSE),-1)</f>
        <v>-1</v>
      </c>
      <c r="N574" s="4">
        <f>IFERROR(VLOOKUP('Planuojami Pirkimai'!N574,YesNoTable,2,FALSE),-1)</f>
        <v>-1</v>
      </c>
      <c r="O574">
        <f>IFERROR(VLOOKUP('Planuojami Pirkimai'!O574,TitleTable,2,FALSE),'Planuojami Pirkimai'!O574)</f>
        <v>0</v>
      </c>
      <c r="P574" s="4">
        <f>('Planuojami Pirkimai'!P574)</f>
        <v>0</v>
      </c>
      <c r="Q574" s="4">
        <f>('Planuojami Pirkimai'!Q574)</f>
        <v>0</v>
      </c>
      <c r="R574" s="4">
        <f>('Planuojami Pirkimai'!R574)</f>
        <v>0</v>
      </c>
      <c r="S574" s="4">
        <f>('Planuojami Pirkimai'!S574)</f>
        <v>0</v>
      </c>
      <c r="T574" s="4">
        <f>('Planuojami Pirkimai'!T574)</f>
        <v>0</v>
      </c>
    </row>
    <row r="575" spans="1:20" x14ac:dyDescent="0.25">
      <c r="A575" s="4">
        <f>IFERROR(VLOOKUP('Planuojami Pirkimai'!A575,PurchaseTypeTable,2,FALSE),-1)</f>
        <v>-1</v>
      </c>
      <c r="B575" s="4">
        <f>'Planuojami Pirkimai'!B575</f>
        <v>0</v>
      </c>
      <c r="C575" s="4">
        <f>IFERROR(VLOOKUP('Planuojami Pirkimai'!C575,TypeTable,2,FALSE),-1)</f>
        <v>-1</v>
      </c>
      <c r="D575" s="4">
        <f>'Planuojami Pirkimai'!D575</f>
        <v>0</v>
      </c>
      <c r="E575" s="4">
        <f>'Planuojami Pirkimai'!E575</f>
        <v>0</v>
      </c>
      <c r="F575" s="4">
        <f>IFERROR(VLOOKUP('Planuojami Pirkimai'!F575,MeasurementTable,2,FALSE),'Planuojami Pirkimai'!F575)</f>
        <v>0</v>
      </c>
      <c r="G575" s="9">
        <f>'Planuojami Pirkimai'!G575</f>
        <v>0</v>
      </c>
      <c r="H575" s="4">
        <f>'Planuojami Pirkimai'!H575</f>
        <v>0</v>
      </c>
      <c r="I575" s="9">
        <f>'Planuojami Pirkimai'!I575</f>
        <v>0</v>
      </c>
      <c r="J575" s="4">
        <f>IFERROR(VLOOKUP('Planuojami Pirkimai'!J575,QuarterTable,2,FALSE),'Planuojami Pirkimai'!J575)</f>
        <v>0</v>
      </c>
      <c r="K575" s="4">
        <f>IFERROR(VLOOKUP('Planuojami Pirkimai'!K575,QuarterTable,2,FALSE),'Planuojami Pirkimai'!K575)</f>
        <v>0</v>
      </c>
      <c r="L575" s="4">
        <f>IFERROR(VLOOKUP('Planuojami Pirkimai'!L575,YesNoTable,2,FALSE),-1)</f>
        <v>-1</v>
      </c>
      <c r="M575" s="4">
        <f>IFERROR(VLOOKUP('Planuojami Pirkimai'!M575,YesNoTable,2,FALSE),-1)</f>
        <v>-1</v>
      </c>
      <c r="N575" s="4">
        <f>IFERROR(VLOOKUP('Planuojami Pirkimai'!N575,YesNoTable,2,FALSE),-1)</f>
        <v>-1</v>
      </c>
      <c r="O575">
        <f>IFERROR(VLOOKUP('Planuojami Pirkimai'!O575,TitleTable,2,FALSE),'Planuojami Pirkimai'!O575)</f>
        <v>0</v>
      </c>
      <c r="P575" s="4">
        <f>('Planuojami Pirkimai'!P575)</f>
        <v>0</v>
      </c>
      <c r="Q575" s="4">
        <f>('Planuojami Pirkimai'!Q575)</f>
        <v>0</v>
      </c>
      <c r="R575" s="4">
        <f>('Planuojami Pirkimai'!R575)</f>
        <v>0</v>
      </c>
      <c r="S575" s="4">
        <f>('Planuojami Pirkimai'!S575)</f>
        <v>0</v>
      </c>
      <c r="T575" s="4">
        <f>('Planuojami Pirkimai'!T575)</f>
        <v>0</v>
      </c>
    </row>
    <row r="576" spans="1:20" x14ac:dyDescent="0.25">
      <c r="A576" s="4">
        <f>IFERROR(VLOOKUP('Planuojami Pirkimai'!A576,PurchaseTypeTable,2,FALSE),-1)</f>
        <v>-1</v>
      </c>
      <c r="B576" s="4">
        <f>'Planuojami Pirkimai'!B576</f>
        <v>0</v>
      </c>
      <c r="C576" s="4">
        <f>IFERROR(VLOOKUP('Planuojami Pirkimai'!C576,TypeTable,2,FALSE),-1)</f>
        <v>-1</v>
      </c>
      <c r="D576" s="4">
        <f>'Planuojami Pirkimai'!D576</f>
        <v>0</v>
      </c>
      <c r="E576" s="4">
        <f>'Planuojami Pirkimai'!E576</f>
        <v>0</v>
      </c>
      <c r="F576" s="4">
        <f>IFERROR(VLOOKUP('Planuojami Pirkimai'!F576,MeasurementTable,2,FALSE),'Planuojami Pirkimai'!F576)</f>
        <v>0</v>
      </c>
      <c r="G576" s="9">
        <f>'Planuojami Pirkimai'!G576</f>
        <v>0</v>
      </c>
      <c r="H576" s="4">
        <f>'Planuojami Pirkimai'!H576</f>
        <v>0</v>
      </c>
      <c r="I576" s="9">
        <f>'Planuojami Pirkimai'!I576</f>
        <v>0</v>
      </c>
      <c r="J576" s="4">
        <f>IFERROR(VLOOKUP('Planuojami Pirkimai'!J576,QuarterTable,2,FALSE),'Planuojami Pirkimai'!J576)</f>
        <v>0</v>
      </c>
      <c r="K576" s="4">
        <f>IFERROR(VLOOKUP('Planuojami Pirkimai'!K576,QuarterTable,2,FALSE),'Planuojami Pirkimai'!K576)</f>
        <v>0</v>
      </c>
      <c r="L576" s="4">
        <f>IFERROR(VLOOKUP('Planuojami Pirkimai'!L576,YesNoTable,2,FALSE),-1)</f>
        <v>-1</v>
      </c>
      <c r="M576" s="4">
        <f>IFERROR(VLOOKUP('Planuojami Pirkimai'!M576,YesNoTable,2,FALSE),-1)</f>
        <v>-1</v>
      </c>
      <c r="N576" s="4">
        <f>IFERROR(VLOOKUP('Planuojami Pirkimai'!N576,YesNoTable,2,FALSE),-1)</f>
        <v>-1</v>
      </c>
      <c r="O576">
        <f>IFERROR(VLOOKUP('Planuojami Pirkimai'!O576,TitleTable,2,FALSE),'Planuojami Pirkimai'!O576)</f>
        <v>0</v>
      </c>
      <c r="P576" s="4">
        <f>('Planuojami Pirkimai'!P576)</f>
        <v>0</v>
      </c>
      <c r="Q576" s="4">
        <f>('Planuojami Pirkimai'!Q576)</f>
        <v>0</v>
      </c>
      <c r="R576" s="4">
        <f>('Planuojami Pirkimai'!R576)</f>
        <v>0</v>
      </c>
      <c r="S576" s="4">
        <f>('Planuojami Pirkimai'!S576)</f>
        <v>0</v>
      </c>
      <c r="T576" s="4">
        <f>('Planuojami Pirkimai'!T576)</f>
        <v>0</v>
      </c>
    </row>
    <row r="577" spans="1:20" x14ac:dyDescent="0.25">
      <c r="A577" s="4">
        <f>IFERROR(VLOOKUP('Planuojami Pirkimai'!A577,PurchaseTypeTable,2,FALSE),-1)</f>
        <v>-1</v>
      </c>
      <c r="B577" s="4">
        <f>'Planuojami Pirkimai'!B577</f>
        <v>0</v>
      </c>
      <c r="C577" s="4">
        <f>IFERROR(VLOOKUP('Planuojami Pirkimai'!C577,TypeTable,2,FALSE),-1)</f>
        <v>-1</v>
      </c>
      <c r="D577" s="4">
        <f>'Planuojami Pirkimai'!D577</f>
        <v>0</v>
      </c>
      <c r="E577" s="4">
        <f>'Planuojami Pirkimai'!E577</f>
        <v>0</v>
      </c>
      <c r="F577" s="4">
        <f>IFERROR(VLOOKUP('Planuojami Pirkimai'!F577,MeasurementTable,2,FALSE),'Planuojami Pirkimai'!F577)</f>
        <v>0</v>
      </c>
      <c r="G577" s="9">
        <f>'Planuojami Pirkimai'!G577</f>
        <v>0</v>
      </c>
      <c r="H577" s="4">
        <f>'Planuojami Pirkimai'!H577</f>
        <v>0</v>
      </c>
      <c r="I577" s="9">
        <f>'Planuojami Pirkimai'!I577</f>
        <v>0</v>
      </c>
      <c r="J577" s="4">
        <f>IFERROR(VLOOKUP('Planuojami Pirkimai'!J577,QuarterTable,2,FALSE),'Planuojami Pirkimai'!J577)</f>
        <v>0</v>
      </c>
      <c r="K577" s="4">
        <f>IFERROR(VLOOKUP('Planuojami Pirkimai'!K577,QuarterTable,2,FALSE),'Planuojami Pirkimai'!K577)</f>
        <v>0</v>
      </c>
      <c r="L577" s="4">
        <f>IFERROR(VLOOKUP('Planuojami Pirkimai'!L577,YesNoTable,2,FALSE),-1)</f>
        <v>-1</v>
      </c>
      <c r="M577" s="4">
        <f>IFERROR(VLOOKUP('Planuojami Pirkimai'!M577,YesNoTable,2,FALSE),-1)</f>
        <v>-1</v>
      </c>
      <c r="N577" s="4">
        <f>IFERROR(VLOOKUP('Planuojami Pirkimai'!N577,YesNoTable,2,FALSE),-1)</f>
        <v>-1</v>
      </c>
      <c r="O577">
        <f>IFERROR(VLOOKUP('Planuojami Pirkimai'!O577,TitleTable,2,FALSE),'Planuojami Pirkimai'!O577)</f>
        <v>0</v>
      </c>
      <c r="P577" s="4">
        <f>('Planuojami Pirkimai'!P577)</f>
        <v>0</v>
      </c>
      <c r="Q577" s="4">
        <f>('Planuojami Pirkimai'!Q577)</f>
        <v>0</v>
      </c>
      <c r="R577" s="4">
        <f>('Planuojami Pirkimai'!R577)</f>
        <v>0</v>
      </c>
      <c r="S577" s="4">
        <f>('Planuojami Pirkimai'!S577)</f>
        <v>0</v>
      </c>
      <c r="T577" s="4">
        <f>('Planuojami Pirkimai'!T577)</f>
        <v>0</v>
      </c>
    </row>
    <row r="578" spans="1:20" x14ac:dyDescent="0.25">
      <c r="A578" s="4">
        <f>IFERROR(VLOOKUP('Planuojami Pirkimai'!A578,PurchaseTypeTable,2,FALSE),-1)</f>
        <v>-1</v>
      </c>
      <c r="B578" s="4">
        <f>'Planuojami Pirkimai'!B578</f>
        <v>0</v>
      </c>
      <c r="C578" s="4">
        <f>IFERROR(VLOOKUP('Planuojami Pirkimai'!C578,TypeTable,2,FALSE),-1)</f>
        <v>-1</v>
      </c>
      <c r="D578" s="4">
        <f>'Planuojami Pirkimai'!D578</f>
        <v>0</v>
      </c>
      <c r="E578" s="4">
        <f>'Planuojami Pirkimai'!E578</f>
        <v>0</v>
      </c>
      <c r="F578" s="4">
        <f>IFERROR(VLOOKUP('Planuojami Pirkimai'!F578,MeasurementTable,2,FALSE),'Planuojami Pirkimai'!F578)</f>
        <v>0</v>
      </c>
      <c r="G578" s="9">
        <f>'Planuojami Pirkimai'!G578</f>
        <v>0</v>
      </c>
      <c r="H578" s="4">
        <f>'Planuojami Pirkimai'!H578</f>
        <v>0</v>
      </c>
      <c r="I578" s="9">
        <f>'Planuojami Pirkimai'!I578</f>
        <v>0</v>
      </c>
      <c r="J578" s="4">
        <f>IFERROR(VLOOKUP('Planuojami Pirkimai'!J578,QuarterTable,2,FALSE),'Planuojami Pirkimai'!J578)</f>
        <v>0</v>
      </c>
      <c r="K578" s="4">
        <f>IFERROR(VLOOKUP('Planuojami Pirkimai'!K578,QuarterTable,2,FALSE),'Planuojami Pirkimai'!K578)</f>
        <v>0</v>
      </c>
      <c r="L578" s="4">
        <f>IFERROR(VLOOKUP('Planuojami Pirkimai'!L578,YesNoTable,2,FALSE),-1)</f>
        <v>-1</v>
      </c>
      <c r="M578" s="4">
        <f>IFERROR(VLOOKUP('Planuojami Pirkimai'!M578,YesNoTable,2,FALSE),-1)</f>
        <v>-1</v>
      </c>
      <c r="N578" s="4">
        <f>IFERROR(VLOOKUP('Planuojami Pirkimai'!N578,YesNoTable,2,FALSE),-1)</f>
        <v>-1</v>
      </c>
      <c r="O578">
        <f>IFERROR(VLOOKUP('Planuojami Pirkimai'!O578,TitleTable,2,FALSE),'Planuojami Pirkimai'!O578)</f>
        <v>0</v>
      </c>
      <c r="P578" s="4">
        <f>('Planuojami Pirkimai'!P578)</f>
        <v>0</v>
      </c>
      <c r="Q578" s="4">
        <f>('Planuojami Pirkimai'!Q578)</f>
        <v>0</v>
      </c>
      <c r="R578" s="4">
        <f>('Planuojami Pirkimai'!R578)</f>
        <v>0</v>
      </c>
      <c r="S578" s="4">
        <f>('Planuojami Pirkimai'!S578)</f>
        <v>0</v>
      </c>
      <c r="T578" s="4">
        <f>('Planuojami Pirkimai'!T578)</f>
        <v>0</v>
      </c>
    </row>
    <row r="579" spans="1:20" x14ac:dyDescent="0.25">
      <c r="A579" s="4">
        <f>IFERROR(VLOOKUP('Planuojami Pirkimai'!A579,PurchaseTypeTable,2,FALSE),-1)</f>
        <v>-1</v>
      </c>
      <c r="B579" s="4">
        <f>'Planuojami Pirkimai'!B579</f>
        <v>0</v>
      </c>
      <c r="C579" s="4">
        <f>IFERROR(VLOOKUP('Planuojami Pirkimai'!C579,TypeTable,2,FALSE),-1)</f>
        <v>-1</v>
      </c>
      <c r="D579" s="4">
        <f>'Planuojami Pirkimai'!D579</f>
        <v>0</v>
      </c>
      <c r="E579" s="4">
        <f>'Planuojami Pirkimai'!E579</f>
        <v>0</v>
      </c>
      <c r="F579" s="4">
        <f>IFERROR(VLOOKUP('Planuojami Pirkimai'!F579,MeasurementTable,2,FALSE),'Planuojami Pirkimai'!F579)</f>
        <v>0</v>
      </c>
      <c r="G579" s="9">
        <f>'Planuojami Pirkimai'!G579</f>
        <v>0</v>
      </c>
      <c r="H579" s="4">
        <f>'Planuojami Pirkimai'!H579</f>
        <v>0</v>
      </c>
      <c r="I579" s="9">
        <f>'Planuojami Pirkimai'!I579</f>
        <v>0</v>
      </c>
      <c r="J579" s="4">
        <f>IFERROR(VLOOKUP('Planuojami Pirkimai'!J579,QuarterTable,2,FALSE),'Planuojami Pirkimai'!J579)</f>
        <v>0</v>
      </c>
      <c r="K579" s="4">
        <f>IFERROR(VLOOKUP('Planuojami Pirkimai'!K579,QuarterTable,2,FALSE),'Planuojami Pirkimai'!K579)</f>
        <v>0</v>
      </c>
      <c r="L579" s="4">
        <f>IFERROR(VLOOKUP('Planuojami Pirkimai'!L579,YesNoTable,2,FALSE),-1)</f>
        <v>-1</v>
      </c>
      <c r="M579" s="4">
        <f>IFERROR(VLOOKUP('Planuojami Pirkimai'!M579,YesNoTable,2,FALSE),-1)</f>
        <v>-1</v>
      </c>
      <c r="N579" s="4">
        <f>IFERROR(VLOOKUP('Planuojami Pirkimai'!N579,YesNoTable,2,FALSE),-1)</f>
        <v>-1</v>
      </c>
      <c r="O579">
        <f>IFERROR(VLOOKUP('Planuojami Pirkimai'!O579,TitleTable,2,FALSE),'Planuojami Pirkimai'!O579)</f>
        <v>0</v>
      </c>
      <c r="P579" s="4">
        <f>('Planuojami Pirkimai'!P579)</f>
        <v>0</v>
      </c>
      <c r="Q579" s="4">
        <f>('Planuojami Pirkimai'!Q579)</f>
        <v>0</v>
      </c>
      <c r="R579" s="4">
        <f>('Planuojami Pirkimai'!R579)</f>
        <v>0</v>
      </c>
      <c r="S579" s="4">
        <f>('Planuojami Pirkimai'!S579)</f>
        <v>0</v>
      </c>
      <c r="T579" s="4">
        <f>('Planuojami Pirkimai'!T579)</f>
        <v>0</v>
      </c>
    </row>
    <row r="580" spans="1:20" x14ac:dyDescent="0.25">
      <c r="A580" s="4">
        <f>IFERROR(VLOOKUP('Planuojami Pirkimai'!A580,PurchaseTypeTable,2,FALSE),-1)</f>
        <v>-1</v>
      </c>
      <c r="B580" s="4">
        <f>'Planuojami Pirkimai'!B580</f>
        <v>0</v>
      </c>
      <c r="C580" s="4">
        <f>IFERROR(VLOOKUP('Planuojami Pirkimai'!C580,TypeTable,2,FALSE),-1)</f>
        <v>-1</v>
      </c>
      <c r="D580" s="4">
        <f>'Planuojami Pirkimai'!D580</f>
        <v>0</v>
      </c>
      <c r="E580" s="4">
        <f>'Planuojami Pirkimai'!E580</f>
        <v>0</v>
      </c>
      <c r="F580" s="4">
        <f>IFERROR(VLOOKUP('Planuojami Pirkimai'!F580,MeasurementTable,2,FALSE),'Planuojami Pirkimai'!F580)</f>
        <v>0</v>
      </c>
      <c r="G580" s="9">
        <f>'Planuojami Pirkimai'!G580</f>
        <v>0</v>
      </c>
      <c r="H580" s="4">
        <f>'Planuojami Pirkimai'!H580</f>
        <v>0</v>
      </c>
      <c r="I580" s="9">
        <f>'Planuojami Pirkimai'!I580</f>
        <v>0</v>
      </c>
      <c r="J580" s="4">
        <f>IFERROR(VLOOKUP('Planuojami Pirkimai'!J580,QuarterTable,2,FALSE),'Planuojami Pirkimai'!J580)</f>
        <v>0</v>
      </c>
      <c r="K580" s="4">
        <f>IFERROR(VLOOKUP('Planuojami Pirkimai'!K580,QuarterTable,2,FALSE),'Planuojami Pirkimai'!K580)</f>
        <v>0</v>
      </c>
      <c r="L580" s="4">
        <f>IFERROR(VLOOKUP('Planuojami Pirkimai'!L580,YesNoTable,2,FALSE),-1)</f>
        <v>-1</v>
      </c>
      <c r="M580" s="4">
        <f>IFERROR(VLOOKUP('Planuojami Pirkimai'!M580,YesNoTable,2,FALSE),-1)</f>
        <v>-1</v>
      </c>
      <c r="N580" s="4">
        <f>IFERROR(VLOOKUP('Planuojami Pirkimai'!N580,YesNoTable,2,FALSE),-1)</f>
        <v>-1</v>
      </c>
      <c r="O580">
        <f>IFERROR(VLOOKUP('Planuojami Pirkimai'!O580,TitleTable,2,FALSE),'Planuojami Pirkimai'!O580)</f>
        <v>0</v>
      </c>
      <c r="P580" s="4">
        <f>('Planuojami Pirkimai'!P580)</f>
        <v>0</v>
      </c>
      <c r="Q580" s="4">
        <f>('Planuojami Pirkimai'!Q580)</f>
        <v>0</v>
      </c>
      <c r="R580" s="4">
        <f>('Planuojami Pirkimai'!R580)</f>
        <v>0</v>
      </c>
      <c r="S580" s="4">
        <f>('Planuojami Pirkimai'!S580)</f>
        <v>0</v>
      </c>
      <c r="T580" s="4">
        <f>('Planuojami Pirkimai'!T580)</f>
        <v>0</v>
      </c>
    </row>
    <row r="581" spans="1:20" x14ac:dyDescent="0.25">
      <c r="A581" s="4">
        <f>IFERROR(VLOOKUP('Planuojami Pirkimai'!A581,PurchaseTypeTable,2,FALSE),-1)</f>
        <v>-1</v>
      </c>
      <c r="B581" s="4">
        <f>'Planuojami Pirkimai'!B581</f>
        <v>0</v>
      </c>
      <c r="C581" s="4">
        <f>IFERROR(VLOOKUP('Planuojami Pirkimai'!C581,TypeTable,2,FALSE),-1)</f>
        <v>-1</v>
      </c>
      <c r="D581" s="4">
        <f>'Planuojami Pirkimai'!D581</f>
        <v>0</v>
      </c>
      <c r="E581" s="4">
        <f>'Planuojami Pirkimai'!E581</f>
        <v>0</v>
      </c>
      <c r="F581" s="4">
        <f>IFERROR(VLOOKUP('Planuojami Pirkimai'!F581,MeasurementTable,2,FALSE),'Planuojami Pirkimai'!F581)</f>
        <v>0</v>
      </c>
      <c r="G581" s="9">
        <f>'Planuojami Pirkimai'!G581</f>
        <v>0</v>
      </c>
      <c r="H581" s="4">
        <f>'Planuojami Pirkimai'!H581</f>
        <v>0</v>
      </c>
      <c r="I581" s="9">
        <f>'Planuojami Pirkimai'!I581</f>
        <v>0</v>
      </c>
      <c r="J581" s="4">
        <f>IFERROR(VLOOKUP('Planuojami Pirkimai'!J581,QuarterTable,2,FALSE),'Planuojami Pirkimai'!J581)</f>
        <v>0</v>
      </c>
      <c r="K581" s="4">
        <f>IFERROR(VLOOKUP('Planuojami Pirkimai'!K581,QuarterTable,2,FALSE),'Planuojami Pirkimai'!K581)</f>
        <v>0</v>
      </c>
      <c r="L581" s="4">
        <f>IFERROR(VLOOKUP('Planuojami Pirkimai'!L581,YesNoTable,2,FALSE),-1)</f>
        <v>-1</v>
      </c>
      <c r="M581" s="4">
        <f>IFERROR(VLOOKUP('Planuojami Pirkimai'!M581,YesNoTable,2,FALSE),-1)</f>
        <v>-1</v>
      </c>
      <c r="N581" s="4">
        <f>IFERROR(VLOOKUP('Planuojami Pirkimai'!N581,YesNoTable,2,FALSE),-1)</f>
        <v>-1</v>
      </c>
      <c r="O581">
        <f>IFERROR(VLOOKUP('Planuojami Pirkimai'!O581,TitleTable,2,FALSE),'Planuojami Pirkimai'!O581)</f>
        <v>0</v>
      </c>
      <c r="P581" s="4">
        <f>('Planuojami Pirkimai'!P581)</f>
        <v>0</v>
      </c>
      <c r="Q581" s="4">
        <f>('Planuojami Pirkimai'!Q581)</f>
        <v>0</v>
      </c>
      <c r="R581" s="4">
        <f>('Planuojami Pirkimai'!R581)</f>
        <v>0</v>
      </c>
      <c r="S581" s="4">
        <f>('Planuojami Pirkimai'!S581)</f>
        <v>0</v>
      </c>
      <c r="T581" s="4">
        <f>('Planuojami Pirkimai'!T581)</f>
        <v>0</v>
      </c>
    </row>
    <row r="582" spans="1:20" x14ac:dyDescent="0.25">
      <c r="A582" s="4">
        <f>IFERROR(VLOOKUP('Planuojami Pirkimai'!A582,PurchaseTypeTable,2,FALSE),-1)</f>
        <v>-1</v>
      </c>
      <c r="B582" s="4">
        <f>'Planuojami Pirkimai'!B582</f>
        <v>0</v>
      </c>
      <c r="C582" s="4">
        <f>IFERROR(VLOOKUP('Planuojami Pirkimai'!C582,TypeTable,2,FALSE),-1)</f>
        <v>-1</v>
      </c>
      <c r="D582" s="4">
        <f>'Planuojami Pirkimai'!D582</f>
        <v>0</v>
      </c>
      <c r="E582" s="4">
        <f>'Planuojami Pirkimai'!E582</f>
        <v>0</v>
      </c>
      <c r="F582" s="4">
        <f>IFERROR(VLOOKUP('Planuojami Pirkimai'!F582,MeasurementTable,2,FALSE),'Planuojami Pirkimai'!F582)</f>
        <v>0</v>
      </c>
      <c r="G582" s="9">
        <f>'Planuojami Pirkimai'!G582</f>
        <v>0</v>
      </c>
      <c r="H582" s="4">
        <f>'Planuojami Pirkimai'!H582</f>
        <v>0</v>
      </c>
      <c r="I582" s="9">
        <f>'Planuojami Pirkimai'!I582</f>
        <v>0</v>
      </c>
      <c r="J582" s="4">
        <f>IFERROR(VLOOKUP('Planuojami Pirkimai'!J582,QuarterTable,2,FALSE),'Planuojami Pirkimai'!J582)</f>
        <v>0</v>
      </c>
      <c r="K582" s="4">
        <f>IFERROR(VLOOKUP('Planuojami Pirkimai'!K582,QuarterTable,2,FALSE),'Planuojami Pirkimai'!K582)</f>
        <v>0</v>
      </c>
      <c r="L582" s="4">
        <f>IFERROR(VLOOKUP('Planuojami Pirkimai'!L582,YesNoTable,2,FALSE),-1)</f>
        <v>-1</v>
      </c>
      <c r="M582" s="4">
        <f>IFERROR(VLOOKUP('Planuojami Pirkimai'!M582,YesNoTable,2,FALSE),-1)</f>
        <v>-1</v>
      </c>
      <c r="N582" s="4">
        <f>IFERROR(VLOOKUP('Planuojami Pirkimai'!N582,YesNoTable,2,FALSE),-1)</f>
        <v>-1</v>
      </c>
      <c r="O582">
        <f>IFERROR(VLOOKUP('Planuojami Pirkimai'!O582,TitleTable,2,FALSE),'Planuojami Pirkimai'!O582)</f>
        <v>0</v>
      </c>
      <c r="P582" s="4">
        <f>('Planuojami Pirkimai'!P582)</f>
        <v>0</v>
      </c>
      <c r="Q582" s="4">
        <f>('Planuojami Pirkimai'!Q582)</f>
        <v>0</v>
      </c>
      <c r="R582" s="4">
        <f>('Planuojami Pirkimai'!R582)</f>
        <v>0</v>
      </c>
      <c r="S582" s="4">
        <f>('Planuojami Pirkimai'!S582)</f>
        <v>0</v>
      </c>
      <c r="T582" s="4">
        <f>('Planuojami Pirkimai'!T582)</f>
        <v>0</v>
      </c>
    </row>
    <row r="583" spans="1:20" x14ac:dyDescent="0.25">
      <c r="A583" s="4">
        <f>IFERROR(VLOOKUP('Planuojami Pirkimai'!A583,PurchaseTypeTable,2,FALSE),-1)</f>
        <v>-1</v>
      </c>
      <c r="B583" s="4">
        <f>'Planuojami Pirkimai'!B583</f>
        <v>0</v>
      </c>
      <c r="C583" s="4">
        <f>IFERROR(VLOOKUP('Planuojami Pirkimai'!C583,TypeTable,2,FALSE),-1)</f>
        <v>-1</v>
      </c>
      <c r="D583" s="4">
        <f>'Planuojami Pirkimai'!D583</f>
        <v>0</v>
      </c>
      <c r="E583" s="4">
        <f>'Planuojami Pirkimai'!E583</f>
        <v>0</v>
      </c>
      <c r="F583" s="4">
        <f>IFERROR(VLOOKUP('Planuojami Pirkimai'!F583,MeasurementTable,2,FALSE),'Planuojami Pirkimai'!F583)</f>
        <v>0</v>
      </c>
      <c r="G583" s="9">
        <f>'Planuojami Pirkimai'!G583</f>
        <v>0</v>
      </c>
      <c r="H583" s="4">
        <f>'Planuojami Pirkimai'!H583</f>
        <v>0</v>
      </c>
      <c r="I583" s="9">
        <f>'Planuojami Pirkimai'!I583</f>
        <v>0</v>
      </c>
      <c r="J583" s="4">
        <f>IFERROR(VLOOKUP('Planuojami Pirkimai'!J583,QuarterTable,2,FALSE),'Planuojami Pirkimai'!J583)</f>
        <v>0</v>
      </c>
      <c r="K583" s="4">
        <f>IFERROR(VLOOKUP('Planuojami Pirkimai'!K583,QuarterTable,2,FALSE),'Planuojami Pirkimai'!K583)</f>
        <v>0</v>
      </c>
      <c r="L583" s="4">
        <f>IFERROR(VLOOKUP('Planuojami Pirkimai'!L583,YesNoTable,2,FALSE),-1)</f>
        <v>-1</v>
      </c>
      <c r="M583" s="4">
        <f>IFERROR(VLOOKUP('Planuojami Pirkimai'!M583,YesNoTable,2,FALSE),-1)</f>
        <v>-1</v>
      </c>
      <c r="N583" s="4">
        <f>IFERROR(VLOOKUP('Planuojami Pirkimai'!N583,YesNoTable,2,FALSE),-1)</f>
        <v>-1</v>
      </c>
      <c r="O583">
        <f>IFERROR(VLOOKUP('Planuojami Pirkimai'!O583,TitleTable,2,FALSE),'Planuojami Pirkimai'!O583)</f>
        <v>0</v>
      </c>
      <c r="P583" s="4">
        <f>('Planuojami Pirkimai'!P583)</f>
        <v>0</v>
      </c>
      <c r="Q583" s="4">
        <f>('Planuojami Pirkimai'!Q583)</f>
        <v>0</v>
      </c>
      <c r="R583" s="4">
        <f>('Planuojami Pirkimai'!R583)</f>
        <v>0</v>
      </c>
      <c r="S583" s="4">
        <f>('Planuojami Pirkimai'!S583)</f>
        <v>0</v>
      </c>
      <c r="T583" s="4">
        <f>('Planuojami Pirkimai'!T583)</f>
        <v>0</v>
      </c>
    </row>
    <row r="584" spans="1:20" x14ac:dyDescent="0.25">
      <c r="A584" s="4">
        <f>IFERROR(VLOOKUP('Planuojami Pirkimai'!A584,PurchaseTypeTable,2,FALSE),-1)</f>
        <v>-1</v>
      </c>
      <c r="B584" s="4">
        <f>'Planuojami Pirkimai'!B584</f>
        <v>0</v>
      </c>
      <c r="C584" s="4">
        <f>IFERROR(VLOOKUP('Planuojami Pirkimai'!C584,TypeTable,2,FALSE),-1)</f>
        <v>-1</v>
      </c>
      <c r="D584" s="4">
        <f>'Planuojami Pirkimai'!D584</f>
        <v>0</v>
      </c>
      <c r="E584" s="4">
        <f>'Planuojami Pirkimai'!E584</f>
        <v>0</v>
      </c>
      <c r="F584" s="4">
        <f>IFERROR(VLOOKUP('Planuojami Pirkimai'!F584,MeasurementTable,2,FALSE),'Planuojami Pirkimai'!F584)</f>
        <v>0</v>
      </c>
      <c r="G584" s="9">
        <f>'Planuojami Pirkimai'!G584</f>
        <v>0</v>
      </c>
      <c r="H584" s="4">
        <f>'Planuojami Pirkimai'!H584</f>
        <v>0</v>
      </c>
      <c r="I584" s="9">
        <f>'Planuojami Pirkimai'!I584</f>
        <v>0</v>
      </c>
      <c r="J584" s="4">
        <f>IFERROR(VLOOKUP('Planuojami Pirkimai'!J584,QuarterTable,2,FALSE),'Planuojami Pirkimai'!J584)</f>
        <v>0</v>
      </c>
      <c r="K584" s="4">
        <f>IFERROR(VLOOKUP('Planuojami Pirkimai'!K584,QuarterTable,2,FALSE),'Planuojami Pirkimai'!K584)</f>
        <v>0</v>
      </c>
      <c r="L584" s="4">
        <f>IFERROR(VLOOKUP('Planuojami Pirkimai'!L584,YesNoTable,2,FALSE),-1)</f>
        <v>-1</v>
      </c>
      <c r="M584" s="4">
        <f>IFERROR(VLOOKUP('Planuojami Pirkimai'!M584,YesNoTable,2,FALSE),-1)</f>
        <v>-1</v>
      </c>
      <c r="N584" s="4">
        <f>IFERROR(VLOOKUP('Planuojami Pirkimai'!N584,YesNoTable,2,FALSE),-1)</f>
        <v>-1</v>
      </c>
      <c r="O584">
        <f>IFERROR(VLOOKUP('Planuojami Pirkimai'!O584,TitleTable,2,FALSE),'Planuojami Pirkimai'!O584)</f>
        <v>0</v>
      </c>
      <c r="P584" s="4">
        <f>('Planuojami Pirkimai'!P584)</f>
        <v>0</v>
      </c>
      <c r="Q584" s="4">
        <f>('Planuojami Pirkimai'!Q584)</f>
        <v>0</v>
      </c>
      <c r="R584" s="4">
        <f>('Planuojami Pirkimai'!R584)</f>
        <v>0</v>
      </c>
      <c r="S584" s="4">
        <f>('Planuojami Pirkimai'!S584)</f>
        <v>0</v>
      </c>
      <c r="T584" s="4">
        <f>('Planuojami Pirkimai'!T584)</f>
        <v>0</v>
      </c>
    </row>
    <row r="585" spans="1:20" x14ac:dyDescent="0.25">
      <c r="A585" s="4">
        <f>IFERROR(VLOOKUP('Planuojami Pirkimai'!A585,PurchaseTypeTable,2,FALSE),-1)</f>
        <v>-1</v>
      </c>
      <c r="B585" s="4">
        <f>'Planuojami Pirkimai'!B585</f>
        <v>0</v>
      </c>
      <c r="C585" s="4">
        <f>IFERROR(VLOOKUP('Planuojami Pirkimai'!C585,TypeTable,2,FALSE),-1)</f>
        <v>-1</v>
      </c>
      <c r="D585" s="4">
        <f>'Planuojami Pirkimai'!D585</f>
        <v>0</v>
      </c>
      <c r="E585" s="4">
        <f>'Planuojami Pirkimai'!E585</f>
        <v>0</v>
      </c>
      <c r="F585" s="4">
        <f>IFERROR(VLOOKUP('Planuojami Pirkimai'!F585,MeasurementTable,2,FALSE),'Planuojami Pirkimai'!F585)</f>
        <v>0</v>
      </c>
      <c r="G585" s="9">
        <f>'Planuojami Pirkimai'!G585</f>
        <v>0</v>
      </c>
      <c r="H585" s="4">
        <f>'Planuojami Pirkimai'!H585</f>
        <v>0</v>
      </c>
      <c r="I585" s="9">
        <f>'Planuojami Pirkimai'!I585</f>
        <v>0</v>
      </c>
      <c r="J585" s="4">
        <f>IFERROR(VLOOKUP('Planuojami Pirkimai'!J585,QuarterTable,2,FALSE),'Planuojami Pirkimai'!J585)</f>
        <v>0</v>
      </c>
      <c r="K585" s="4">
        <f>IFERROR(VLOOKUP('Planuojami Pirkimai'!K585,QuarterTable,2,FALSE),'Planuojami Pirkimai'!K585)</f>
        <v>0</v>
      </c>
      <c r="L585" s="4">
        <f>IFERROR(VLOOKUP('Planuojami Pirkimai'!L585,YesNoTable,2,FALSE),-1)</f>
        <v>-1</v>
      </c>
      <c r="M585" s="4">
        <f>IFERROR(VLOOKUP('Planuojami Pirkimai'!M585,YesNoTable,2,FALSE),-1)</f>
        <v>-1</v>
      </c>
      <c r="N585" s="4">
        <f>IFERROR(VLOOKUP('Planuojami Pirkimai'!N585,YesNoTable,2,FALSE),-1)</f>
        <v>-1</v>
      </c>
      <c r="O585">
        <f>IFERROR(VLOOKUP('Planuojami Pirkimai'!O585,TitleTable,2,FALSE),'Planuojami Pirkimai'!O585)</f>
        <v>0</v>
      </c>
      <c r="P585" s="4">
        <f>('Planuojami Pirkimai'!P585)</f>
        <v>0</v>
      </c>
      <c r="Q585" s="4">
        <f>('Planuojami Pirkimai'!Q585)</f>
        <v>0</v>
      </c>
      <c r="R585" s="4">
        <f>('Planuojami Pirkimai'!R585)</f>
        <v>0</v>
      </c>
      <c r="S585" s="4">
        <f>('Planuojami Pirkimai'!S585)</f>
        <v>0</v>
      </c>
      <c r="T585" s="4">
        <f>('Planuojami Pirkimai'!T585)</f>
        <v>0</v>
      </c>
    </row>
    <row r="586" spans="1:20" x14ac:dyDescent="0.25">
      <c r="A586" s="4">
        <f>IFERROR(VLOOKUP('Planuojami Pirkimai'!A586,PurchaseTypeTable,2,FALSE),-1)</f>
        <v>-1</v>
      </c>
      <c r="B586" s="4">
        <f>'Planuojami Pirkimai'!B586</f>
        <v>0</v>
      </c>
      <c r="C586" s="4">
        <f>IFERROR(VLOOKUP('Planuojami Pirkimai'!C586,TypeTable,2,FALSE),-1)</f>
        <v>-1</v>
      </c>
      <c r="D586" s="4">
        <f>'Planuojami Pirkimai'!D586</f>
        <v>0</v>
      </c>
      <c r="E586" s="4">
        <f>'Planuojami Pirkimai'!E586</f>
        <v>0</v>
      </c>
      <c r="F586" s="4">
        <f>IFERROR(VLOOKUP('Planuojami Pirkimai'!F586,MeasurementTable,2,FALSE),'Planuojami Pirkimai'!F586)</f>
        <v>0</v>
      </c>
      <c r="G586" s="9">
        <f>'Planuojami Pirkimai'!G586</f>
        <v>0</v>
      </c>
      <c r="H586" s="4">
        <f>'Planuojami Pirkimai'!H586</f>
        <v>0</v>
      </c>
      <c r="I586" s="9">
        <f>'Planuojami Pirkimai'!I586</f>
        <v>0</v>
      </c>
      <c r="J586" s="4">
        <f>IFERROR(VLOOKUP('Planuojami Pirkimai'!J586,QuarterTable,2,FALSE),'Planuojami Pirkimai'!J586)</f>
        <v>0</v>
      </c>
      <c r="K586" s="4">
        <f>IFERROR(VLOOKUP('Planuojami Pirkimai'!K586,QuarterTable,2,FALSE),'Planuojami Pirkimai'!K586)</f>
        <v>0</v>
      </c>
      <c r="L586" s="4">
        <f>IFERROR(VLOOKUP('Planuojami Pirkimai'!L586,YesNoTable,2,FALSE),-1)</f>
        <v>-1</v>
      </c>
      <c r="M586" s="4">
        <f>IFERROR(VLOOKUP('Planuojami Pirkimai'!M586,YesNoTable,2,FALSE),-1)</f>
        <v>-1</v>
      </c>
      <c r="N586" s="4">
        <f>IFERROR(VLOOKUP('Planuojami Pirkimai'!N586,YesNoTable,2,FALSE),-1)</f>
        <v>-1</v>
      </c>
      <c r="O586">
        <f>IFERROR(VLOOKUP('Planuojami Pirkimai'!O586,TitleTable,2,FALSE),'Planuojami Pirkimai'!O586)</f>
        <v>0</v>
      </c>
      <c r="P586" s="4">
        <f>('Planuojami Pirkimai'!P586)</f>
        <v>0</v>
      </c>
      <c r="Q586" s="4">
        <f>('Planuojami Pirkimai'!Q586)</f>
        <v>0</v>
      </c>
      <c r="R586" s="4">
        <f>('Planuojami Pirkimai'!R586)</f>
        <v>0</v>
      </c>
      <c r="S586" s="4">
        <f>('Planuojami Pirkimai'!S586)</f>
        <v>0</v>
      </c>
      <c r="T586" s="4">
        <f>('Planuojami Pirkimai'!T586)</f>
        <v>0</v>
      </c>
    </row>
    <row r="587" spans="1:20" x14ac:dyDescent="0.25">
      <c r="A587" s="4">
        <f>IFERROR(VLOOKUP('Planuojami Pirkimai'!A587,PurchaseTypeTable,2,FALSE),-1)</f>
        <v>-1</v>
      </c>
      <c r="B587" s="4">
        <f>'Planuojami Pirkimai'!B587</f>
        <v>0</v>
      </c>
      <c r="C587" s="4">
        <f>IFERROR(VLOOKUP('Planuojami Pirkimai'!C587,TypeTable,2,FALSE),-1)</f>
        <v>-1</v>
      </c>
      <c r="D587" s="4">
        <f>'Planuojami Pirkimai'!D587</f>
        <v>0</v>
      </c>
      <c r="E587" s="4">
        <f>'Planuojami Pirkimai'!E587</f>
        <v>0</v>
      </c>
      <c r="F587" s="4">
        <f>IFERROR(VLOOKUP('Planuojami Pirkimai'!F587,MeasurementTable,2,FALSE),'Planuojami Pirkimai'!F587)</f>
        <v>0</v>
      </c>
      <c r="G587" s="9">
        <f>'Planuojami Pirkimai'!G587</f>
        <v>0</v>
      </c>
      <c r="H587" s="4">
        <f>'Planuojami Pirkimai'!H587</f>
        <v>0</v>
      </c>
      <c r="I587" s="9">
        <f>'Planuojami Pirkimai'!I587</f>
        <v>0</v>
      </c>
      <c r="J587" s="4">
        <f>IFERROR(VLOOKUP('Planuojami Pirkimai'!J587,QuarterTable,2,FALSE),'Planuojami Pirkimai'!J587)</f>
        <v>0</v>
      </c>
      <c r="K587" s="4">
        <f>IFERROR(VLOOKUP('Planuojami Pirkimai'!K587,QuarterTable,2,FALSE),'Planuojami Pirkimai'!K587)</f>
        <v>0</v>
      </c>
      <c r="L587" s="4">
        <f>IFERROR(VLOOKUP('Planuojami Pirkimai'!L587,YesNoTable,2,FALSE),-1)</f>
        <v>-1</v>
      </c>
      <c r="M587" s="4">
        <f>IFERROR(VLOOKUP('Planuojami Pirkimai'!M587,YesNoTable,2,FALSE),-1)</f>
        <v>-1</v>
      </c>
      <c r="N587" s="4">
        <f>IFERROR(VLOOKUP('Planuojami Pirkimai'!N587,YesNoTable,2,FALSE),-1)</f>
        <v>-1</v>
      </c>
      <c r="O587">
        <f>IFERROR(VLOOKUP('Planuojami Pirkimai'!O587,TitleTable,2,FALSE),'Planuojami Pirkimai'!O587)</f>
        <v>0</v>
      </c>
      <c r="P587" s="4">
        <f>('Planuojami Pirkimai'!P587)</f>
        <v>0</v>
      </c>
      <c r="Q587" s="4">
        <f>('Planuojami Pirkimai'!Q587)</f>
        <v>0</v>
      </c>
      <c r="R587" s="4">
        <f>('Planuojami Pirkimai'!R587)</f>
        <v>0</v>
      </c>
      <c r="S587" s="4">
        <f>('Planuojami Pirkimai'!S587)</f>
        <v>0</v>
      </c>
      <c r="T587" s="4">
        <f>('Planuojami Pirkimai'!T587)</f>
        <v>0</v>
      </c>
    </row>
    <row r="588" spans="1:20" x14ac:dyDescent="0.25">
      <c r="A588" s="4">
        <f>IFERROR(VLOOKUP('Planuojami Pirkimai'!A588,PurchaseTypeTable,2,FALSE),-1)</f>
        <v>-1</v>
      </c>
      <c r="B588" s="4">
        <f>'Planuojami Pirkimai'!B588</f>
        <v>0</v>
      </c>
      <c r="C588" s="4">
        <f>IFERROR(VLOOKUP('Planuojami Pirkimai'!C588,TypeTable,2,FALSE),-1)</f>
        <v>-1</v>
      </c>
      <c r="D588" s="4">
        <f>'Planuojami Pirkimai'!D588</f>
        <v>0</v>
      </c>
      <c r="E588" s="4">
        <f>'Planuojami Pirkimai'!E588</f>
        <v>0</v>
      </c>
      <c r="F588" s="4">
        <f>IFERROR(VLOOKUP('Planuojami Pirkimai'!F588,MeasurementTable,2,FALSE),'Planuojami Pirkimai'!F588)</f>
        <v>0</v>
      </c>
      <c r="G588" s="9">
        <f>'Planuojami Pirkimai'!G588</f>
        <v>0</v>
      </c>
      <c r="H588" s="4">
        <f>'Planuojami Pirkimai'!H588</f>
        <v>0</v>
      </c>
      <c r="I588" s="9">
        <f>'Planuojami Pirkimai'!I588</f>
        <v>0</v>
      </c>
      <c r="J588" s="4">
        <f>IFERROR(VLOOKUP('Planuojami Pirkimai'!J588,QuarterTable,2,FALSE),'Planuojami Pirkimai'!J588)</f>
        <v>0</v>
      </c>
      <c r="K588" s="4">
        <f>IFERROR(VLOOKUP('Planuojami Pirkimai'!K588,QuarterTable,2,FALSE),'Planuojami Pirkimai'!K588)</f>
        <v>0</v>
      </c>
      <c r="L588" s="4">
        <f>IFERROR(VLOOKUP('Planuojami Pirkimai'!L588,YesNoTable,2,FALSE),-1)</f>
        <v>-1</v>
      </c>
      <c r="M588" s="4">
        <f>IFERROR(VLOOKUP('Planuojami Pirkimai'!M588,YesNoTable,2,FALSE),-1)</f>
        <v>-1</v>
      </c>
      <c r="N588" s="4">
        <f>IFERROR(VLOOKUP('Planuojami Pirkimai'!N588,YesNoTable,2,FALSE),-1)</f>
        <v>-1</v>
      </c>
      <c r="O588">
        <f>IFERROR(VLOOKUP('Planuojami Pirkimai'!O588,TitleTable,2,FALSE),'Planuojami Pirkimai'!O588)</f>
        <v>0</v>
      </c>
      <c r="P588" s="4">
        <f>('Planuojami Pirkimai'!P588)</f>
        <v>0</v>
      </c>
      <c r="Q588" s="4">
        <f>('Planuojami Pirkimai'!Q588)</f>
        <v>0</v>
      </c>
      <c r="R588" s="4">
        <f>('Planuojami Pirkimai'!R588)</f>
        <v>0</v>
      </c>
      <c r="S588" s="4">
        <f>('Planuojami Pirkimai'!S588)</f>
        <v>0</v>
      </c>
      <c r="T588" s="4">
        <f>('Planuojami Pirkimai'!T588)</f>
        <v>0</v>
      </c>
    </row>
    <row r="589" spans="1:20" x14ac:dyDescent="0.25">
      <c r="A589" s="4">
        <f>IFERROR(VLOOKUP('Planuojami Pirkimai'!A589,PurchaseTypeTable,2,FALSE),-1)</f>
        <v>-1</v>
      </c>
      <c r="B589" s="4">
        <f>'Planuojami Pirkimai'!B589</f>
        <v>0</v>
      </c>
      <c r="C589" s="4">
        <f>IFERROR(VLOOKUP('Planuojami Pirkimai'!C589,TypeTable,2,FALSE),-1)</f>
        <v>-1</v>
      </c>
      <c r="D589" s="4">
        <f>'Planuojami Pirkimai'!D589</f>
        <v>0</v>
      </c>
      <c r="E589" s="4">
        <f>'Planuojami Pirkimai'!E589</f>
        <v>0</v>
      </c>
      <c r="F589" s="4">
        <f>IFERROR(VLOOKUP('Planuojami Pirkimai'!F589,MeasurementTable,2,FALSE),'Planuojami Pirkimai'!F589)</f>
        <v>0</v>
      </c>
      <c r="G589" s="9">
        <f>'Planuojami Pirkimai'!G589</f>
        <v>0</v>
      </c>
      <c r="H589" s="4">
        <f>'Planuojami Pirkimai'!H589</f>
        <v>0</v>
      </c>
      <c r="I589" s="9">
        <f>'Planuojami Pirkimai'!I589</f>
        <v>0</v>
      </c>
      <c r="J589" s="4">
        <f>IFERROR(VLOOKUP('Planuojami Pirkimai'!J589,QuarterTable,2,FALSE),'Planuojami Pirkimai'!J589)</f>
        <v>0</v>
      </c>
      <c r="K589" s="4">
        <f>IFERROR(VLOOKUP('Planuojami Pirkimai'!K589,QuarterTable,2,FALSE),'Planuojami Pirkimai'!K589)</f>
        <v>0</v>
      </c>
      <c r="L589" s="4">
        <f>IFERROR(VLOOKUP('Planuojami Pirkimai'!L589,YesNoTable,2,FALSE),-1)</f>
        <v>-1</v>
      </c>
      <c r="M589" s="4">
        <f>IFERROR(VLOOKUP('Planuojami Pirkimai'!M589,YesNoTable,2,FALSE),-1)</f>
        <v>-1</v>
      </c>
      <c r="N589" s="4">
        <f>IFERROR(VLOOKUP('Planuojami Pirkimai'!N589,YesNoTable,2,FALSE),-1)</f>
        <v>-1</v>
      </c>
      <c r="O589">
        <f>IFERROR(VLOOKUP('Planuojami Pirkimai'!O589,TitleTable,2,FALSE),'Planuojami Pirkimai'!O589)</f>
        <v>0</v>
      </c>
      <c r="P589" s="4">
        <f>('Planuojami Pirkimai'!P589)</f>
        <v>0</v>
      </c>
      <c r="Q589" s="4">
        <f>('Planuojami Pirkimai'!Q589)</f>
        <v>0</v>
      </c>
      <c r="R589" s="4">
        <f>('Planuojami Pirkimai'!R589)</f>
        <v>0</v>
      </c>
      <c r="S589" s="4">
        <f>('Planuojami Pirkimai'!S589)</f>
        <v>0</v>
      </c>
      <c r="T589" s="4">
        <f>('Planuojami Pirkimai'!T589)</f>
        <v>0</v>
      </c>
    </row>
    <row r="590" spans="1:20" x14ac:dyDescent="0.25">
      <c r="A590" s="4">
        <f>IFERROR(VLOOKUP('Planuojami Pirkimai'!A590,PurchaseTypeTable,2,FALSE),-1)</f>
        <v>-1</v>
      </c>
      <c r="B590" s="4">
        <f>'Planuojami Pirkimai'!B590</f>
        <v>0</v>
      </c>
      <c r="C590" s="4">
        <f>IFERROR(VLOOKUP('Planuojami Pirkimai'!C590,TypeTable,2,FALSE),-1)</f>
        <v>-1</v>
      </c>
      <c r="D590" s="4">
        <f>'Planuojami Pirkimai'!D590</f>
        <v>0</v>
      </c>
      <c r="E590" s="4">
        <f>'Planuojami Pirkimai'!E590</f>
        <v>0</v>
      </c>
      <c r="F590" s="4">
        <f>IFERROR(VLOOKUP('Planuojami Pirkimai'!F590,MeasurementTable,2,FALSE),'Planuojami Pirkimai'!F590)</f>
        <v>0</v>
      </c>
      <c r="G590" s="9">
        <f>'Planuojami Pirkimai'!G590</f>
        <v>0</v>
      </c>
      <c r="H590" s="4">
        <f>'Planuojami Pirkimai'!H590</f>
        <v>0</v>
      </c>
      <c r="I590" s="9">
        <f>'Planuojami Pirkimai'!I590</f>
        <v>0</v>
      </c>
      <c r="J590" s="4">
        <f>IFERROR(VLOOKUP('Planuojami Pirkimai'!J590,QuarterTable,2,FALSE),'Planuojami Pirkimai'!J590)</f>
        <v>0</v>
      </c>
      <c r="K590" s="4">
        <f>IFERROR(VLOOKUP('Planuojami Pirkimai'!K590,QuarterTable,2,FALSE),'Planuojami Pirkimai'!K590)</f>
        <v>0</v>
      </c>
      <c r="L590" s="4">
        <f>IFERROR(VLOOKUP('Planuojami Pirkimai'!L590,YesNoTable,2,FALSE),-1)</f>
        <v>-1</v>
      </c>
      <c r="M590" s="4">
        <f>IFERROR(VLOOKUP('Planuojami Pirkimai'!M590,YesNoTable,2,FALSE),-1)</f>
        <v>-1</v>
      </c>
      <c r="N590" s="4">
        <f>IFERROR(VLOOKUP('Planuojami Pirkimai'!N590,YesNoTable,2,FALSE),-1)</f>
        <v>-1</v>
      </c>
      <c r="O590">
        <f>IFERROR(VLOOKUP('Planuojami Pirkimai'!O590,TitleTable,2,FALSE),'Planuojami Pirkimai'!O590)</f>
        <v>0</v>
      </c>
      <c r="P590" s="4">
        <f>('Planuojami Pirkimai'!P590)</f>
        <v>0</v>
      </c>
      <c r="Q590" s="4">
        <f>('Planuojami Pirkimai'!Q590)</f>
        <v>0</v>
      </c>
      <c r="R590" s="4">
        <f>('Planuojami Pirkimai'!R590)</f>
        <v>0</v>
      </c>
      <c r="S590" s="4">
        <f>('Planuojami Pirkimai'!S590)</f>
        <v>0</v>
      </c>
      <c r="T590" s="4">
        <f>('Planuojami Pirkimai'!T590)</f>
        <v>0</v>
      </c>
    </row>
    <row r="591" spans="1:20" x14ac:dyDescent="0.25">
      <c r="A591" s="4">
        <f>IFERROR(VLOOKUP('Planuojami Pirkimai'!A591,PurchaseTypeTable,2,FALSE),-1)</f>
        <v>-1</v>
      </c>
      <c r="B591" s="4">
        <f>'Planuojami Pirkimai'!B591</f>
        <v>0</v>
      </c>
      <c r="C591" s="4">
        <f>IFERROR(VLOOKUP('Planuojami Pirkimai'!C591,TypeTable,2,FALSE),-1)</f>
        <v>-1</v>
      </c>
      <c r="D591" s="4">
        <f>'Planuojami Pirkimai'!D591</f>
        <v>0</v>
      </c>
      <c r="E591" s="4">
        <f>'Planuojami Pirkimai'!E591</f>
        <v>0</v>
      </c>
      <c r="F591" s="4">
        <f>IFERROR(VLOOKUP('Planuojami Pirkimai'!F591,MeasurementTable,2,FALSE),'Planuojami Pirkimai'!F591)</f>
        <v>0</v>
      </c>
      <c r="G591" s="9">
        <f>'Planuojami Pirkimai'!G591</f>
        <v>0</v>
      </c>
      <c r="H591" s="4">
        <f>'Planuojami Pirkimai'!H591</f>
        <v>0</v>
      </c>
      <c r="I591" s="9">
        <f>'Planuojami Pirkimai'!I591</f>
        <v>0</v>
      </c>
      <c r="J591" s="4">
        <f>IFERROR(VLOOKUP('Planuojami Pirkimai'!J591,QuarterTable,2,FALSE),'Planuojami Pirkimai'!J591)</f>
        <v>0</v>
      </c>
      <c r="K591" s="4">
        <f>IFERROR(VLOOKUP('Planuojami Pirkimai'!K591,QuarterTable,2,FALSE),'Planuojami Pirkimai'!K591)</f>
        <v>0</v>
      </c>
      <c r="L591" s="4">
        <f>IFERROR(VLOOKUP('Planuojami Pirkimai'!L591,YesNoTable,2,FALSE),-1)</f>
        <v>-1</v>
      </c>
      <c r="M591" s="4">
        <f>IFERROR(VLOOKUP('Planuojami Pirkimai'!M591,YesNoTable,2,FALSE),-1)</f>
        <v>-1</v>
      </c>
      <c r="N591" s="4">
        <f>IFERROR(VLOOKUP('Planuojami Pirkimai'!N591,YesNoTable,2,FALSE),-1)</f>
        <v>-1</v>
      </c>
      <c r="O591">
        <f>IFERROR(VLOOKUP('Planuojami Pirkimai'!O591,TitleTable,2,FALSE),'Planuojami Pirkimai'!O591)</f>
        <v>0</v>
      </c>
      <c r="P591" s="4">
        <f>('Planuojami Pirkimai'!P591)</f>
        <v>0</v>
      </c>
      <c r="Q591" s="4">
        <f>('Planuojami Pirkimai'!Q591)</f>
        <v>0</v>
      </c>
      <c r="R591" s="4">
        <f>('Planuojami Pirkimai'!R591)</f>
        <v>0</v>
      </c>
      <c r="S591" s="4">
        <f>('Planuojami Pirkimai'!S591)</f>
        <v>0</v>
      </c>
      <c r="T591" s="4">
        <f>('Planuojami Pirkimai'!T591)</f>
        <v>0</v>
      </c>
    </row>
    <row r="592" spans="1:20" x14ac:dyDescent="0.25">
      <c r="A592" s="4">
        <f>IFERROR(VLOOKUP('Planuojami Pirkimai'!A592,PurchaseTypeTable,2,FALSE),-1)</f>
        <v>-1</v>
      </c>
      <c r="B592" s="4">
        <f>'Planuojami Pirkimai'!B592</f>
        <v>0</v>
      </c>
      <c r="C592" s="4">
        <f>IFERROR(VLOOKUP('Planuojami Pirkimai'!C592,TypeTable,2,FALSE),-1)</f>
        <v>-1</v>
      </c>
      <c r="D592" s="4">
        <f>'Planuojami Pirkimai'!D592</f>
        <v>0</v>
      </c>
      <c r="E592" s="4">
        <f>'Planuojami Pirkimai'!E592</f>
        <v>0</v>
      </c>
      <c r="F592" s="4">
        <f>IFERROR(VLOOKUP('Planuojami Pirkimai'!F592,MeasurementTable,2,FALSE),'Planuojami Pirkimai'!F592)</f>
        <v>0</v>
      </c>
      <c r="G592" s="9">
        <f>'Planuojami Pirkimai'!G592</f>
        <v>0</v>
      </c>
      <c r="H592" s="4">
        <f>'Planuojami Pirkimai'!H592</f>
        <v>0</v>
      </c>
      <c r="I592" s="9">
        <f>'Planuojami Pirkimai'!I592</f>
        <v>0</v>
      </c>
      <c r="J592" s="4">
        <f>IFERROR(VLOOKUP('Planuojami Pirkimai'!J592,QuarterTable,2,FALSE),'Planuojami Pirkimai'!J592)</f>
        <v>0</v>
      </c>
      <c r="K592" s="4">
        <f>IFERROR(VLOOKUP('Planuojami Pirkimai'!K592,QuarterTable,2,FALSE),'Planuojami Pirkimai'!K592)</f>
        <v>0</v>
      </c>
      <c r="L592" s="4">
        <f>IFERROR(VLOOKUP('Planuojami Pirkimai'!L592,YesNoTable,2,FALSE),-1)</f>
        <v>-1</v>
      </c>
      <c r="M592" s="4">
        <f>IFERROR(VLOOKUP('Planuojami Pirkimai'!M592,YesNoTable,2,FALSE),-1)</f>
        <v>-1</v>
      </c>
      <c r="N592" s="4">
        <f>IFERROR(VLOOKUP('Planuojami Pirkimai'!N592,YesNoTable,2,FALSE),-1)</f>
        <v>-1</v>
      </c>
      <c r="O592">
        <f>IFERROR(VLOOKUP('Planuojami Pirkimai'!O592,TitleTable,2,FALSE),'Planuojami Pirkimai'!O592)</f>
        <v>0</v>
      </c>
      <c r="P592" s="4">
        <f>('Planuojami Pirkimai'!P592)</f>
        <v>0</v>
      </c>
      <c r="Q592" s="4">
        <f>('Planuojami Pirkimai'!Q592)</f>
        <v>0</v>
      </c>
      <c r="R592" s="4">
        <f>('Planuojami Pirkimai'!R592)</f>
        <v>0</v>
      </c>
      <c r="S592" s="4">
        <f>('Planuojami Pirkimai'!S592)</f>
        <v>0</v>
      </c>
      <c r="T592" s="4">
        <f>('Planuojami Pirkimai'!T592)</f>
        <v>0</v>
      </c>
    </row>
    <row r="593" spans="1:20" x14ac:dyDescent="0.25">
      <c r="A593" s="4">
        <f>IFERROR(VLOOKUP('Planuojami Pirkimai'!A593,PurchaseTypeTable,2,FALSE),-1)</f>
        <v>-1</v>
      </c>
      <c r="B593" s="4">
        <f>'Planuojami Pirkimai'!B593</f>
        <v>0</v>
      </c>
      <c r="C593" s="4">
        <f>IFERROR(VLOOKUP('Planuojami Pirkimai'!C593,TypeTable,2,FALSE),-1)</f>
        <v>-1</v>
      </c>
      <c r="D593" s="4">
        <f>'Planuojami Pirkimai'!D593</f>
        <v>0</v>
      </c>
      <c r="E593" s="4">
        <f>'Planuojami Pirkimai'!E593</f>
        <v>0</v>
      </c>
      <c r="F593" s="4">
        <f>IFERROR(VLOOKUP('Planuojami Pirkimai'!F593,MeasurementTable,2,FALSE),'Planuojami Pirkimai'!F593)</f>
        <v>0</v>
      </c>
      <c r="G593" s="9">
        <f>'Planuojami Pirkimai'!G593</f>
        <v>0</v>
      </c>
      <c r="H593" s="4">
        <f>'Planuojami Pirkimai'!H593</f>
        <v>0</v>
      </c>
      <c r="I593" s="9">
        <f>'Planuojami Pirkimai'!I593</f>
        <v>0</v>
      </c>
      <c r="J593" s="4">
        <f>IFERROR(VLOOKUP('Planuojami Pirkimai'!J593,QuarterTable,2,FALSE),'Planuojami Pirkimai'!J593)</f>
        <v>0</v>
      </c>
      <c r="K593" s="4">
        <f>IFERROR(VLOOKUP('Planuojami Pirkimai'!K593,QuarterTable,2,FALSE),'Planuojami Pirkimai'!K593)</f>
        <v>0</v>
      </c>
      <c r="L593" s="4">
        <f>IFERROR(VLOOKUP('Planuojami Pirkimai'!L593,YesNoTable,2,FALSE),-1)</f>
        <v>-1</v>
      </c>
      <c r="M593" s="4">
        <f>IFERROR(VLOOKUP('Planuojami Pirkimai'!M593,YesNoTable,2,FALSE),-1)</f>
        <v>-1</v>
      </c>
      <c r="N593" s="4">
        <f>IFERROR(VLOOKUP('Planuojami Pirkimai'!N593,YesNoTable,2,FALSE),-1)</f>
        <v>-1</v>
      </c>
      <c r="O593">
        <f>IFERROR(VLOOKUP('Planuojami Pirkimai'!O593,TitleTable,2,FALSE),'Planuojami Pirkimai'!O593)</f>
        <v>0</v>
      </c>
      <c r="P593" s="4">
        <f>('Planuojami Pirkimai'!P593)</f>
        <v>0</v>
      </c>
      <c r="Q593" s="4">
        <f>('Planuojami Pirkimai'!Q593)</f>
        <v>0</v>
      </c>
      <c r="R593" s="4">
        <f>('Planuojami Pirkimai'!R593)</f>
        <v>0</v>
      </c>
      <c r="S593" s="4">
        <f>('Planuojami Pirkimai'!S593)</f>
        <v>0</v>
      </c>
      <c r="T593" s="4">
        <f>('Planuojami Pirkimai'!T593)</f>
        <v>0</v>
      </c>
    </row>
    <row r="594" spans="1:20" x14ac:dyDescent="0.25">
      <c r="A594" s="4">
        <f>IFERROR(VLOOKUP('Planuojami Pirkimai'!A594,PurchaseTypeTable,2,FALSE),-1)</f>
        <v>-1</v>
      </c>
      <c r="B594" s="4">
        <f>'Planuojami Pirkimai'!B594</f>
        <v>0</v>
      </c>
      <c r="C594" s="4">
        <f>IFERROR(VLOOKUP('Planuojami Pirkimai'!C594,TypeTable,2,FALSE),-1)</f>
        <v>-1</v>
      </c>
      <c r="D594" s="4">
        <f>'Planuojami Pirkimai'!D594</f>
        <v>0</v>
      </c>
      <c r="E594" s="4">
        <f>'Planuojami Pirkimai'!E594</f>
        <v>0</v>
      </c>
      <c r="F594" s="4">
        <f>IFERROR(VLOOKUP('Planuojami Pirkimai'!F594,MeasurementTable,2,FALSE),'Planuojami Pirkimai'!F594)</f>
        <v>0</v>
      </c>
      <c r="G594" s="9">
        <f>'Planuojami Pirkimai'!G594</f>
        <v>0</v>
      </c>
      <c r="H594" s="4">
        <f>'Planuojami Pirkimai'!H594</f>
        <v>0</v>
      </c>
      <c r="I594" s="9">
        <f>'Planuojami Pirkimai'!I594</f>
        <v>0</v>
      </c>
      <c r="J594" s="4">
        <f>IFERROR(VLOOKUP('Planuojami Pirkimai'!J594,QuarterTable,2,FALSE),'Planuojami Pirkimai'!J594)</f>
        <v>0</v>
      </c>
      <c r="K594" s="4">
        <f>IFERROR(VLOOKUP('Planuojami Pirkimai'!K594,QuarterTable,2,FALSE),'Planuojami Pirkimai'!K594)</f>
        <v>0</v>
      </c>
      <c r="L594" s="4">
        <f>IFERROR(VLOOKUP('Planuojami Pirkimai'!L594,YesNoTable,2,FALSE),-1)</f>
        <v>-1</v>
      </c>
      <c r="M594" s="4">
        <f>IFERROR(VLOOKUP('Planuojami Pirkimai'!M594,YesNoTable,2,FALSE),-1)</f>
        <v>-1</v>
      </c>
      <c r="N594" s="4">
        <f>IFERROR(VLOOKUP('Planuojami Pirkimai'!N594,YesNoTable,2,FALSE),-1)</f>
        <v>-1</v>
      </c>
      <c r="O594">
        <f>IFERROR(VLOOKUP('Planuojami Pirkimai'!O594,TitleTable,2,FALSE),'Planuojami Pirkimai'!O594)</f>
        <v>0</v>
      </c>
      <c r="P594" s="4">
        <f>('Planuojami Pirkimai'!P594)</f>
        <v>0</v>
      </c>
      <c r="Q594" s="4">
        <f>('Planuojami Pirkimai'!Q594)</f>
        <v>0</v>
      </c>
      <c r="R594" s="4">
        <f>('Planuojami Pirkimai'!R594)</f>
        <v>0</v>
      </c>
      <c r="S594" s="4">
        <f>('Planuojami Pirkimai'!S594)</f>
        <v>0</v>
      </c>
      <c r="T594" s="4">
        <f>('Planuojami Pirkimai'!T594)</f>
        <v>0</v>
      </c>
    </row>
    <row r="595" spans="1:20" x14ac:dyDescent="0.25">
      <c r="A595" s="4">
        <f>IFERROR(VLOOKUP('Planuojami Pirkimai'!A595,PurchaseTypeTable,2,FALSE),-1)</f>
        <v>-1</v>
      </c>
      <c r="B595" s="4">
        <f>'Planuojami Pirkimai'!B595</f>
        <v>0</v>
      </c>
      <c r="C595" s="4">
        <f>IFERROR(VLOOKUP('Planuojami Pirkimai'!C595,TypeTable,2,FALSE),-1)</f>
        <v>-1</v>
      </c>
      <c r="D595" s="4">
        <f>'Planuojami Pirkimai'!D595</f>
        <v>0</v>
      </c>
      <c r="E595" s="4">
        <f>'Planuojami Pirkimai'!E595</f>
        <v>0</v>
      </c>
      <c r="F595" s="4">
        <f>IFERROR(VLOOKUP('Planuojami Pirkimai'!F595,MeasurementTable,2,FALSE),'Planuojami Pirkimai'!F595)</f>
        <v>0</v>
      </c>
      <c r="G595" s="9">
        <f>'Planuojami Pirkimai'!G595</f>
        <v>0</v>
      </c>
      <c r="H595" s="4">
        <f>'Planuojami Pirkimai'!H595</f>
        <v>0</v>
      </c>
      <c r="I595" s="9">
        <f>'Planuojami Pirkimai'!I595</f>
        <v>0</v>
      </c>
      <c r="J595" s="4">
        <f>IFERROR(VLOOKUP('Planuojami Pirkimai'!J595,QuarterTable,2,FALSE),'Planuojami Pirkimai'!J595)</f>
        <v>0</v>
      </c>
      <c r="K595" s="4">
        <f>IFERROR(VLOOKUP('Planuojami Pirkimai'!K595,QuarterTable,2,FALSE),'Planuojami Pirkimai'!K595)</f>
        <v>0</v>
      </c>
      <c r="L595" s="4">
        <f>IFERROR(VLOOKUP('Planuojami Pirkimai'!L595,YesNoTable,2,FALSE),-1)</f>
        <v>-1</v>
      </c>
      <c r="M595" s="4">
        <f>IFERROR(VLOOKUP('Planuojami Pirkimai'!M595,YesNoTable,2,FALSE),-1)</f>
        <v>-1</v>
      </c>
      <c r="N595" s="4">
        <f>IFERROR(VLOOKUP('Planuojami Pirkimai'!N595,YesNoTable,2,FALSE),-1)</f>
        <v>-1</v>
      </c>
      <c r="O595">
        <f>IFERROR(VLOOKUP('Planuojami Pirkimai'!O595,TitleTable,2,FALSE),'Planuojami Pirkimai'!O595)</f>
        <v>0</v>
      </c>
      <c r="P595" s="4">
        <f>('Planuojami Pirkimai'!P595)</f>
        <v>0</v>
      </c>
      <c r="Q595" s="4">
        <f>('Planuojami Pirkimai'!Q595)</f>
        <v>0</v>
      </c>
      <c r="R595" s="4">
        <f>('Planuojami Pirkimai'!R595)</f>
        <v>0</v>
      </c>
      <c r="S595" s="4">
        <f>('Planuojami Pirkimai'!S595)</f>
        <v>0</v>
      </c>
      <c r="T595" s="4">
        <f>('Planuojami Pirkimai'!T595)</f>
        <v>0</v>
      </c>
    </row>
    <row r="596" spans="1:20" x14ac:dyDescent="0.25">
      <c r="A596" s="4">
        <f>IFERROR(VLOOKUP('Planuojami Pirkimai'!A596,PurchaseTypeTable,2,FALSE),-1)</f>
        <v>-1</v>
      </c>
      <c r="B596" s="4">
        <f>'Planuojami Pirkimai'!B596</f>
        <v>0</v>
      </c>
      <c r="C596" s="4">
        <f>IFERROR(VLOOKUP('Planuojami Pirkimai'!C596,TypeTable,2,FALSE),-1)</f>
        <v>-1</v>
      </c>
      <c r="D596" s="4">
        <f>'Planuojami Pirkimai'!D596</f>
        <v>0</v>
      </c>
      <c r="E596" s="4">
        <f>'Planuojami Pirkimai'!E596</f>
        <v>0</v>
      </c>
      <c r="F596" s="4">
        <f>IFERROR(VLOOKUP('Planuojami Pirkimai'!F596,MeasurementTable,2,FALSE),'Planuojami Pirkimai'!F596)</f>
        <v>0</v>
      </c>
      <c r="G596" s="9">
        <f>'Planuojami Pirkimai'!G596</f>
        <v>0</v>
      </c>
      <c r="H596" s="4">
        <f>'Planuojami Pirkimai'!H596</f>
        <v>0</v>
      </c>
      <c r="I596" s="9">
        <f>'Planuojami Pirkimai'!I596</f>
        <v>0</v>
      </c>
      <c r="J596" s="4">
        <f>IFERROR(VLOOKUP('Planuojami Pirkimai'!J596,QuarterTable,2,FALSE),'Planuojami Pirkimai'!J596)</f>
        <v>0</v>
      </c>
      <c r="K596" s="4">
        <f>IFERROR(VLOOKUP('Planuojami Pirkimai'!K596,QuarterTable,2,FALSE),'Planuojami Pirkimai'!K596)</f>
        <v>0</v>
      </c>
      <c r="L596" s="4">
        <f>IFERROR(VLOOKUP('Planuojami Pirkimai'!L596,YesNoTable,2,FALSE),-1)</f>
        <v>-1</v>
      </c>
      <c r="M596" s="4">
        <f>IFERROR(VLOOKUP('Planuojami Pirkimai'!M596,YesNoTable,2,FALSE),-1)</f>
        <v>-1</v>
      </c>
      <c r="N596" s="4">
        <f>IFERROR(VLOOKUP('Planuojami Pirkimai'!N596,YesNoTable,2,FALSE),-1)</f>
        <v>-1</v>
      </c>
      <c r="O596">
        <f>IFERROR(VLOOKUP('Planuojami Pirkimai'!O596,TitleTable,2,FALSE),'Planuojami Pirkimai'!O596)</f>
        <v>0</v>
      </c>
      <c r="P596" s="4">
        <f>('Planuojami Pirkimai'!P596)</f>
        <v>0</v>
      </c>
      <c r="Q596" s="4">
        <f>('Planuojami Pirkimai'!Q596)</f>
        <v>0</v>
      </c>
      <c r="R596" s="4">
        <f>('Planuojami Pirkimai'!R596)</f>
        <v>0</v>
      </c>
      <c r="S596" s="4">
        <f>('Planuojami Pirkimai'!S596)</f>
        <v>0</v>
      </c>
      <c r="T596" s="4">
        <f>('Planuojami Pirkimai'!T596)</f>
        <v>0</v>
      </c>
    </row>
    <row r="597" spans="1:20" x14ac:dyDescent="0.25">
      <c r="A597" s="4">
        <f>IFERROR(VLOOKUP('Planuojami Pirkimai'!A597,PurchaseTypeTable,2,FALSE),-1)</f>
        <v>-1</v>
      </c>
      <c r="B597" s="4">
        <f>'Planuojami Pirkimai'!B597</f>
        <v>0</v>
      </c>
      <c r="C597" s="4">
        <f>IFERROR(VLOOKUP('Planuojami Pirkimai'!C597,TypeTable,2,FALSE),-1)</f>
        <v>-1</v>
      </c>
      <c r="D597" s="4">
        <f>'Planuojami Pirkimai'!D597</f>
        <v>0</v>
      </c>
      <c r="E597" s="4">
        <f>'Planuojami Pirkimai'!E597</f>
        <v>0</v>
      </c>
      <c r="F597" s="4">
        <f>IFERROR(VLOOKUP('Planuojami Pirkimai'!F597,MeasurementTable,2,FALSE),'Planuojami Pirkimai'!F597)</f>
        <v>0</v>
      </c>
      <c r="G597" s="9">
        <f>'Planuojami Pirkimai'!G597</f>
        <v>0</v>
      </c>
      <c r="H597" s="4">
        <f>'Planuojami Pirkimai'!H597</f>
        <v>0</v>
      </c>
      <c r="I597" s="9">
        <f>'Planuojami Pirkimai'!I597</f>
        <v>0</v>
      </c>
      <c r="J597" s="4">
        <f>IFERROR(VLOOKUP('Planuojami Pirkimai'!J597,QuarterTable,2,FALSE),'Planuojami Pirkimai'!J597)</f>
        <v>0</v>
      </c>
      <c r="K597" s="4">
        <f>IFERROR(VLOOKUP('Planuojami Pirkimai'!K597,QuarterTable,2,FALSE),'Planuojami Pirkimai'!K597)</f>
        <v>0</v>
      </c>
      <c r="L597" s="4">
        <f>IFERROR(VLOOKUP('Planuojami Pirkimai'!L597,YesNoTable,2,FALSE),-1)</f>
        <v>-1</v>
      </c>
      <c r="M597" s="4">
        <f>IFERROR(VLOOKUP('Planuojami Pirkimai'!M597,YesNoTable,2,FALSE),-1)</f>
        <v>-1</v>
      </c>
      <c r="N597" s="4">
        <f>IFERROR(VLOOKUP('Planuojami Pirkimai'!N597,YesNoTable,2,FALSE),-1)</f>
        <v>-1</v>
      </c>
      <c r="O597">
        <f>IFERROR(VLOOKUP('Planuojami Pirkimai'!O597,TitleTable,2,FALSE),'Planuojami Pirkimai'!O597)</f>
        <v>0</v>
      </c>
      <c r="P597" s="4">
        <f>('Planuojami Pirkimai'!P597)</f>
        <v>0</v>
      </c>
      <c r="Q597" s="4">
        <f>('Planuojami Pirkimai'!Q597)</f>
        <v>0</v>
      </c>
      <c r="R597" s="4">
        <f>('Planuojami Pirkimai'!R597)</f>
        <v>0</v>
      </c>
      <c r="S597" s="4">
        <f>('Planuojami Pirkimai'!S597)</f>
        <v>0</v>
      </c>
      <c r="T597" s="4">
        <f>('Planuojami Pirkimai'!T597)</f>
        <v>0</v>
      </c>
    </row>
    <row r="598" spans="1:20" x14ac:dyDescent="0.25">
      <c r="A598" s="4">
        <f>IFERROR(VLOOKUP('Planuojami Pirkimai'!A598,PurchaseTypeTable,2,FALSE),-1)</f>
        <v>-1</v>
      </c>
      <c r="B598" s="4">
        <f>'Planuojami Pirkimai'!B598</f>
        <v>0</v>
      </c>
      <c r="C598" s="4">
        <f>IFERROR(VLOOKUP('Planuojami Pirkimai'!C598,TypeTable,2,FALSE),-1)</f>
        <v>-1</v>
      </c>
      <c r="D598" s="4">
        <f>'Planuojami Pirkimai'!D598</f>
        <v>0</v>
      </c>
      <c r="E598" s="4">
        <f>'Planuojami Pirkimai'!E598</f>
        <v>0</v>
      </c>
      <c r="F598" s="4">
        <f>IFERROR(VLOOKUP('Planuojami Pirkimai'!F598,MeasurementTable,2,FALSE),'Planuojami Pirkimai'!F598)</f>
        <v>0</v>
      </c>
      <c r="G598" s="9">
        <f>'Planuojami Pirkimai'!G598</f>
        <v>0</v>
      </c>
      <c r="H598" s="4">
        <f>'Planuojami Pirkimai'!H598</f>
        <v>0</v>
      </c>
      <c r="I598" s="9">
        <f>'Planuojami Pirkimai'!I598</f>
        <v>0</v>
      </c>
      <c r="J598" s="4">
        <f>IFERROR(VLOOKUP('Planuojami Pirkimai'!J598,QuarterTable,2,FALSE),'Planuojami Pirkimai'!J598)</f>
        <v>0</v>
      </c>
      <c r="K598" s="4">
        <f>IFERROR(VLOOKUP('Planuojami Pirkimai'!K598,QuarterTable,2,FALSE),'Planuojami Pirkimai'!K598)</f>
        <v>0</v>
      </c>
      <c r="L598" s="4">
        <f>IFERROR(VLOOKUP('Planuojami Pirkimai'!L598,YesNoTable,2,FALSE),-1)</f>
        <v>-1</v>
      </c>
      <c r="M598" s="4">
        <f>IFERROR(VLOOKUP('Planuojami Pirkimai'!M598,YesNoTable,2,FALSE),-1)</f>
        <v>-1</v>
      </c>
      <c r="N598" s="4">
        <f>IFERROR(VLOOKUP('Planuojami Pirkimai'!N598,YesNoTable,2,FALSE),-1)</f>
        <v>-1</v>
      </c>
      <c r="O598">
        <f>IFERROR(VLOOKUP('Planuojami Pirkimai'!O598,TitleTable,2,FALSE),'Planuojami Pirkimai'!O598)</f>
        <v>0</v>
      </c>
      <c r="P598" s="4">
        <f>('Planuojami Pirkimai'!P598)</f>
        <v>0</v>
      </c>
      <c r="Q598" s="4">
        <f>('Planuojami Pirkimai'!Q598)</f>
        <v>0</v>
      </c>
      <c r="R598" s="4">
        <f>('Planuojami Pirkimai'!R598)</f>
        <v>0</v>
      </c>
      <c r="S598" s="4">
        <f>('Planuojami Pirkimai'!S598)</f>
        <v>0</v>
      </c>
      <c r="T598" s="4">
        <f>('Planuojami Pirkimai'!T598)</f>
        <v>0</v>
      </c>
    </row>
    <row r="599" spans="1:20" x14ac:dyDescent="0.25">
      <c r="A599" s="4">
        <f>IFERROR(VLOOKUP('Planuojami Pirkimai'!A599,PurchaseTypeTable,2,FALSE),-1)</f>
        <v>-1</v>
      </c>
      <c r="B599" s="4">
        <f>'Planuojami Pirkimai'!B599</f>
        <v>0</v>
      </c>
      <c r="C599" s="4">
        <f>IFERROR(VLOOKUP('Planuojami Pirkimai'!C599,TypeTable,2,FALSE),-1)</f>
        <v>-1</v>
      </c>
      <c r="D599" s="4">
        <f>'Planuojami Pirkimai'!D599</f>
        <v>0</v>
      </c>
      <c r="E599" s="4">
        <f>'Planuojami Pirkimai'!E599</f>
        <v>0</v>
      </c>
      <c r="F599" s="4">
        <f>IFERROR(VLOOKUP('Planuojami Pirkimai'!F599,MeasurementTable,2,FALSE),'Planuojami Pirkimai'!F599)</f>
        <v>0</v>
      </c>
      <c r="G599" s="9">
        <f>'Planuojami Pirkimai'!G599</f>
        <v>0</v>
      </c>
      <c r="H599" s="4">
        <f>'Planuojami Pirkimai'!H599</f>
        <v>0</v>
      </c>
      <c r="I599" s="9">
        <f>'Planuojami Pirkimai'!I599</f>
        <v>0</v>
      </c>
      <c r="J599" s="4">
        <f>IFERROR(VLOOKUP('Planuojami Pirkimai'!J599,QuarterTable,2,FALSE),'Planuojami Pirkimai'!J599)</f>
        <v>0</v>
      </c>
      <c r="K599" s="4">
        <f>IFERROR(VLOOKUP('Planuojami Pirkimai'!K599,QuarterTable,2,FALSE),'Planuojami Pirkimai'!K599)</f>
        <v>0</v>
      </c>
      <c r="L599" s="4">
        <f>IFERROR(VLOOKUP('Planuojami Pirkimai'!L599,YesNoTable,2,FALSE),-1)</f>
        <v>-1</v>
      </c>
      <c r="M599" s="4">
        <f>IFERROR(VLOOKUP('Planuojami Pirkimai'!M599,YesNoTable,2,FALSE),-1)</f>
        <v>-1</v>
      </c>
      <c r="N599" s="4">
        <f>IFERROR(VLOOKUP('Planuojami Pirkimai'!N599,YesNoTable,2,FALSE),-1)</f>
        <v>-1</v>
      </c>
      <c r="O599">
        <f>IFERROR(VLOOKUP('Planuojami Pirkimai'!O599,TitleTable,2,FALSE),'Planuojami Pirkimai'!O599)</f>
        <v>0</v>
      </c>
      <c r="P599" s="4">
        <f>('Planuojami Pirkimai'!P599)</f>
        <v>0</v>
      </c>
      <c r="Q599" s="4">
        <f>('Planuojami Pirkimai'!Q599)</f>
        <v>0</v>
      </c>
      <c r="R599" s="4">
        <f>('Planuojami Pirkimai'!R599)</f>
        <v>0</v>
      </c>
      <c r="S599" s="4">
        <f>('Planuojami Pirkimai'!S599)</f>
        <v>0</v>
      </c>
      <c r="T599" s="4">
        <f>('Planuojami Pirkimai'!T599)</f>
        <v>0</v>
      </c>
    </row>
    <row r="600" spans="1:20" x14ac:dyDescent="0.25">
      <c r="A600" s="4">
        <f>IFERROR(VLOOKUP('Planuojami Pirkimai'!A600,PurchaseTypeTable,2,FALSE),-1)</f>
        <v>-1</v>
      </c>
      <c r="B600" s="4">
        <f>'Planuojami Pirkimai'!B600</f>
        <v>0</v>
      </c>
      <c r="C600" s="4">
        <f>IFERROR(VLOOKUP('Planuojami Pirkimai'!C600,TypeTable,2,FALSE),-1)</f>
        <v>-1</v>
      </c>
      <c r="D600" s="4">
        <f>'Planuojami Pirkimai'!D600</f>
        <v>0</v>
      </c>
      <c r="E600" s="4">
        <f>'Planuojami Pirkimai'!E600</f>
        <v>0</v>
      </c>
      <c r="F600" s="4">
        <f>IFERROR(VLOOKUP('Planuojami Pirkimai'!F600,MeasurementTable,2,FALSE),'Planuojami Pirkimai'!F600)</f>
        <v>0</v>
      </c>
      <c r="G600" s="9">
        <f>'Planuojami Pirkimai'!G600</f>
        <v>0</v>
      </c>
      <c r="H600" s="4">
        <f>'Planuojami Pirkimai'!H600</f>
        <v>0</v>
      </c>
      <c r="I600" s="9">
        <f>'Planuojami Pirkimai'!I600</f>
        <v>0</v>
      </c>
      <c r="J600" s="4">
        <f>IFERROR(VLOOKUP('Planuojami Pirkimai'!J600,QuarterTable,2,FALSE),'Planuojami Pirkimai'!J600)</f>
        <v>0</v>
      </c>
      <c r="K600" s="4">
        <f>IFERROR(VLOOKUP('Planuojami Pirkimai'!K600,QuarterTable,2,FALSE),'Planuojami Pirkimai'!K600)</f>
        <v>0</v>
      </c>
      <c r="L600" s="4">
        <f>IFERROR(VLOOKUP('Planuojami Pirkimai'!L600,YesNoTable,2,FALSE),-1)</f>
        <v>-1</v>
      </c>
      <c r="M600" s="4">
        <f>IFERROR(VLOOKUP('Planuojami Pirkimai'!M600,YesNoTable,2,FALSE),-1)</f>
        <v>-1</v>
      </c>
      <c r="N600" s="4">
        <f>IFERROR(VLOOKUP('Planuojami Pirkimai'!N600,YesNoTable,2,FALSE),-1)</f>
        <v>-1</v>
      </c>
      <c r="O600">
        <f>IFERROR(VLOOKUP('Planuojami Pirkimai'!O600,TitleTable,2,FALSE),'Planuojami Pirkimai'!O600)</f>
        <v>0</v>
      </c>
      <c r="P600" s="4">
        <f>('Planuojami Pirkimai'!P600)</f>
        <v>0</v>
      </c>
      <c r="Q600" s="4">
        <f>('Planuojami Pirkimai'!Q600)</f>
        <v>0</v>
      </c>
      <c r="R600" s="4">
        <f>('Planuojami Pirkimai'!R600)</f>
        <v>0</v>
      </c>
      <c r="S600" s="4">
        <f>('Planuojami Pirkimai'!S600)</f>
        <v>0</v>
      </c>
      <c r="T600" s="4">
        <f>('Planuojami Pirkimai'!T600)</f>
        <v>0</v>
      </c>
    </row>
    <row r="601" spans="1:20" x14ac:dyDescent="0.25">
      <c r="A601" s="4">
        <f>IFERROR(VLOOKUP('Planuojami Pirkimai'!A601,PurchaseTypeTable,2,FALSE),-1)</f>
        <v>-1</v>
      </c>
      <c r="B601" s="4">
        <f>'Planuojami Pirkimai'!B601</f>
        <v>0</v>
      </c>
      <c r="C601" s="4">
        <f>IFERROR(VLOOKUP('Planuojami Pirkimai'!C601,TypeTable,2,FALSE),-1)</f>
        <v>-1</v>
      </c>
      <c r="D601" s="4">
        <f>'Planuojami Pirkimai'!D601</f>
        <v>0</v>
      </c>
      <c r="E601" s="4">
        <f>'Planuojami Pirkimai'!E601</f>
        <v>0</v>
      </c>
      <c r="F601" s="4">
        <f>IFERROR(VLOOKUP('Planuojami Pirkimai'!F601,MeasurementTable,2,FALSE),'Planuojami Pirkimai'!F601)</f>
        <v>0</v>
      </c>
      <c r="G601" s="9">
        <f>'Planuojami Pirkimai'!G601</f>
        <v>0</v>
      </c>
      <c r="H601" s="4">
        <f>'Planuojami Pirkimai'!H601</f>
        <v>0</v>
      </c>
      <c r="I601" s="9">
        <f>'Planuojami Pirkimai'!I601</f>
        <v>0</v>
      </c>
      <c r="J601" s="4">
        <f>IFERROR(VLOOKUP('Planuojami Pirkimai'!J601,QuarterTable,2,FALSE),'Planuojami Pirkimai'!J601)</f>
        <v>0</v>
      </c>
      <c r="K601" s="4">
        <f>IFERROR(VLOOKUP('Planuojami Pirkimai'!K601,QuarterTable,2,FALSE),'Planuojami Pirkimai'!K601)</f>
        <v>0</v>
      </c>
      <c r="L601" s="4">
        <f>IFERROR(VLOOKUP('Planuojami Pirkimai'!L601,YesNoTable,2,FALSE),-1)</f>
        <v>-1</v>
      </c>
      <c r="M601" s="4">
        <f>IFERROR(VLOOKUP('Planuojami Pirkimai'!M601,YesNoTable,2,FALSE),-1)</f>
        <v>-1</v>
      </c>
      <c r="N601" s="4">
        <f>IFERROR(VLOOKUP('Planuojami Pirkimai'!N601,YesNoTable,2,FALSE),-1)</f>
        <v>-1</v>
      </c>
      <c r="O601">
        <f>IFERROR(VLOOKUP('Planuojami Pirkimai'!O601,TitleTable,2,FALSE),'Planuojami Pirkimai'!O601)</f>
        <v>0</v>
      </c>
      <c r="P601" s="4">
        <f>('Planuojami Pirkimai'!P601)</f>
        <v>0</v>
      </c>
      <c r="Q601" s="4">
        <f>('Planuojami Pirkimai'!Q601)</f>
        <v>0</v>
      </c>
      <c r="R601" s="4">
        <f>('Planuojami Pirkimai'!R601)</f>
        <v>0</v>
      </c>
      <c r="S601" s="4">
        <f>('Planuojami Pirkimai'!S601)</f>
        <v>0</v>
      </c>
      <c r="T601" s="4">
        <f>('Planuojami Pirkimai'!T601)</f>
        <v>0</v>
      </c>
    </row>
    <row r="602" spans="1:20" x14ac:dyDescent="0.25">
      <c r="A602" s="4">
        <f>IFERROR(VLOOKUP('Planuojami Pirkimai'!A602,PurchaseTypeTable,2,FALSE),-1)</f>
        <v>-1</v>
      </c>
      <c r="B602" s="4">
        <f>'Planuojami Pirkimai'!B602</f>
        <v>0</v>
      </c>
      <c r="C602" s="4">
        <f>IFERROR(VLOOKUP('Planuojami Pirkimai'!C602,TypeTable,2,FALSE),-1)</f>
        <v>-1</v>
      </c>
      <c r="D602" s="4">
        <f>'Planuojami Pirkimai'!D602</f>
        <v>0</v>
      </c>
      <c r="E602" s="4">
        <f>'Planuojami Pirkimai'!E602</f>
        <v>0</v>
      </c>
      <c r="F602" s="4">
        <f>IFERROR(VLOOKUP('Planuojami Pirkimai'!F602,MeasurementTable,2,FALSE),'Planuojami Pirkimai'!F602)</f>
        <v>0</v>
      </c>
      <c r="G602" s="9">
        <f>'Planuojami Pirkimai'!G602</f>
        <v>0</v>
      </c>
      <c r="H602" s="4">
        <f>'Planuojami Pirkimai'!H602</f>
        <v>0</v>
      </c>
      <c r="I602" s="9">
        <f>'Planuojami Pirkimai'!I602</f>
        <v>0</v>
      </c>
      <c r="J602" s="4">
        <f>IFERROR(VLOOKUP('Planuojami Pirkimai'!J602,QuarterTable,2,FALSE),'Planuojami Pirkimai'!J602)</f>
        <v>0</v>
      </c>
      <c r="K602" s="4">
        <f>IFERROR(VLOOKUP('Planuojami Pirkimai'!K602,QuarterTable,2,FALSE),'Planuojami Pirkimai'!K602)</f>
        <v>0</v>
      </c>
      <c r="L602" s="4">
        <f>IFERROR(VLOOKUP('Planuojami Pirkimai'!L602,YesNoTable,2,FALSE),-1)</f>
        <v>-1</v>
      </c>
      <c r="M602" s="4">
        <f>IFERROR(VLOOKUP('Planuojami Pirkimai'!M602,YesNoTable,2,FALSE),-1)</f>
        <v>-1</v>
      </c>
      <c r="N602" s="4">
        <f>IFERROR(VLOOKUP('Planuojami Pirkimai'!N602,YesNoTable,2,FALSE),-1)</f>
        <v>-1</v>
      </c>
      <c r="O602">
        <f>IFERROR(VLOOKUP('Planuojami Pirkimai'!O602,TitleTable,2,FALSE),'Planuojami Pirkimai'!O602)</f>
        <v>0</v>
      </c>
      <c r="P602" s="4">
        <f>('Planuojami Pirkimai'!P602)</f>
        <v>0</v>
      </c>
      <c r="Q602" s="4">
        <f>('Planuojami Pirkimai'!Q602)</f>
        <v>0</v>
      </c>
      <c r="R602" s="4">
        <f>('Planuojami Pirkimai'!R602)</f>
        <v>0</v>
      </c>
      <c r="S602" s="4">
        <f>('Planuojami Pirkimai'!S602)</f>
        <v>0</v>
      </c>
      <c r="T602" s="4">
        <f>('Planuojami Pirkimai'!T602)</f>
        <v>0</v>
      </c>
    </row>
    <row r="603" spans="1:20" x14ac:dyDescent="0.25">
      <c r="A603" s="4">
        <f>IFERROR(VLOOKUP('Planuojami Pirkimai'!A603,PurchaseTypeTable,2,FALSE),-1)</f>
        <v>-1</v>
      </c>
      <c r="B603" s="4">
        <f>'Planuojami Pirkimai'!B603</f>
        <v>0</v>
      </c>
      <c r="C603" s="4">
        <f>IFERROR(VLOOKUP('Planuojami Pirkimai'!C603,TypeTable,2,FALSE),-1)</f>
        <v>-1</v>
      </c>
      <c r="D603" s="4">
        <f>'Planuojami Pirkimai'!D603</f>
        <v>0</v>
      </c>
      <c r="E603" s="4">
        <f>'Planuojami Pirkimai'!E603</f>
        <v>0</v>
      </c>
      <c r="F603" s="4">
        <f>IFERROR(VLOOKUP('Planuojami Pirkimai'!F603,MeasurementTable,2,FALSE),'Planuojami Pirkimai'!F603)</f>
        <v>0</v>
      </c>
      <c r="G603" s="9">
        <f>'Planuojami Pirkimai'!G603</f>
        <v>0</v>
      </c>
      <c r="H603" s="4">
        <f>'Planuojami Pirkimai'!H603</f>
        <v>0</v>
      </c>
      <c r="I603" s="9">
        <f>'Planuojami Pirkimai'!I603</f>
        <v>0</v>
      </c>
      <c r="J603" s="4">
        <f>IFERROR(VLOOKUP('Planuojami Pirkimai'!J603,QuarterTable,2,FALSE),'Planuojami Pirkimai'!J603)</f>
        <v>0</v>
      </c>
      <c r="K603" s="4">
        <f>IFERROR(VLOOKUP('Planuojami Pirkimai'!K603,QuarterTable,2,FALSE),'Planuojami Pirkimai'!K603)</f>
        <v>0</v>
      </c>
      <c r="L603" s="4">
        <f>IFERROR(VLOOKUP('Planuojami Pirkimai'!L603,YesNoTable,2,FALSE),-1)</f>
        <v>-1</v>
      </c>
      <c r="M603" s="4">
        <f>IFERROR(VLOOKUP('Planuojami Pirkimai'!M603,YesNoTable,2,FALSE),-1)</f>
        <v>-1</v>
      </c>
      <c r="N603" s="4">
        <f>IFERROR(VLOOKUP('Planuojami Pirkimai'!N603,YesNoTable,2,FALSE),-1)</f>
        <v>-1</v>
      </c>
      <c r="O603">
        <f>IFERROR(VLOOKUP('Planuojami Pirkimai'!O603,TitleTable,2,FALSE),'Planuojami Pirkimai'!O603)</f>
        <v>0</v>
      </c>
      <c r="P603" s="4">
        <f>('Planuojami Pirkimai'!P603)</f>
        <v>0</v>
      </c>
      <c r="Q603" s="4">
        <f>('Planuojami Pirkimai'!Q603)</f>
        <v>0</v>
      </c>
      <c r="R603" s="4">
        <f>('Planuojami Pirkimai'!R603)</f>
        <v>0</v>
      </c>
      <c r="S603" s="4">
        <f>('Planuojami Pirkimai'!S603)</f>
        <v>0</v>
      </c>
      <c r="T603" s="4">
        <f>('Planuojami Pirkimai'!T603)</f>
        <v>0</v>
      </c>
    </row>
    <row r="604" spans="1:20" x14ac:dyDescent="0.25">
      <c r="A604" s="4">
        <f>IFERROR(VLOOKUP('Planuojami Pirkimai'!A604,PurchaseTypeTable,2,FALSE),-1)</f>
        <v>-1</v>
      </c>
      <c r="B604" s="4">
        <f>'Planuojami Pirkimai'!B604</f>
        <v>0</v>
      </c>
      <c r="C604" s="4">
        <f>IFERROR(VLOOKUP('Planuojami Pirkimai'!C604,TypeTable,2,FALSE),-1)</f>
        <v>-1</v>
      </c>
      <c r="D604" s="4">
        <f>'Planuojami Pirkimai'!D604</f>
        <v>0</v>
      </c>
      <c r="E604" s="4">
        <f>'Planuojami Pirkimai'!E604</f>
        <v>0</v>
      </c>
      <c r="F604" s="4">
        <f>IFERROR(VLOOKUP('Planuojami Pirkimai'!F604,MeasurementTable,2,FALSE),'Planuojami Pirkimai'!F604)</f>
        <v>0</v>
      </c>
      <c r="G604" s="9">
        <f>'Planuojami Pirkimai'!G604</f>
        <v>0</v>
      </c>
      <c r="H604" s="4">
        <f>'Planuojami Pirkimai'!H604</f>
        <v>0</v>
      </c>
      <c r="I604" s="9">
        <f>'Planuojami Pirkimai'!I604</f>
        <v>0</v>
      </c>
      <c r="J604" s="4">
        <f>IFERROR(VLOOKUP('Planuojami Pirkimai'!J604,QuarterTable,2,FALSE),'Planuojami Pirkimai'!J604)</f>
        <v>0</v>
      </c>
      <c r="K604" s="4">
        <f>IFERROR(VLOOKUP('Planuojami Pirkimai'!K604,QuarterTable,2,FALSE),'Planuojami Pirkimai'!K604)</f>
        <v>0</v>
      </c>
      <c r="L604" s="4">
        <f>IFERROR(VLOOKUP('Planuojami Pirkimai'!L604,YesNoTable,2,FALSE),-1)</f>
        <v>-1</v>
      </c>
      <c r="M604" s="4">
        <f>IFERROR(VLOOKUP('Planuojami Pirkimai'!M604,YesNoTable,2,FALSE),-1)</f>
        <v>-1</v>
      </c>
      <c r="N604" s="4">
        <f>IFERROR(VLOOKUP('Planuojami Pirkimai'!N604,YesNoTable,2,FALSE),-1)</f>
        <v>-1</v>
      </c>
      <c r="O604">
        <f>IFERROR(VLOOKUP('Planuojami Pirkimai'!O604,TitleTable,2,FALSE),'Planuojami Pirkimai'!O604)</f>
        <v>0</v>
      </c>
      <c r="P604" s="4">
        <f>('Planuojami Pirkimai'!P604)</f>
        <v>0</v>
      </c>
      <c r="Q604" s="4">
        <f>('Planuojami Pirkimai'!Q604)</f>
        <v>0</v>
      </c>
      <c r="R604" s="4">
        <f>('Planuojami Pirkimai'!R604)</f>
        <v>0</v>
      </c>
      <c r="S604" s="4">
        <f>('Planuojami Pirkimai'!S604)</f>
        <v>0</v>
      </c>
      <c r="T604" s="4">
        <f>('Planuojami Pirkimai'!T604)</f>
        <v>0</v>
      </c>
    </row>
    <row r="605" spans="1:20" x14ac:dyDescent="0.25">
      <c r="A605" s="4">
        <f>IFERROR(VLOOKUP('Planuojami Pirkimai'!A605,PurchaseTypeTable,2,FALSE),-1)</f>
        <v>-1</v>
      </c>
      <c r="B605" s="4">
        <f>'Planuojami Pirkimai'!B605</f>
        <v>0</v>
      </c>
      <c r="C605" s="4">
        <f>IFERROR(VLOOKUP('Planuojami Pirkimai'!C605,TypeTable,2,FALSE),-1)</f>
        <v>-1</v>
      </c>
      <c r="D605" s="4">
        <f>'Planuojami Pirkimai'!D605</f>
        <v>0</v>
      </c>
      <c r="E605" s="4">
        <f>'Planuojami Pirkimai'!E605</f>
        <v>0</v>
      </c>
      <c r="F605" s="4">
        <f>IFERROR(VLOOKUP('Planuojami Pirkimai'!F605,MeasurementTable,2,FALSE),'Planuojami Pirkimai'!F605)</f>
        <v>0</v>
      </c>
      <c r="G605" s="9">
        <f>'Planuojami Pirkimai'!G605</f>
        <v>0</v>
      </c>
      <c r="H605" s="4">
        <f>'Planuojami Pirkimai'!H605</f>
        <v>0</v>
      </c>
      <c r="I605" s="9">
        <f>'Planuojami Pirkimai'!I605</f>
        <v>0</v>
      </c>
      <c r="J605" s="4">
        <f>IFERROR(VLOOKUP('Planuojami Pirkimai'!J605,QuarterTable,2,FALSE),'Planuojami Pirkimai'!J605)</f>
        <v>0</v>
      </c>
      <c r="K605" s="4">
        <f>IFERROR(VLOOKUP('Planuojami Pirkimai'!K605,QuarterTable,2,FALSE),'Planuojami Pirkimai'!K605)</f>
        <v>0</v>
      </c>
      <c r="L605" s="4">
        <f>IFERROR(VLOOKUP('Planuojami Pirkimai'!L605,YesNoTable,2,FALSE),-1)</f>
        <v>-1</v>
      </c>
      <c r="M605" s="4">
        <f>IFERROR(VLOOKUP('Planuojami Pirkimai'!M605,YesNoTable,2,FALSE),-1)</f>
        <v>-1</v>
      </c>
      <c r="N605" s="4">
        <f>IFERROR(VLOOKUP('Planuojami Pirkimai'!N605,YesNoTable,2,FALSE),-1)</f>
        <v>-1</v>
      </c>
      <c r="O605">
        <f>IFERROR(VLOOKUP('Planuojami Pirkimai'!O605,TitleTable,2,FALSE),'Planuojami Pirkimai'!O605)</f>
        <v>0</v>
      </c>
      <c r="P605" s="4">
        <f>('Planuojami Pirkimai'!P605)</f>
        <v>0</v>
      </c>
      <c r="Q605" s="4">
        <f>('Planuojami Pirkimai'!Q605)</f>
        <v>0</v>
      </c>
      <c r="R605" s="4">
        <f>('Planuojami Pirkimai'!R605)</f>
        <v>0</v>
      </c>
      <c r="S605" s="4">
        <f>('Planuojami Pirkimai'!S605)</f>
        <v>0</v>
      </c>
      <c r="T605" s="4">
        <f>('Planuojami Pirkimai'!T605)</f>
        <v>0</v>
      </c>
    </row>
    <row r="606" spans="1:20" x14ac:dyDescent="0.25">
      <c r="A606" s="4">
        <f>IFERROR(VLOOKUP('Planuojami Pirkimai'!A606,PurchaseTypeTable,2,FALSE),-1)</f>
        <v>-1</v>
      </c>
      <c r="B606" s="4">
        <f>'Planuojami Pirkimai'!B606</f>
        <v>0</v>
      </c>
      <c r="C606" s="4">
        <f>IFERROR(VLOOKUP('Planuojami Pirkimai'!C606,TypeTable,2,FALSE),-1)</f>
        <v>-1</v>
      </c>
      <c r="D606" s="4">
        <f>'Planuojami Pirkimai'!D606</f>
        <v>0</v>
      </c>
      <c r="E606" s="4">
        <f>'Planuojami Pirkimai'!E606</f>
        <v>0</v>
      </c>
      <c r="F606" s="4">
        <f>IFERROR(VLOOKUP('Planuojami Pirkimai'!F606,MeasurementTable,2,FALSE),'Planuojami Pirkimai'!F606)</f>
        <v>0</v>
      </c>
      <c r="G606" s="9">
        <f>'Planuojami Pirkimai'!G606</f>
        <v>0</v>
      </c>
      <c r="H606" s="4">
        <f>'Planuojami Pirkimai'!H606</f>
        <v>0</v>
      </c>
      <c r="I606" s="9">
        <f>'Planuojami Pirkimai'!I606</f>
        <v>0</v>
      </c>
      <c r="J606" s="4">
        <f>IFERROR(VLOOKUP('Planuojami Pirkimai'!J606,QuarterTable,2,FALSE),'Planuojami Pirkimai'!J606)</f>
        <v>0</v>
      </c>
      <c r="K606" s="4">
        <f>IFERROR(VLOOKUP('Planuojami Pirkimai'!K606,QuarterTable,2,FALSE),'Planuojami Pirkimai'!K606)</f>
        <v>0</v>
      </c>
      <c r="L606" s="4">
        <f>IFERROR(VLOOKUP('Planuojami Pirkimai'!L606,YesNoTable,2,FALSE),-1)</f>
        <v>-1</v>
      </c>
      <c r="M606" s="4">
        <f>IFERROR(VLOOKUP('Planuojami Pirkimai'!M606,YesNoTable,2,FALSE),-1)</f>
        <v>-1</v>
      </c>
      <c r="N606" s="4">
        <f>IFERROR(VLOOKUP('Planuojami Pirkimai'!N606,YesNoTable,2,FALSE),-1)</f>
        <v>-1</v>
      </c>
      <c r="O606">
        <f>IFERROR(VLOOKUP('Planuojami Pirkimai'!O606,TitleTable,2,FALSE),'Planuojami Pirkimai'!O606)</f>
        <v>0</v>
      </c>
      <c r="P606" s="4">
        <f>('Planuojami Pirkimai'!P606)</f>
        <v>0</v>
      </c>
      <c r="Q606" s="4">
        <f>('Planuojami Pirkimai'!Q606)</f>
        <v>0</v>
      </c>
      <c r="R606" s="4">
        <f>('Planuojami Pirkimai'!R606)</f>
        <v>0</v>
      </c>
      <c r="S606" s="4">
        <f>('Planuojami Pirkimai'!S606)</f>
        <v>0</v>
      </c>
      <c r="T606" s="4">
        <f>('Planuojami Pirkimai'!T606)</f>
        <v>0</v>
      </c>
    </row>
    <row r="607" spans="1:20" x14ac:dyDescent="0.25">
      <c r="A607" s="4">
        <f>IFERROR(VLOOKUP('Planuojami Pirkimai'!A607,PurchaseTypeTable,2,FALSE),-1)</f>
        <v>-1</v>
      </c>
      <c r="B607" s="4">
        <f>'Planuojami Pirkimai'!B607</f>
        <v>0</v>
      </c>
      <c r="C607" s="4">
        <f>IFERROR(VLOOKUP('Planuojami Pirkimai'!C607,TypeTable,2,FALSE),-1)</f>
        <v>-1</v>
      </c>
      <c r="D607" s="4">
        <f>'Planuojami Pirkimai'!D607</f>
        <v>0</v>
      </c>
      <c r="E607" s="4">
        <f>'Planuojami Pirkimai'!E607</f>
        <v>0</v>
      </c>
      <c r="F607" s="4">
        <f>IFERROR(VLOOKUP('Planuojami Pirkimai'!F607,MeasurementTable,2,FALSE),'Planuojami Pirkimai'!F607)</f>
        <v>0</v>
      </c>
      <c r="G607" s="9">
        <f>'Planuojami Pirkimai'!G607</f>
        <v>0</v>
      </c>
      <c r="H607" s="4">
        <f>'Planuojami Pirkimai'!H607</f>
        <v>0</v>
      </c>
      <c r="I607" s="9">
        <f>'Planuojami Pirkimai'!I607</f>
        <v>0</v>
      </c>
      <c r="J607" s="4">
        <f>IFERROR(VLOOKUP('Planuojami Pirkimai'!J607,QuarterTable,2,FALSE),'Planuojami Pirkimai'!J607)</f>
        <v>0</v>
      </c>
      <c r="K607" s="4">
        <f>IFERROR(VLOOKUP('Planuojami Pirkimai'!K607,QuarterTable,2,FALSE),'Planuojami Pirkimai'!K607)</f>
        <v>0</v>
      </c>
      <c r="L607" s="4">
        <f>IFERROR(VLOOKUP('Planuojami Pirkimai'!L607,YesNoTable,2,FALSE),-1)</f>
        <v>-1</v>
      </c>
      <c r="M607" s="4">
        <f>IFERROR(VLOOKUP('Planuojami Pirkimai'!M607,YesNoTable,2,FALSE),-1)</f>
        <v>-1</v>
      </c>
      <c r="N607" s="4">
        <f>IFERROR(VLOOKUP('Planuojami Pirkimai'!N607,YesNoTable,2,FALSE),-1)</f>
        <v>-1</v>
      </c>
      <c r="O607">
        <f>IFERROR(VLOOKUP('Planuojami Pirkimai'!O607,TitleTable,2,FALSE),'Planuojami Pirkimai'!O607)</f>
        <v>0</v>
      </c>
      <c r="P607" s="4">
        <f>('Planuojami Pirkimai'!P607)</f>
        <v>0</v>
      </c>
      <c r="Q607" s="4">
        <f>('Planuojami Pirkimai'!Q607)</f>
        <v>0</v>
      </c>
      <c r="R607" s="4">
        <f>('Planuojami Pirkimai'!R607)</f>
        <v>0</v>
      </c>
      <c r="S607" s="4">
        <f>('Planuojami Pirkimai'!S607)</f>
        <v>0</v>
      </c>
      <c r="T607" s="4">
        <f>('Planuojami Pirkimai'!T607)</f>
        <v>0</v>
      </c>
    </row>
    <row r="608" spans="1:20" x14ac:dyDescent="0.25">
      <c r="A608" s="4">
        <f>IFERROR(VLOOKUP('Planuojami Pirkimai'!A608,PurchaseTypeTable,2,FALSE),-1)</f>
        <v>-1</v>
      </c>
      <c r="B608" s="4">
        <f>'Planuojami Pirkimai'!B608</f>
        <v>0</v>
      </c>
      <c r="C608" s="4">
        <f>IFERROR(VLOOKUP('Planuojami Pirkimai'!C608,TypeTable,2,FALSE),-1)</f>
        <v>-1</v>
      </c>
      <c r="D608" s="4">
        <f>'Planuojami Pirkimai'!D608</f>
        <v>0</v>
      </c>
      <c r="E608" s="4">
        <f>'Planuojami Pirkimai'!E608</f>
        <v>0</v>
      </c>
      <c r="F608" s="4">
        <f>IFERROR(VLOOKUP('Planuojami Pirkimai'!F608,MeasurementTable,2,FALSE),'Planuojami Pirkimai'!F608)</f>
        <v>0</v>
      </c>
      <c r="G608" s="9">
        <f>'Planuojami Pirkimai'!G608</f>
        <v>0</v>
      </c>
      <c r="H608" s="4">
        <f>'Planuojami Pirkimai'!H608</f>
        <v>0</v>
      </c>
      <c r="I608" s="9">
        <f>'Planuojami Pirkimai'!I608</f>
        <v>0</v>
      </c>
      <c r="J608" s="4">
        <f>IFERROR(VLOOKUP('Planuojami Pirkimai'!J608,QuarterTable,2,FALSE),'Planuojami Pirkimai'!J608)</f>
        <v>0</v>
      </c>
      <c r="K608" s="4">
        <f>IFERROR(VLOOKUP('Planuojami Pirkimai'!K608,QuarterTable,2,FALSE),'Planuojami Pirkimai'!K608)</f>
        <v>0</v>
      </c>
      <c r="L608" s="4">
        <f>IFERROR(VLOOKUP('Planuojami Pirkimai'!L608,YesNoTable,2,FALSE),-1)</f>
        <v>-1</v>
      </c>
      <c r="M608" s="4">
        <f>IFERROR(VLOOKUP('Planuojami Pirkimai'!M608,YesNoTable,2,FALSE),-1)</f>
        <v>-1</v>
      </c>
      <c r="N608" s="4">
        <f>IFERROR(VLOOKUP('Planuojami Pirkimai'!N608,YesNoTable,2,FALSE),-1)</f>
        <v>-1</v>
      </c>
      <c r="O608">
        <f>IFERROR(VLOOKUP('Planuojami Pirkimai'!O608,TitleTable,2,FALSE),'Planuojami Pirkimai'!O608)</f>
        <v>0</v>
      </c>
      <c r="P608" s="4">
        <f>('Planuojami Pirkimai'!P608)</f>
        <v>0</v>
      </c>
      <c r="Q608" s="4">
        <f>('Planuojami Pirkimai'!Q608)</f>
        <v>0</v>
      </c>
      <c r="R608" s="4">
        <f>('Planuojami Pirkimai'!R608)</f>
        <v>0</v>
      </c>
      <c r="S608" s="4">
        <f>('Planuojami Pirkimai'!S608)</f>
        <v>0</v>
      </c>
      <c r="T608" s="4">
        <f>('Planuojami Pirkimai'!T608)</f>
        <v>0</v>
      </c>
    </row>
    <row r="609" spans="1:20" x14ac:dyDescent="0.25">
      <c r="A609" s="4">
        <f>IFERROR(VLOOKUP('Planuojami Pirkimai'!A609,PurchaseTypeTable,2,FALSE),-1)</f>
        <v>-1</v>
      </c>
      <c r="B609" s="4">
        <f>'Planuojami Pirkimai'!B609</f>
        <v>0</v>
      </c>
      <c r="C609" s="4">
        <f>IFERROR(VLOOKUP('Planuojami Pirkimai'!C609,TypeTable,2,FALSE),-1)</f>
        <v>-1</v>
      </c>
      <c r="D609" s="4">
        <f>'Planuojami Pirkimai'!D609</f>
        <v>0</v>
      </c>
      <c r="E609" s="4">
        <f>'Planuojami Pirkimai'!E609</f>
        <v>0</v>
      </c>
      <c r="F609" s="4">
        <f>IFERROR(VLOOKUP('Planuojami Pirkimai'!F609,MeasurementTable,2,FALSE),'Planuojami Pirkimai'!F609)</f>
        <v>0</v>
      </c>
      <c r="G609" s="9">
        <f>'Planuojami Pirkimai'!G609</f>
        <v>0</v>
      </c>
      <c r="H609" s="4">
        <f>'Planuojami Pirkimai'!H609</f>
        <v>0</v>
      </c>
      <c r="I609" s="9">
        <f>'Planuojami Pirkimai'!I609</f>
        <v>0</v>
      </c>
      <c r="J609" s="4">
        <f>IFERROR(VLOOKUP('Planuojami Pirkimai'!J609,QuarterTable,2,FALSE),'Planuojami Pirkimai'!J609)</f>
        <v>0</v>
      </c>
      <c r="K609" s="4">
        <f>IFERROR(VLOOKUP('Planuojami Pirkimai'!K609,QuarterTable,2,FALSE),'Planuojami Pirkimai'!K609)</f>
        <v>0</v>
      </c>
      <c r="L609" s="4">
        <f>IFERROR(VLOOKUP('Planuojami Pirkimai'!L609,YesNoTable,2,FALSE),-1)</f>
        <v>-1</v>
      </c>
      <c r="M609" s="4">
        <f>IFERROR(VLOOKUP('Planuojami Pirkimai'!M609,YesNoTable,2,FALSE),-1)</f>
        <v>-1</v>
      </c>
      <c r="N609" s="4">
        <f>IFERROR(VLOOKUP('Planuojami Pirkimai'!N609,YesNoTable,2,FALSE),-1)</f>
        <v>-1</v>
      </c>
      <c r="O609">
        <f>IFERROR(VLOOKUP('Planuojami Pirkimai'!O609,TitleTable,2,FALSE),'Planuojami Pirkimai'!O609)</f>
        <v>0</v>
      </c>
      <c r="P609" s="4">
        <f>('Planuojami Pirkimai'!P609)</f>
        <v>0</v>
      </c>
      <c r="Q609" s="4">
        <f>('Planuojami Pirkimai'!Q609)</f>
        <v>0</v>
      </c>
      <c r="R609" s="4">
        <f>('Planuojami Pirkimai'!R609)</f>
        <v>0</v>
      </c>
      <c r="S609" s="4">
        <f>('Planuojami Pirkimai'!S609)</f>
        <v>0</v>
      </c>
      <c r="T609" s="4">
        <f>('Planuojami Pirkimai'!T609)</f>
        <v>0</v>
      </c>
    </row>
    <row r="610" spans="1:20" x14ac:dyDescent="0.25">
      <c r="A610" s="4">
        <f>IFERROR(VLOOKUP('Planuojami Pirkimai'!A610,PurchaseTypeTable,2,FALSE),-1)</f>
        <v>-1</v>
      </c>
      <c r="B610" s="4">
        <f>'Planuojami Pirkimai'!B610</f>
        <v>0</v>
      </c>
      <c r="C610" s="4">
        <f>IFERROR(VLOOKUP('Planuojami Pirkimai'!C610,TypeTable,2,FALSE),-1)</f>
        <v>-1</v>
      </c>
      <c r="D610" s="4">
        <f>'Planuojami Pirkimai'!D610</f>
        <v>0</v>
      </c>
      <c r="E610" s="4">
        <f>'Planuojami Pirkimai'!E610</f>
        <v>0</v>
      </c>
      <c r="F610" s="4">
        <f>IFERROR(VLOOKUP('Planuojami Pirkimai'!F610,MeasurementTable,2,FALSE),'Planuojami Pirkimai'!F610)</f>
        <v>0</v>
      </c>
      <c r="G610" s="9">
        <f>'Planuojami Pirkimai'!G610</f>
        <v>0</v>
      </c>
      <c r="H610" s="4">
        <f>'Planuojami Pirkimai'!H610</f>
        <v>0</v>
      </c>
      <c r="I610" s="9">
        <f>'Planuojami Pirkimai'!I610</f>
        <v>0</v>
      </c>
      <c r="J610" s="4">
        <f>IFERROR(VLOOKUP('Planuojami Pirkimai'!J610,QuarterTable,2,FALSE),'Planuojami Pirkimai'!J610)</f>
        <v>0</v>
      </c>
      <c r="K610" s="4">
        <f>IFERROR(VLOOKUP('Planuojami Pirkimai'!K610,QuarterTable,2,FALSE),'Planuojami Pirkimai'!K610)</f>
        <v>0</v>
      </c>
      <c r="L610" s="4">
        <f>IFERROR(VLOOKUP('Planuojami Pirkimai'!L610,YesNoTable,2,FALSE),-1)</f>
        <v>-1</v>
      </c>
      <c r="M610" s="4">
        <f>IFERROR(VLOOKUP('Planuojami Pirkimai'!M610,YesNoTable,2,FALSE),-1)</f>
        <v>-1</v>
      </c>
      <c r="N610" s="4">
        <f>IFERROR(VLOOKUP('Planuojami Pirkimai'!N610,YesNoTable,2,FALSE),-1)</f>
        <v>-1</v>
      </c>
      <c r="O610">
        <f>IFERROR(VLOOKUP('Planuojami Pirkimai'!O610,TitleTable,2,FALSE),'Planuojami Pirkimai'!O610)</f>
        <v>0</v>
      </c>
      <c r="P610" s="4">
        <f>('Planuojami Pirkimai'!P610)</f>
        <v>0</v>
      </c>
      <c r="Q610" s="4">
        <f>('Planuojami Pirkimai'!Q610)</f>
        <v>0</v>
      </c>
      <c r="R610" s="4">
        <f>('Planuojami Pirkimai'!R610)</f>
        <v>0</v>
      </c>
      <c r="S610" s="4">
        <f>('Planuojami Pirkimai'!S610)</f>
        <v>0</v>
      </c>
      <c r="T610" s="4">
        <f>('Planuojami Pirkimai'!T610)</f>
        <v>0</v>
      </c>
    </row>
    <row r="611" spans="1:20" x14ac:dyDescent="0.25">
      <c r="A611" s="4">
        <f>IFERROR(VLOOKUP('Planuojami Pirkimai'!A611,PurchaseTypeTable,2,FALSE),-1)</f>
        <v>-1</v>
      </c>
      <c r="B611" s="4">
        <f>'Planuojami Pirkimai'!B611</f>
        <v>0</v>
      </c>
      <c r="C611" s="4">
        <f>IFERROR(VLOOKUP('Planuojami Pirkimai'!C611,TypeTable,2,FALSE),-1)</f>
        <v>-1</v>
      </c>
      <c r="D611" s="4">
        <f>'Planuojami Pirkimai'!D611</f>
        <v>0</v>
      </c>
      <c r="E611" s="4">
        <f>'Planuojami Pirkimai'!E611</f>
        <v>0</v>
      </c>
      <c r="F611" s="4">
        <f>IFERROR(VLOOKUP('Planuojami Pirkimai'!F611,MeasurementTable,2,FALSE),'Planuojami Pirkimai'!F611)</f>
        <v>0</v>
      </c>
      <c r="G611" s="9">
        <f>'Planuojami Pirkimai'!G611</f>
        <v>0</v>
      </c>
      <c r="H611" s="4">
        <f>'Planuojami Pirkimai'!H611</f>
        <v>0</v>
      </c>
      <c r="I611" s="9">
        <f>'Planuojami Pirkimai'!I611</f>
        <v>0</v>
      </c>
      <c r="J611" s="4">
        <f>IFERROR(VLOOKUP('Planuojami Pirkimai'!J611,QuarterTable,2,FALSE),'Planuojami Pirkimai'!J611)</f>
        <v>0</v>
      </c>
      <c r="K611" s="4">
        <f>IFERROR(VLOOKUP('Planuojami Pirkimai'!K611,QuarterTable,2,FALSE),'Planuojami Pirkimai'!K611)</f>
        <v>0</v>
      </c>
      <c r="L611" s="4">
        <f>IFERROR(VLOOKUP('Planuojami Pirkimai'!L611,YesNoTable,2,FALSE),-1)</f>
        <v>-1</v>
      </c>
      <c r="M611" s="4">
        <f>IFERROR(VLOOKUP('Planuojami Pirkimai'!M611,YesNoTable,2,FALSE),-1)</f>
        <v>-1</v>
      </c>
      <c r="N611" s="4">
        <f>IFERROR(VLOOKUP('Planuojami Pirkimai'!N611,YesNoTable,2,FALSE),-1)</f>
        <v>-1</v>
      </c>
      <c r="O611">
        <f>IFERROR(VLOOKUP('Planuojami Pirkimai'!O611,TitleTable,2,FALSE),'Planuojami Pirkimai'!O611)</f>
        <v>0</v>
      </c>
      <c r="P611" s="4">
        <f>('Planuojami Pirkimai'!P611)</f>
        <v>0</v>
      </c>
      <c r="Q611" s="4">
        <f>('Planuojami Pirkimai'!Q611)</f>
        <v>0</v>
      </c>
      <c r="R611" s="4">
        <f>('Planuojami Pirkimai'!R611)</f>
        <v>0</v>
      </c>
      <c r="S611" s="4">
        <f>('Planuojami Pirkimai'!S611)</f>
        <v>0</v>
      </c>
      <c r="T611" s="4">
        <f>('Planuojami Pirkimai'!T611)</f>
        <v>0</v>
      </c>
    </row>
    <row r="612" spans="1:20" x14ac:dyDescent="0.25">
      <c r="A612" s="4">
        <f>IFERROR(VLOOKUP('Planuojami Pirkimai'!A612,PurchaseTypeTable,2,FALSE),-1)</f>
        <v>-1</v>
      </c>
      <c r="B612" s="4">
        <f>'Planuojami Pirkimai'!B612</f>
        <v>0</v>
      </c>
      <c r="C612" s="4">
        <f>IFERROR(VLOOKUP('Planuojami Pirkimai'!C612,TypeTable,2,FALSE),-1)</f>
        <v>-1</v>
      </c>
      <c r="D612" s="4">
        <f>'Planuojami Pirkimai'!D612</f>
        <v>0</v>
      </c>
      <c r="E612" s="4">
        <f>'Planuojami Pirkimai'!E612</f>
        <v>0</v>
      </c>
      <c r="F612" s="4">
        <f>IFERROR(VLOOKUP('Planuojami Pirkimai'!F612,MeasurementTable,2,FALSE),'Planuojami Pirkimai'!F612)</f>
        <v>0</v>
      </c>
      <c r="G612" s="9">
        <f>'Planuojami Pirkimai'!G612</f>
        <v>0</v>
      </c>
      <c r="H612" s="4">
        <f>'Planuojami Pirkimai'!H612</f>
        <v>0</v>
      </c>
      <c r="I612" s="9">
        <f>'Planuojami Pirkimai'!I612</f>
        <v>0</v>
      </c>
      <c r="J612" s="4">
        <f>IFERROR(VLOOKUP('Planuojami Pirkimai'!J612,QuarterTable,2,FALSE),'Planuojami Pirkimai'!J612)</f>
        <v>0</v>
      </c>
      <c r="K612" s="4">
        <f>IFERROR(VLOOKUP('Planuojami Pirkimai'!K612,QuarterTable,2,FALSE),'Planuojami Pirkimai'!K612)</f>
        <v>0</v>
      </c>
      <c r="L612" s="4">
        <f>IFERROR(VLOOKUP('Planuojami Pirkimai'!L612,YesNoTable,2,FALSE),-1)</f>
        <v>-1</v>
      </c>
      <c r="M612" s="4">
        <f>IFERROR(VLOOKUP('Planuojami Pirkimai'!M612,YesNoTable,2,FALSE),-1)</f>
        <v>-1</v>
      </c>
      <c r="N612" s="4">
        <f>IFERROR(VLOOKUP('Planuojami Pirkimai'!N612,YesNoTable,2,FALSE),-1)</f>
        <v>-1</v>
      </c>
      <c r="O612">
        <f>IFERROR(VLOOKUP('Planuojami Pirkimai'!O612,TitleTable,2,FALSE),'Planuojami Pirkimai'!O612)</f>
        <v>0</v>
      </c>
      <c r="P612" s="4">
        <f>('Planuojami Pirkimai'!P612)</f>
        <v>0</v>
      </c>
      <c r="Q612" s="4">
        <f>('Planuojami Pirkimai'!Q612)</f>
        <v>0</v>
      </c>
      <c r="R612" s="4">
        <f>('Planuojami Pirkimai'!R612)</f>
        <v>0</v>
      </c>
      <c r="S612" s="4">
        <f>('Planuojami Pirkimai'!S612)</f>
        <v>0</v>
      </c>
      <c r="T612" s="4">
        <f>('Planuojami Pirkimai'!T612)</f>
        <v>0</v>
      </c>
    </row>
    <row r="613" spans="1:20" x14ac:dyDescent="0.25">
      <c r="A613" s="4">
        <f>IFERROR(VLOOKUP('Planuojami Pirkimai'!A613,PurchaseTypeTable,2,FALSE),-1)</f>
        <v>-1</v>
      </c>
      <c r="B613" s="4">
        <f>'Planuojami Pirkimai'!B613</f>
        <v>0</v>
      </c>
      <c r="C613" s="4">
        <f>IFERROR(VLOOKUP('Planuojami Pirkimai'!C613,TypeTable,2,FALSE),-1)</f>
        <v>-1</v>
      </c>
      <c r="D613" s="4">
        <f>'Planuojami Pirkimai'!D613</f>
        <v>0</v>
      </c>
      <c r="E613" s="4">
        <f>'Planuojami Pirkimai'!E613</f>
        <v>0</v>
      </c>
      <c r="F613" s="4">
        <f>IFERROR(VLOOKUP('Planuojami Pirkimai'!F613,MeasurementTable,2,FALSE),'Planuojami Pirkimai'!F613)</f>
        <v>0</v>
      </c>
      <c r="G613" s="9">
        <f>'Planuojami Pirkimai'!G613</f>
        <v>0</v>
      </c>
      <c r="H613" s="4">
        <f>'Planuojami Pirkimai'!H613</f>
        <v>0</v>
      </c>
      <c r="I613" s="9">
        <f>'Planuojami Pirkimai'!I613</f>
        <v>0</v>
      </c>
      <c r="J613" s="4">
        <f>IFERROR(VLOOKUP('Planuojami Pirkimai'!J613,QuarterTable,2,FALSE),'Planuojami Pirkimai'!J613)</f>
        <v>0</v>
      </c>
      <c r="K613" s="4">
        <f>IFERROR(VLOOKUP('Planuojami Pirkimai'!K613,QuarterTable,2,FALSE),'Planuojami Pirkimai'!K613)</f>
        <v>0</v>
      </c>
      <c r="L613" s="4">
        <f>IFERROR(VLOOKUP('Planuojami Pirkimai'!L613,YesNoTable,2,FALSE),-1)</f>
        <v>-1</v>
      </c>
      <c r="M613" s="4">
        <f>IFERROR(VLOOKUP('Planuojami Pirkimai'!M613,YesNoTable,2,FALSE),-1)</f>
        <v>-1</v>
      </c>
      <c r="N613" s="4">
        <f>IFERROR(VLOOKUP('Planuojami Pirkimai'!N613,YesNoTable,2,FALSE),-1)</f>
        <v>-1</v>
      </c>
      <c r="O613">
        <f>IFERROR(VLOOKUP('Planuojami Pirkimai'!O613,TitleTable,2,FALSE),'Planuojami Pirkimai'!O613)</f>
        <v>0</v>
      </c>
      <c r="P613" s="4">
        <f>('Planuojami Pirkimai'!P613)</f>
        <v>0</v>
      </c>
      <c r="Q613" s="4">
        <f>('Planuojami Pirkimai'!Q613)</f>
        <v>0</v>
      </c>
      <c r="R613" s="4">
        <f>('Planuojami Pirkimai'!R613)</f>
        <v>0</v>
      </c>
      <c r="S613" s="4">
        <f>('Planuojami Pirkimai'!S613)</f>
        <v>0</v>
      </c>
      <c r="T613" s="4">
        <f>('Planuojami Pirkimai'!T613)</f>
        <v>0</v>
      </c>
    </row>
    <row r="614" spans="1:20" x14ac:dyDescent="0.25">
      <c r="A614" s="4">
        <f>IFERROR(VLOOKUP('Planuojami Pirkimai'!A614,PurchaseTypeTable,2,FALSE),-1)</f>
        <v>-1</v>
      </c>
      <c r="B614" s="4">
        <f>'Planuojami Pirkimai'!B614</f>
        <v>0</v>
      </c>
      <c r="C614" s="4">
        <f>IFERROR(VLOOKUP('Planuojami Pirkimai'!C614,TypeTable,2,FALSE),-1)</f>
        <v>-1</v>
      </c>
      <c r="D614" s="4">
        <f>'Planuojami Pirkimai'!D614</f>
        <v>0</v>
      </c>
      <c r="E614" s="4">
        <f>'Planuojami Pirkimai'!E614</f>
        <v>0</v>
      </c>
      <c r="F614" s="4">
        <f>IFERROR(VLOOKUP('Planuojami Pirkimai'!F614,MeasurementTable,2,FALSE),'Planuojami Pirkimai'!F614)</f>
        <v>0</v>
      </c>
      <c r="G614" s="9">
        <f>'Planuojami Pirkimai'!G614</f>
        <v>0</v>
      </c>
      <c r="H614" s="4">
        <f>'Planuojami Pirkimai'!H614</f>
        <v>0</v>
      </c>
      <c r="I614" s="9">
        <f>'Planuojami Pirkimai'!I614</f>
        <v>0</v>
      </c>
      <c r="J614" s="4">
        <f>IFERROR(VLOOKUP('Planuojami Pirkimai'!J614,QuarterTable,2,FALSE),'Planuojami Pirkimai'!J614)</f>
        <v>0</v>
      </c>
      <c r="K614" s="4">
        <f>IFERROR(VLOOKUP('Planuojami Pirkimai'!K614,QuarterTable,2,FALSE),'Planuojami Pirkimai'!K614)</f>
        <v>0</v>
      </c>
      <c r="L614" s="4">
        <f>IFERROR(VLOOKUP('Planuojami Pirkimai'!L614,YesNoTable,2,FALSE),-1)</f>
        <v>-1</v>
      </c>
      <c r="M614" s="4">
        <f>IFERROR(VLOOKUP('Planuojami Pirkimai'!M614,YesNoTable,2,FALSE),-1)</f>
        <v>-1</v>
      </c>
      <c r="N614" s="4">
        <f>IFERROR(VLOOKUP('Planuojami Pirkimai'!N614,YesNoTable,2,FALSE),-1)</f>
        <v>-1</v>
      </c>
      <c r="O614">
        <f>IFERROR(VLOOKUP('Planuojami Pirkimai'!O614,TitleTable,2,FALSE),'Planuojami Pirkimai'!O614)</f>
        <v>0</v>
      </c>
      <c r="P614" s="4">
        <f>('Planuojami Pirkimai'!P614)</f>
        <v>0</v>
      </c>
      <c r="Q614" s="4">
        <f>('Planuojami Pirkimai'!Q614)</f>
        <v>0</v>
      </c>
      <c r="R614" s="4">
        <f>('Planuojami Pirkimai'!R614)</f>
        <v>0</v>
      </c>
      <c r="S614" s="4">
        <f>('Planuojami Pirkimai'!S614)</f>
        <v>0</v>
      </c>
      <c r="T614" s="4">
        <f>('Planuojami Pirkimai'!T614)</f>
        <v>0</v>
      </c>
    </row>
    <row r="615" spans="1:20" x14ac:dyDescent="0.25">
      <c r="A615" s="4">
        <f>IFERROR(VLOOKUP('Planuojami Pirkimai'!A615,PurchaseTypeTable,2,FALSE),-1)</f>
        <v>-1</v>
      </c>
      <c r="B615" s="4">
        <f>'Planuojami Pirkimai'!B615</f>
        <v>0</v>
      </c>
      <c r="C615" s="4">
        <f>IFERROR(VLOOKUP('Planuojami Pirkimai'!C615,TypeTable,2,FALSE),-1)</f>
        <v>-1</v>
      </c>
      <c r="D615" s="4">
        <f>'Planuojami Pirkimai'!D615</f>
        <v>0</v>
      </c>
      <c r="E615" s="4">
        <f>'Planuojami Pirkimai'!E615</f>
        <v>0</v>
      </c>
      <c r="F615" s="4">
        <f>IFERROR(VLOOKUP('Planuojami Pirkimai'!F615,MeasurementTable,2,FALSE),'Planuojami Pirkimai'!F615)</f>
        <v>0</v>
      </c>
      <c r="G615" s="9">
        <f>'Planuojami Pirkimai'!G615</f>
        <v>0</v>
      </c>
      <c r="H615" s="4">
        <f>'Planuojami Pirkimai'!H615</f>
        <v>0</v>
      </c>
      <c r="I615" s="9">
        <f>'Planuojami Pirkimai'!I615</f>
        <v>0</v>
      </c>
      <c r="J615" s="4">
        <f>IFERROR(VLOOKUP('Planuojami Pirkimai'!J615,QuarterTable,2,FALSE),'Planuojami Pirkimai'!J615)</f>
        <v>0</v>
      </c>
      <c r="K615" s="4">
        <f>IFERROR(VLOOKUP('Planuojami Pirkimai'!K615,QuarterTable,2,FALSE),'Planuojami Pirkimai'!K615)</f>
        <v>0</v>
      </c>
      <c r="L615" s="4">
        <f>IFERROR(VLOOKUP('Planuojami Pirkimai'!L615,YesNoTable,2,FALSE),-1)</f>
        <v>-1</v>
      </c>
      <c r="M615" s="4">
        <f>IFERROR(VLOOKUP('Planuojami Pirkimai'!M615,YesNoTable,2,FALSE),-1)</f>
        <v>-1</v>
      </c>
      <c r="N615" s="4">
        <f>IFERROR(VLOOKUP('Planuojami Pirkimai'!N615,YesNoTable,2,FALSE),-1)</f>
        <v>-1</v>
      </c>
      <c r="O615">
        <f>IFERROR(VLOOKUP('Planuojami Pirkimai'!O615,TitleTable,2,FALSE),'Planuojami Pirkimai'!O615)</f>
        <v>0</v>
      </c>
      <c r="P615" s="4">
        <f>('Planuojami Pirkimai'!P615)</f>
        <v>0</v>
      </c>
      <c r="Q615" s="4">
        <f>('Planuojami Pirkimai'!Q615)</f>
        <v>0</v>
      </c>
      <c r="R615" s="4">
        <f>('Planuojami Pirkimai'!R615)</f>
        <v>0</v>
      </c>
      <c r="S615" s="4">
        <f>('Planuojami Pirkimai'!S615)</f>
        <v>0</v>
      </c>
      <c r="T615" s="4">
        <f>('Planuojami Pirkimai'!T615)</f>
        <v>0</v>
      </c>
    </row>
    <row r="616" spans="1:20" x14ac:dyDescent="0.25">
      <c r="A616" s="4">
        <f>IFERROR(VLOOKUP('Planuojami Pirkimai'!A616,PurchaseTypeTable,2,FALSE),-1)</f>
        <v>-1</v>
      </c>
      <c r="B616" s="4">
        <f>'Planuojami Pirkimai'!B616</f>
        <v>0</v>
      </c>
      <c r="C616" s="4">
        <f>IFERROR(VLOOKUP('Planuojami Pirkimai'!C616,TypeTable,2,FALSE),-1)</f>
        <v>-1</v>
      </c>
      <c r="D616" s="4">
        <f>'Planuojami Pirkimai'!D616</f>
        <v>0</v>
      </c>
      <c r="E616" s="4">
        <f>'Planuojami Pirkimai'!E616</f>
        <v>0</v>
      </c>
      <c r="F616" s="4">
        <f>IFERROR(VLOOKUP('Planuojami Pirkimai'!F616,MeasurementTable,2,FALSE),'Planuojami Pirkimai'!F616)</f>
        <v>0</v>
      </c>
      <c r="G616" s="9">
        <f>'Planuojami Pirkimai'!G616</f>
        <v>0</v>
      </c>
      <c r="H616" s="4">
        <f>'Planuojami Pirkimai'!H616</f>
        <v>0</v>
      </c>
      <c r="I616" s="9">
        <f>'Planuojami Pirkimai'!I616</f>
        <v>0</v>
      </c>
      <c r="J616" s="4">
        <f>IFERROR(VLOOKUP('Planuojami Pirkimai'!J616,QuarterTable,2,FALSE),'Planuojami Pirkimai'!J616)</f>
        <v>0</v>
      </c>
      <c r="K616" s="4">
        <f>IFERROR(VLOOKUP('Planuojami Pirkimai'!K616,QuarterTable,2,FALSE),'Planuojami Pirkimai'!K616)</f>
        <v>0</v>
      </c>
      <c r="L616" s="4">
        <f>IFERROR(VLOOKUP('Planuojami Pirkimai'!L616,YesNoTable,2,FALSE),-1)</f>
        <v>-1</v>
      </c>
      <c r="M616" s="4">
        <f>IFERROR(VLOOKUP('Planuojami Pirkimai'!M616,YesNoTable,2,FALSE),-1)</f>
        <v>-1</v>
      </c>
      <c r="N616" s="4">
        <f>IFERROR(VLOOKUP('Planuojami Pirkimai'!N616,YesNoTable,2,FALSE),-1)</f>
        <v>-1</v>
      </c>
      <c r="O616">
        <f>IFERROR(VLOOKUP('Planuojami Pirkimai'!O616,TitleTable,2,FALSE),'Planuojami Pirkimai'!O616)</f>
        <v>0</v>
      </c>
      <c r="P616" s="4">
        <f>('Planuojami Pirkimai'!P616)</f>
        <v>0</v>
      </c>
      <c r="Q616" s="4">
        <f>('Planuojami Pirkimai'!Q616)</f>
        <v>0</v>
      </c>
      <c r="R616" s="4">
        <f>('Planuojami Pirkimai'!R616)</f>
        <v>0</v>
      </c>
      <c r="S616" s="4">
        <f>('Planuojami Pirkimai'!S616)</f>
        <v>0</v>
      </c>
      <c r="T616" s="4">
        <f>('Planuojami Pirkimai'!T616)</f>
        <v>0</v>
      </c>
    </row>
    <row r="617" spans="1:20" x14ac:dyDescent="0.25">
      <c r="A617" s="4">
        <f>IFERROR(VLOOKUP('Planuojami Pirkimai'!A617,PurchaseTypeTable,2,FALSE),-1)</f>
        <v>-1</v>
      </c>
      <c r="B617" s="4">
        <f>'Planuojami Pirkimai'!B617</f>
        <v>0</v>
      </c>
      <c r="C617" s="4">
        <f>IFERROR(VLOOKUP('Planuojami Pirkimai'!C617,TypeTable,2,FALSE),-1)</f>
        <v>-1</v>
      </c>
      <c r="D617" s="4">
        <f>'Planuojami Pirkimai'!D617</f>
        <v>0</v>
      </c>
      <c r="E617" s="4">
        <f>'Planuojami Pirkimai'!E617</f>
        <v>0</v>
      </c>
      <c r="F617" s="4">
        <f>IFERROR(VLOOKUP('Planuojami Pirkimai'!F617,MeasurementTable,2,FALSE),'Planuojami Pirkimai'!F617)</f>
        <v>0</v>
      </c>
      <c r="G617" s="9">
        <f>'Planuojami Pirkimai'!G617</f>
        <v>0</v>
      </c>
      <c r="H617" s="4">
        <f>'Planuojami Pirkimai'!H617</f>
        <v>0</v>
      </c>
      <c r="I617" s="9">
        <f>'Planuojami Pirkimai'!I617</f>
        <v>0</v>
      </c>
      <c r="J617" s="4">
        <f>IFERROR(VLOOKUP('Planuojami Pirkimai'!J617,QuarterTable,2,FALSE),'Planuojami Pirkimai'!J617)</f>
        <v>0</v>
      </c>
      <c r="K617" s="4">
        <f>IFERROR(VLOOKUP('Planuojami Pirkimai'!K617,QuarterTable,2,FALSE),'Planuojami Pirkimai'!K617)</f>
        <v>0</v>
      </c>
      <c r="L617" s="4">
        <f>IFERROR(VLOOKUP('Planuojami Pirkimai'!L617,YesNoTable,2,FALSE),-1)</f>
        <v>-1</v>
      </c>
      <c r="M617" s="4">
        <f>IFERROR(VLOOKUP('Planuojami Pirkimai'!M617,YesNoTable,2,FALSE),-1)</f>
        <v>-1</v>
      </c>
      <c r="N617" s="4">
        <f>IFERROR(VLOOKUP('Planuojami Pirkimai'!N617,YesNoTable,2,FALSE),-1)</f>
        <v>-1</v>
      </c>
      <c r="O617">
        <f>IFERROR(VLOOKUP('Planuojami Pirkimai'!O617,TitleTable,2,FALSE),'Planuojami Pirkimai'!O617)</f>
        <v>0</v>
      </c>
      <c r="P617" s="4">
        <f>('Planuojami Pirkimai'!P617)</f>
        <v>0</v>
      </c>
      <c r="Q617" s="4">
        <f>('Planuojami Pirkimai'!Q617)</f>
        <v>0</v>
      </c>
      <c r="R617" s="4">
        <f>('Planuojami Pirkimai'!R617)</f>
        <v>0</v>
      </c>
      <c r="S617" s="4">
        <f>('Planuojami Pirkimai'!S617)</f>
        <v>0</v>
      </c>
      <c r="T617" s="4">
        <f>('Planuojami Pirkimai'!T617)</f>
        <v>0</v>
      </c>
    </row>
    <row r="618" spans="1:20" x14ac:dyDescent="0.25">
      <c r="A618" s="4">
        <f>IFERROR(VLOOKUP('Planuojami Pirkimai'!A618,PurchaseTypeTable,2,FALSE),-1)</f>
        <v>-1</v>
      </c>
      <c r="B618" s="4">
        <f>'Planuojami Pirkimai'!B618</f>
        <v>0</v>
      </c>
      <c r="C618" s="4">
        <f>IFERROR(VLOOKUP('Planuojami Pirkimai'!C618,TypeTable,2,FALSE),-1)</f>
        <v>-1</v>
      </c>
      <c r="D618" s="4">
        <f>'Planuojami Pirkimai'!D618</f>
        <v>0</v>
      </c>
      <c r="E618" s="4">
        <f>'Planuojami Pirkimai'!E618</f>
        <v>0</v>
      </c>
      <c r="F618" s="4">
        <f>IFERROR(VLOOKUP('Planuojami Pirkimai'!F618,MeasurementTable,2,FALSE),'Planuojami Pirkimai'!F618)</f>
        <v>0</v>
      </c>
      <c r="G618" s="9">
        <f>'Planuojami Pirkimai'!G618</f>
        <v>0</v>
      </c>
      <c r="H618" s="4">
        <f>'Planuojami Pirkimai'!H618</f>
        <v>0</v>
      </c>
      <c r="I618" s="9">
        <f>'Planuojami Pirkimai'!I618</f>
        <v>0</v>
      </c>
      <c r="J618" s="4">
        <f>IFERROR(VLOOKUP('Planuojami Pirkimai'!J618,QuarterTable,2,FALSE),'Planuojami Pirkimai'!J618)</f>
        <v>0</v>
      </c>
      <c r="K618" s="4">
        <f>IFERROR(VLOOKUP('Planuojami Pirkimai'!K618,QuarterTable,2,FALSE),'Planuojami Pirkimai'!K618)</f>
        <v>0</v>
      </c>
      <c r="L618" s="4">
        <f>IFERROR(VLOOKUP('Planuojami Pirkimai'!L618,YesNoTable,2,FALSE),-1)</f>
        <v>-1</v>
      </c>
      <c r="M618" s="4">
        <f>IFERROR(VLOOKUP('Planuojami Pirkimai'!M618,YesNoTable,2,FALSE),-1)</f>
        <v>-1</v>
      </c>
      <c r="N618" s="4">
        <f>IFERROR(VLOOKUP('Planuojami Pirkimai'!N618,YesNoTable,2,FALSE),-1)</f>
        <v>-1</v>
      </c>
      <c r="O618">
        <f>IFERROR(VLOOKUP('Planuojami Pirkimai'!O618,TitleTable,2,FALSE),'Planuojami Pirkimai'!O618)</f>
        <v>0</v>
      </c>
      <c r="P618" s="4">
        <f>('Planuojami Pirkimai'!P618)</f>
        <v>0</v>
      </c>
      <c r="Q618" s="4">
        <f>('Planuojami Pirkimai'!Q618)</f>
        <v>0</v>
      </c>
      <c r="R618" s="4">
        <f>('Planuojami Pirkimai'!R618)</f>
        <v>0</v>
      </c>
      <c r="S618" s="4">
        <f>('Planuojami Pirkimai'!S618)</f>
        <v>0</v>
      </c>
      <c r="T618" s="4">
        <f>('Planuojami Pirkimai'!T618)</f>
        <v>0</v>
      </c>
    </row>
    <row r="619" spans="1:20" x14ac:dyDescent="0.25">
      <c r="A619" s="4">
        <f>IFERROR(VLOOKUP('Planuojami Pirkimai'!A619,PurchaseTypeTable,2,FALSE),-1)</f>
        <v>-1</v>
      </c>
      <c r="B619" s="4">
        <f>'Planuojami Pirkimai'!B619</f>
        <v>0</v>
      </c>
      <c r="C619" s="4">
        <f>IFERROR(VLOOKUP('Planuojami Pirkimai'!C619,TypeTable,2,FALSE),-1)</f>
        <v>-1</v>
      </c>
      <c r="D619" s="4">
        <f>'Planuojami Pirkimai'!D619</f>
        <v>0</v>
      </c>
      <c r="E619" s="4">
        <f>'Planuojami Pirkimai'!E619</f>
        <v>0</v>
      </c>
      <c r="F619" s="4">
        <f>IFERROR(VLOOKUP('Planuojami Pirkimai'!F619,MeasurementTable,2,FALSE),'Planuojami Pirkimai'!F619)</f>
        <v>0</v>
      </c>
      <c r="G619" s="9">
        <f>'Planuojami Pirkimai'!G619</f>
        <v>0</v>
      </c>
      <c r="H619" s="4">
        <f>'Planuojami Pirkimai'!H619</f>
        <v>0</v>
      </c>
      <c r="I619" s="9">
        <f>'Planuojami Pirkimai'!I619</f>
        <v>0</v>
      </c>
      <c r="J619" s="4">
        <f>IFERROR(VLOOKUP('Planuojami Pirkimai'!J619,QuarterTable,2,FALSE),'Planuojami Pirkimai'!J619)</f>
        <v>0</v>
      </c>
      <c r="K619" s="4">
        <f>IFERROR(VLOOKUP('Planuojami Pirkimai'!K619,QuarterTable,2,FALSE),'Planuojami Pirkimai'!K619)</f>
        <v>0</v>
      </c>
      <c r="L619" s="4">
        <f>IFERROR(VLOOKUP('Planuojami Pirkimai'!L619,YesNoTable,2,FALSE),-1)</f>
        <v>-1</v>
      </c>
      <c r="M619" s="4">
        <f>IFERROR(VLOOKUP('Planuojami Pirkimai'!M619,YesNoTable,2,FALSE),-1)</f>
        <v>-1</v>
      </c>
      <c r="N619" s="4">
        <f>IFERROR(VLOOKUP('Planuojami Pirkimai'!N619,YesNoTable,2,FALSE),-1)</f>
        <v>-1</v>
      </c>
      <c r="O619">
        <f>IFERROR(VLOOKUP('Planuojami Pirkimai'!O619,TitleTable,2,FALSE),'Planuojami Pirkimai'!O619)</f>
        <v>0</v>
      </c>
      <c r="P619" s="4">
        <f>('Planuojami Pirkimai'!P619)</f>
        <v>0</v>
      </c>
      <c r="Q619" s="4">
        <f>('Planuojami Pirkimai'!Q619)</f>
        <v>0</v>
      </c>
      <c r="R619" s="4">
        <f>('Planuojami Pirkimai'!R619)</f>
        <v>0</v>
      </c>
      <c r="S619" s="4">
        <f>('Planuojami Pirkimai'!S619)</f>
        <v>0</v>
      </c>
      <c r="T619" s="4">
        <f>('Planuojami Pirkimai'!T619)</f>
        <v>0</v>
      </c>
    </row>
    <row r="620" spans="1:20" x14ac:dyDescent="0.25">
      <c r="A620" s="4">
        <f>IFERROR(VLOOKUP('Planuojami Pirkimai'!A620,PurchaseTypeTable,2,FALSE),-1)</f>
        <v>-1</v>
      </c>
      <c r="B620" s="4">
        <f>'Planuojami Pirkimai'!B620</f>
        <v>0</v>
      </c>
      <c r="C620" s="4">
        <f>IFERROR(VLOOKUP('Planuojami Pirkimai'!C620,TypeTable,2,FALSE),-1)</f>
        <v>-1</v>
      </c>
      <c r="D620" s="4">
        <f>'Planuojami Pirkimai'!D620</f>
        <v>0</v>
      </c>
      <c r="E620" s="4">
        <f>'Planuojami Pirkimai'!E620</f>
        <v>0</v>
      </c>
      <c r="F620" s="4">
        <f>IFERROR(VLOOKUP('Planuojami Pirkimai'!F620,MeasurementTable,2,FALSE),'Planuojami Pirkimai'!F620)</f>
        <v>0</v>
      </c>
      <c r="G620" s="9">
        <f>'Planuojami Pirkimai'!G620</f>
        <v>0</v>
      </c>
      <c r="H620" s="4">
        <f>'Planuojami Pirkimai'!H620</f>
        <v>0</v>
      </c>
      <c r="I620" s="9">
        <f>'Planuojami Pirkimai'!I620</f>
        <v>0</v>
      </c>
      <c r="J620" s="4">
        <f>IFERROR(VLOOKUP('Planuojami Pirkimai'!J620,QuarterTable,2,FALSE),'Planuojami Pirkimai'!J620)</f>
        <v>0</v>
      </c>
      <c r="K620" s="4">
        <f>IFERROR(VLOOKUP('Planuojami Pirkimai'!K620,QuarterTable,2,FALSE),'Planuojami Pirkimai'!K620)</f>
        <v>0</v>
      </c>
      <c r="L620" s="4">
        <f>IFERROR(VLOOKUP('Planuojami Pirkimai'!L620,YesNoTable,2,FALSE),-1)</f>
        <v>-1</v>
      </c>
      <c r="M620" s="4">
        <f>IFERROR(VLOOKUP('Planuojami Pirkimai'!M620,YesNoTable,2,FALSE),-1)</f>
        <v>-1</v>
      </c>
      <c r="N620" s="4">
        <f>IFERROR(VLOOKUP('Planuojami Pirkimai'!N620,YesNoTable,2,FALSE),-1)</f>
        <v>-1</v>
      </c>
      <c r="O620">
        <f>IFERROR(VLOOKUP('Planuojami Pirkimai'!O620,TitleTable,2,FALSE),'Planuojami Pirkimai'!O620)</f>
        <v>0</v>
      </c>
      <c r="P620" s="4">
        <f>('Planuojami Pirkimai'!P620)</f>
        <v>0</v>
      </c>
      <c r="Q620" s="4">
        <f>('Planuojami Pirkimai'!Q620)</f>
        <v>0</v>
      </c>
      <c r="R620" s="4">
        <f>('Planuojami Pirkimai'!R620)</f>
        <v>0</v>
      </c>
      <c r="S620" s="4">
        <f>('Planuojami Pirkimai'!S620)</f>
        <v>0</v>
      </c>
      <c r="T620" s="4">
        <f>('Planuojami Pirkimai'!T620)</f>
        <v>0</v>
      </c>
    </row>
    <row r="621" spans="1:20" x14ac:dyDescent="0.25">
      <c r="A621" s="4">
        <f>IFERROR(VLOOKUP('Planuojami Pirkimai'!A621,PurchaseTypeTable,2,FALSE),-1)</f>
        <v>-1</v>
      </c>
      <c r="B621" s="4">
        <f>'Planuojami Pirkimai'!B621</f>
        <v>0</v>
      </c>
      <c r="C621" s="4">
        <f>IFERROR(VLOOKUP('Planuojami Pirkimai'!C621,TypeTable,2,FALSE),-1)</f>
        <v>-1</v>
      </c>
      <c r="D621" s="4">
        <f>'Planuojami Pirkimai'!D621</f>
        <v>0</v>
      </c>
      <c r="E621" s="4">
        <f>'Planuojami Pirkimai'!E621</f>
        <v>0</v>
      </c>
      <c r="F621" s="4">
        <f>IFERROR(VLOOKUP('Planuojami Pirkimai'!F621,MeasurementTable,2,FALSE),'Planuojami Pirkimai'!F621)</f>
        <v>0</v>
      </c>
      <c r="G621" s="9">
        <f>'Planuojami Pirkimai'!G621</f>
        <v>0</v>
      </c>
      <c r="H621" s="4">
        <f>'Planuojami Pirkimai'!H621</f>
        <v>0</v>
      </c>
      <c r="I621" s="9">
        <f>'Planuojami Pirkimai'!I621</f>
        <v>0</v>
      </c>
      <c r="J621" s="4">
        <f>IFERROR(VLOOKUP('Planuojami Pirkimai'!J621,QuarterTable,2,FALSE),'Planuojami Pirkimai'!J621)</f>
        <v>0</v>
      </c>
      <c r="K621" s="4">
        <f>IFERROR(VLOOKUP('Planuojami Pirkimai'!K621,QuarterTable,2,FALSE),'Planuojami Pirkimai'!K621)</f>
        <v>0</v>
      </c>
      <c r="L621" s="4">
        <f>IFERROR(VLOOKUP('Planuojami Pirkimai'!L621,YesNoTable,2,FALSE),-1)</f>
        <v>-1</v>
      </c>
      <c r="M621" s="4">
        <f>IFERROR(VLOOKUP('Planuojami Pirkimai'!M621,YesNoTable,2,FALSE),-1)</f>
        <v>-1</v>
      </c>
      <c r="N621" s="4">
        <f>IFERROR(VLOOKUP('Planuojami Pirkimai'!N621,YesNoTable,2,FALSE),-1)</f>
        <v>-1</v>
      </c>
      <c r="O621">
        <f>IFERROR(VLOOKUP('Planuojami Pirkimai'!O621,TitleTable,2,FALSE),'Planuojami Pirkimai'!O621)</f>
        <v>0</v>
      </c>
      <c r="P621" s="4">
        <f>('Planuojami Pirkimai'!P621)</f>
        <v>0</v>
      </c>
      <c r="Q621" s="4">
        <f>('Planuojami Pirkimai'!Q621)</f>
        <v>0</v>
      </c>
      <c r="R621" s="4">
        <f>('Planuojami Pirkimai'!R621)</f>
        <v>0</v>
      </c>
      <c r="S621" s="4">
        <f>('Planuojami Pirkimai'!S621)</f>
        <v>0</v>
      </c>
      <c r="T621" s="4">
        <f>('Planuojami Pirkimai'!T621)</f>
        <v>0</v>
      </c>
    </row>
    <row r="622" spans="1:20" x14ac:dyDescent="0.25">
      <c r="A622" s="4">
        <f>IFERROR(VLOOKUP('Planuojami Pirkimai'!A622,PurchaseTypeTable,2,FALSE),-1)</f>
        <v>-1</v>
      </c>
      <c r="B622" s="4">
        <f>'Planuojami Pirkimai'!B622</f>
        <v>0</v>
      </c>
      <c r="C622" s="4">
        <f>IFERROR(VLOOKUP('Planuojami Pirkimai'!C622,TypeTable,2,FALSE),-1)</f>
        <v>-1</v>
      </c>
      <c r="D622" s="4">
        <f>'Planuojami Pirkimai'!D622</f>
        <v>0</v>
      </c>
      <c r="E622" s="4">
        <f>'Planuojami Pirkimai'!E622</f>
        <v>0</v>
      </c>
      <c r="F622" s="4">
        <f>IFERROR(VLOOKUP('Planuojami Pirkimai'!F622,MeasurementTable,2,FALSE),'Planuojami Pirkimai'!F622)</f>
        <v>0</v>
      </c>
      <c r="G622" s="9">
        <f>'Planuojami Pirkimai'!G622</f>
        <v>0</v>
      </c>
      <c r="H622" s="4">
        <f>'Planuojami Pirkimai'!H622</f>
        <v>0</v>
      </c>
      <c r="I622" s="9">
        <f>'Planuojami Pirkimai'!I622</f>
        <v>0</v>
      </c>
      <c r="J622" s="4">
        <f>IFERROR(VLOOKUP('Planuojami Pirkimai'!J622,QuarterTable,2,FALSE),'Planuojami Pirkimai'!J622)</f>
        <v>0</v>
      </c>
      <c r="K622" s="4">
        <f>IFERROR(VLOOKUP('Planuojami Pirkimai'!K622,QuarterTable,2,FALSE),'Planuojami Pirkimai'!K622)</f>
        <v>0</v>
      </c>
      <c r="L622" s="4">
        <f>IFERROR(VLOOKUP('Planuojami Pirkimai'!L622,YesNoTable,2,FALSE),-1)</f>
        <v>-1</v>
      </c>
      <c r="M622" s="4">
        <f>IFERROR(VLOOKUP('Planuojami Pirkimai'!M622,YesNoTable,2,FALSE),-1)</f>
        <v>-1</v>
      </c>
      <c r="N622" s="4">
        <f>IFERROR(VLOOKUP('Planuojami Pirkimai'!N622,YesNoTable,2,FALSE),-1)</f>
        <v>-1</v>
      </c>
      <c r="O622">
        <f>IFERROR(VLOOKUP('Planuojami Pirkimai'!O622,TitleTable,2,FALSE),'Planuojami Pirkimai'!O622)</f>
        <v>0</v>
      </c>
      <c r="P622" s="4">
        <f>('Planuojami Pirkimai'!P622)</f>
        <v>0</v>
      </c>
      <c r="Q622" s="4">
        <f>('Planuojami Pirkimai'!Q622)</f>
        <v>0</v>
      </c>
      <c r="R622" s="4">
        <f>('Planuojami Pirkimai'!R622)</f>
        <v>0</v>
      </c>
      <c r="S622" s="4">
        <f>('Planuojami Pirkimai'!S622)</f>
        <v>0</v>
      </c>
      <c r="T622" s="4">
        <f>('Planuojami Pirkimai'!T622)</f>
        <v>0</v>
      </c>
    </row>
    <row r="623" spans="1:20" x14ac:dyDescent="0.25">
      <c r="A623" s="4">
        <f>IFERROR(VLOOKUP('Planuojami Pirkimai'!A623,PurchaseTypeTable,2,FALSE),-1)</f>
        <v>-1</v>
      </c>
      <c r="B623" s="4">
        <f>'Planuojami Pirkimai'!B623</f>
        <v>0</v>
      </c>
      <c r="C623" s="4">
        <f>IFERROR(VLOOKUP('Planuojami Pirkimai'!C623,TypeTable,2,FALSE),-1)</f>
        <v>-1</v>
      </c>
      <c r="D623" s="4">
        <f>'Planuojami Pirkimai'!D623</f>
        <v>0</v>
      </c>
      <c r="E623" s="4">
        <f>'Planuojami Pirkimai'!E623</f>
        <v>0</v>
      </c>
      <c r="F623" s="4">
        <f>IFERROR(VLOOKUP('Planuojami Pirkimai'!F623,MeasurementTable,2,FALSE),'Planuojami Pirkimai'!F623)</f>
        <v>0</v>
      </c>
      <c r="G623" s="9">
        <f>'Planuojami Pirkimai'!G623</f>
        <v>0</v>
      </c>
      <c r="H623" s="4">
        <f>'Planuojami Pirkimai'!H623</f>
        <v>0</v>
      </c>
      <c r="I623" s="9">
        <f>'Planuojami Pirkimai'!I623</f>
        <v>0</v>
      </c>
      <c r="J623" s="4">
        <f>IFERROR(VLOOKUP('Planuojami Pirkimai'!J623,QuarterTable,2,FALSE),'Planuojami Pirkimai'!J623)</f>
        <v>0</v>
      </c>
      <c r="K623" s="4">
        <f>IFERROR(VLOOKUP('Planuojami Pirkimai'!K623,QuarterTable,2,FALSE),'Planuojami Pirkimai'!K623)</f>
        <v>0</v>
      </c>
      <c r="L623" s="4">
        <f>IFERROR(VLOOKUP('Planuojami Pirkimai'!L623,YesNoTable,2,FALSE),-1)</f>
        <v>-1</v>
      </c>
      <c r="M623" s="4">
        <f>IFERROR(VLOOKUP('Planuojami Pirkimai'!M623,YesNoTable,2,FALSE),-1)</f>
        <v>-1</v>
      </c>
      <c r="N623" s="4">
        <f>IFERROR(VLOOKUP('Planuojami Pirkimai'!N623,YesNoTable,2,FALSE),-1)</f>
        <v>-1</v>
      </c>
      <c r="O623">
        <f>IFERROR(VLOOKUP('Planuojami Pirkimai'!O623,TitleTable,2,FALSE),'Planuojami Pirkimai'!O623)</f>
        <v>0</v>
      </c>
      <c r="P623" s="4">
        <f>('Planuojami Pirkimai'!P623)</f>
        <v>0</v>
      </c>
      <c r="Q623" s="4">
        <f>('Planuojami Pirkimai'!Q623)</f>
        <v>0</v>
      </c>
      <c r="R623" s="4">
        <f>('Planuojami Pirkimai'!R623)</f>
        <v>0</v>
      </c>
      <c r="S623" s="4">
        <f>('Planuojami Pirkimai'!S623)</f>
        <v>0</v>
      </c>
      <c r="T623" s="4">
        <f>('Planuojami Pirkimai'!T623)</f>
        <v>0</v>
      </c>
    </row>
    <row r="624" spans="1:20" x14ac:dyDescent="0.25">
      <c r="A624" s="4">
        <f>IFERROR(VLOOKUP('Planuojami Pirkimai'!A624,PurchaseTypeTable,2,FALSE),-1)</f>
        <v>-1</v>
      </c>
      <c r="B624" s="4">
        <f>'Planuojami Pirkimai'!B624</f>
        <v>0</v>
      </c>
      <c r="C624" s="4">
        <f>IFERROR(VLOOKUP('Planuojami Pirkimai'!C624,TypeTable,2,FALSE),-1)</f>
        <v>-1</v>
      </c>
      <c r="D624" s="4">
        <f>'Planuojami Pirkimai'!D624</f>
        <v>0</v>
      </c>
      <c r="E624" s="4">
        <f>'Planuojami Pirkimai'!E624</f>
        <v>0</v>
      </c>
      <c r="F624" s="4">
        <f>IFERROR(VLOOKUP('Planuojami Pirkimai'!F624,MeasurementTable,2,FALSE),'Planuojami Pirkimai'!F624)</f>
        <v>0</v>
      </c>
      <c r="G624" s="9">
        <f>'Planuojami Pirkimai'!G624</f>
        <v>0</v>
      </c>
      <c r="H624" s="4">
        <f>'Planuojami Pirkimai'!H624</f>
        <v>0</v>
      </c>
      <c r="I624" s="9">
        <f>'Planuojami Pirkimai'!I624</f>
        <v>0</v>
      </c>
      <c r="J624" s="4">
        <f>IFERROR(VLOOKUP('Planuojami Pirkimai'!J624,QuarterTable,2,FALSE),'Planuojami Pirkimai'!J624)</f>
        <v>0</v>
      </c>
      <c r="K624" s="4">
        <f>IFERROR(VLOOKUP('Planuojami Pirkimai'!K624,QuarterTable,2,FALSE),'Planuojami Pirkimai'!K624)</f>
        <v>0</v>
      </c>
      <c r="L624" s="4">
        <f>IFERROR(VLOOKUP('Planuojami Pirkimai'!L624,YesNoTable,2,FALSE),-1)</f>
        <v>-1</v>
      </c>
      <c r="M624" s="4">
        <f>IFERROR(VLOOKUP('Planuojami Pirkimai'!M624,YesNoTable,2,FALSE),-1)</f>
        <v>-1</v>
      </c>
      <c r="N624" s="4">
        <f>IFERROR(VLOOKUP('Planuojami Pirkimai'!N624,YesNoTable,2,FALSE),-1)</f>
        <v>-1</v>
      </c>
      <c r="O624">
        <f>IFERROR(VLOOKUP('Planuojami Pirkimai'!O624,TitleTable,2,FALSE),'Planuojami Pirkimai'!O624)</f>
        <v>0</v>
      </c>
      <c r="P624" s="4">
        <f>('Planuojami Pirkimai'!P624)</f>
        <v>0</v>
      </c>
      <c r="Q624" s="4">
        <f>('Planuojami Pirkimai'!Q624)</f>
        <v>0</v>
      </c>
      <c r="R624" s="4">
        <f>('Planuojami Pirkimai'!R624)</f>
        <v>0</v>
      </c>
      <c r="S624" s="4">
        <f>('Planuojami Pirkimai'!S624)</f>
        <v>0</v>
      </c>
      <c r="T624" s="4">
        <f>('Planuojami Pirkimai'!T624)</f>
        <v>0</v>
      </c>
    </row>
    <row r="625" spans="1:20" x14ac:dyDescent="0.25">
      <c r="A625" s="4">
        <f>IFERROR(VLOOKUP('Planuojami Pirkimai'!A625,PurchaseTypeTable,2,FALSE),-1)</f>
        <v>-1</v>
      </c>
      <c r="B625" s="4">
        <f>'Planuojami Pirkimai'!B625</f>
        <v>0</v>
      </c>
      <c r="C625" s="4">
        <f>IFERROR(VLOOKUP('Planuojami Pirkimai'!C625,TypeTable,2,FALSE),-1)</f>
        <v>-1</v>
      </c>
      <c r="D625" s="4">
        <f>'Planuojami Pirkimai'!D625</f>
        <v>0</v>
      </c>
      <c r="E625" s="4">
        <f>'Planuojami Pirkimai'!E625</f>
        <v>0</v>
      </c>
      <c r="F625" s="4">
        <f>IFERROR(VLOOKUP('Planuojami Pirkimai'!F625,MeasurementTable,2,FALSE),'Planuojami Pirkimai'!F625)</f>
        <v>0</v>
      </c>
      <c r="G625" s="9">
        <f>'Planuojami Pirkimai'!G625</f>
        <v>0</v>
      </c>
      <c r="H625" s="4">
        <f>'Planuojami Pirkimai'!H625</f>
        <v>0</v>
      </c>
      <c r="I625" s="9">
        <f>'Planuojami Pirkimai'!I625</f>
        <v>0</v>
      </c>
      <c r="J625" s="4">
        <f>IFERROR(VLOOKUP('Planuojami Pirkimai'!J625,QuarterTable,2,FALSE),'Planuojami Pirkimai'!J625)</f>
        <v>0</v>
      </c>
      <c r="K625" s="4">
        <f>IFERROR(VLOOKUP('Planuojami Pirkimai'!K625,QuarterTable,2,FALSE),'Planuojami Pirkimai'!K625)</f>
        <v>0</v>
      </c>
      <c r="L625" s="4">
        <f>IFERROR(VLOOKUP('Planuojami Pirkimai'!L625,YesNoTable,2,FALSE),-1)</f>
        <v>-1</v>
      </c>
      <c r="M625" s="4">
        <f>IFERROR(VLOOKUP('Planuojami Pirkimai'!M625,YesNoTable,2,FALSE),-1)</f>
        <v>-1</v>
      </c>
      <c r="N625" s="4">
        <f>IFERROR(VLOOKUP('Planuojami Pirkimai'!N625,YesNoTable,2,FALSE),-1)</f>
        <v>-1</v>
      </c>
      <c r="O625">
        <f>IFERROR(VLOOKUP('Planuojami Pirkimai'!O625,TitleTable,2,FALSE),'Planuojami Pirkimai'!O625)</f>
        <v>0</v>
      </c>
      <c r="P625" s="4">
        <f>('Planuojami Pirkimai'!P625)</f>
        <v>0</v>
      </c>
      <c r="Q625" s="4">
        <f>('Planuojami Pirkimai'!Q625)</f>
        <v>0</v>
      </c>
      <c r="R625" s="4">
        <f>('Planuojami Pirkimai'!R625)</f>
        <v>0</v>
      </c>
      <c r="S625" s="4">
        <f>('Planuojami Pirkimai'!S625)</f>
        <v>0</v>
      </c>
      <c r="T625" s="4">
        <f>('Planuojami Pirkimai'!T625)</f>
        <v>0</v>
      </c>
    </row>
    <row r="626" spans="1:20" x14ac:dyDescent="0.25">
      <c r="A626" s="4">
        <f>IFERROR(VLOOKUP('Planuojami Pirkimai'!A626,PurchaseTypeTable,2,FALSE),-1)</f>
        <v>-1</v>
      </c>
      <c r="B626" s="4">
        <f>'Planuojami Pirkimai'!B626</f>
        <v>0</v>
      </c>
      <c r="C626" s="4">
        <f>IFERROR(VLOOKUP('Planuojami Pirkimai'!C626,TypeTable,2,FALSE),-1)</f>
        <v>-1</v>
      </c>
      <c r="D626" s="4">
        <f>'Planuojami Pirkimai'!D626</f>
        <v>0</v>
      </c>
      <c r="E626" s="4">
        <f>'Planuojami Pirkimai'!E626</f>
        <v>0</v>
      </c>
      <c r="F626" s="4">
        <f>IFERROR(VLOOKUP('Planuojami Pirkimai'!F626,MeasurementTable,2,FALSE),'Planuojami Pirkimai'!F626)</f>
        <v>0</v>
      </c>
      <c r="G626" s="9">
        <f>'Planuojami Pirkimai'!G626</f>
        <v>0</v>
      </c>
      <c r="H626" s="4">
        <f>'Planuojami Pirkimai'!H626</f>
        <v>0</v>
      </c>
      <c r="I626" s="9">
        <f>'Planuojami Pirkimai'!I626</f>
        <v>0</v>
      </c>
      <c r="J626" s="4">
        <f>IFERROR(VLOOKUP('Planuojami Pirkimai'!J626,QuarterTable,2,FALSE),'Planuojami Pirkimai'!J626)</f>
        <v>0</v>
      </c>
      <c r="K626" s="4">
        <f>IFERROR(VLOOKUP('Planuojami Pirkimai'!K626,QuarterTable,2,FALSE),'Planuojami Pirkimai'!K626)</f>
        <v>0</v>
      </c>
      <c r="L626" s="4">
        <f>IFERROR(VLOOKUP('Planuojami Pirkimai'!L626,YesNoTable,2,FALSE),-1)</f>
        <v>-1</v>
      </c>
      <c r="M626" s="4">
        <f>IFERROR(VLOOKUP('Planuojami Pirkimai'!M626,YesNoTable,2,FALSE),-1)</f>
        <v>-1</v>
      </c>
      <c r="N626" s="4">
        <f>IFERROR(VLOOKUP('Planuojami Pirkimai'!N626,YesNoTable,2,FALSE),-1)</f>
        <v>-1</v>
      </c>
      <c r="O626">
        <f>IFERROR(VLOOKUP('Planuojami Pirkimai'!O626,TitleTable,2,FALSE),'Planuojami Pirkimai'!O626)</f>
        <v>0</v>
      </c>
      <c r="P626" s="4">
        <f>('Planuojami Pirkimai'!P626)</f>
        <v>0</v>
      </c>
      <c r="Q626" s="4">
        <f>('Planuojami Pirkimai'!Q626)</f>
        <v>0</v>
      </c>
      <c r="R626" s="4">
        <f>('Planuojami Pirkimai'!R626)</f>
        <v>0</v>
      </c>
      <c r="S626" s="4">
        <f>('Planuojami Pirkimai'!S626)</f>
        <v>0</v>
      </c>
      <c r="T626" s="4">
        <f>('Planuojami Pirkimai'!T626)</f>
        <v>0</v>
      </c>
    </row>
    <row r="627" spans="1:20" x14ac:dyDescent="0.25">
      <c r="A627" s="4">
        <f>IFERROR(VLOOKUP('Planuojami Pirkimai'!A627,PurchaseTypeTable,2,FALSE),-1)</f>
        <v>-1</v>
      </c>
      <c r="B627" s="4">
        <f>'Planuojami Pirkimai'!B627</f>
        <v>0</v>
      </c>
      <c r="C627" s="4">
        <f>IFERROR(VLOOKUP('Planuojami Pirkimai'!C627,TypeTable,2,FALSE),-1)</f>
        <v>-1</v>
      </c>
      <c r="D627" s="4">
        <f>'Planuojami Pirkimai'!D627</f>
        <v>0</v>
      </c>
      <c r="E627" s="4">
        <f>'Planuojami Pirkimai'!E627</f>
        <v>0</v>
      </c>
      <c r="F627" s="4">
        <f>IFERROR(VLOOKUP('Planuojami Pirkimai'!F627,MeasurementTable,2,FALSE),'Planuojami Pirkimai'!F627)</f>
        <v>0</v>
      </c>
      <c r="G627" s="9">
        <f>'Planuojami Pirkimai'!G627</f>
        <v>0</v>
      </c>
      <c r="H627" s="4">
        <f>'Planuojami Pirkimai'!H627</f>
        <v>0</v>
      </c>
      <c r="I627" s="9">
        <f>'Planuojami Pirkimai'!I627</f>
        <v>0</v>
      </c>
      <c r="J627" s="4">
        <f>IFERROR(VLOOKUP('Planuojami Pirkimai'!J627,QuarterTable,2,FALSE),'Planuojami Pirkimai'!J627)</f>
        <v>0</v>
      </c>
      <c r="K627" s="4">
        <f>IFERROR(VLOOKUP('Planuojami Pirkimai'!K627,QuarterTable,2,FALSE),'Planuojami Pirkimai'!K627)</f>
        <v>0</v>
      </c>
      <c r="L627" s="4">
        <f>IFERROR(VLOOKUP('Planuojami Pirkimai'!L627,YesNoTable,2,FALSE),-1)</f>
        <v>-1</v>
      </c>
      <c r="M627" s="4">
        <f>IFERROR(VLOOKUP('Planuojami Pirkimai'!M627,YesNoTable,2,FALSE),-1)</f>
        <v>-1</v>
      </c>
      <c r="N627" s="4">
        <f>IFERROR(VLOOKUP('Planuojami Pirkimai'!N627,YesNoTable,2,FALSE),-1)</f>
        <v>-1</v>
      </c>
      <c r="O627">
        <f>IFERROR(VLOOKUP('Planuojami Pirkimai'!O627,TitleTable,2,FALSE),'Planuojami Pirkimai'!O627)</f>
        <v>0</v>
      </c>
      <c r="P627" s="4">
        <f>('Planuojami Pirkimai'!P627)</f>
        <v>0</v>
      </c>
      <c r="Q627" s="4">
        <f>('Planuojami Pirkimai'!Q627)</f>
        <v>0</v>
      </c>
      <c r="R627" s="4">
        <f>('Planuojami Pirkimai'!R627)</f>
        <v>0</v>
      </c>
      <c r="S627" s="4">
        <f>('Planuojami Pirkimai'!S627)</f>
        <v>0</v>
      </c>
      <c r="T627" s="4">
        <f>('Planuojami Pirkimai'!T627)</f>
        <v>0</v>
      </c>
    </row>
    <row r="628" spans="1:20" x14ac:dyDescent="0.25">
      <c r="A628" s="4">
        <f>IFERROR(VLOOKUP('Planuojami Pirkimai'!A628,PurchaseTypeTable,2,FALSE),-1)</f>
        <v>-1</v>
      </c>
      <c r="B628" s="4">
        <f>'Planuojami Pirkimai'!B628</f>
        <v>0</v>
      </c>
      <c r="C628" s="4">
        <f>IFERROR(VLOOKUP('Planuojami Pirkimai'!C628,TypeTable,2,FALSE),-1)</f>
        <v>-1</v>
      </c>
      <c r="D628" s="4">
        <f>'Planuojami Pirkimai'!D628</f>
        <v>0</v>
      </c>
      <c r="E628" s="4">
        <f>'Planuojami Pirkimai'!E628</f>
        <v>0</v>
      </c>
      <c r="F628" s="4">
        <f>IFERROR(VLOOKUP('Planuojami Pirkimai'!F628,MeasurementTable,2,FALSE),'Planuojami Pirkimai'!F628)</f>
        <v>0</v>
      </c>
      <c r="G628" s="9">
        <f>'Planuojami Pirkimai'!G628</f>
        <v>0</v>
      </c>
      <c r="H628" s="4">
        <f>'Planuojami Pirkimai'!H628</f>
        <v>0</v>
      </c>
      <c r="I628" s="9">
        <f>'Planuojami Pirkimai'!I628</f>
        <v>0</v>
      </c>
      <c r="J628" s="4">
        <f>IFERROR(VLOOKUP('Planuojami Pirkimai'!J628,QuarterTable,2,FALSE),'Planuojami Pirkimai'!J628)</f>
        <v>0</v>
      </c>
      <c r="K628" s="4">
        <f>IFERROR(VLOOKUP('Planuojami Pirkimai'!K628,QuarterTable,2,FALSE),'Planuojami Pirkimai'!K628)</f>
        <v>0</v>
      </c>
      <c r="L628" s="4">
        <f>IFERROR(VLOOKUP('Planuojami Pirkimai'!L628,YesNoTable,2,FALSE),-1)</f>
        <v>-1</v>
      </c>
      <c r="M628" s="4">
        <f>IFERROR(VLOOKUP('Planuojami Pirkimai'!M628,YesNoTable,2,FALSE),-1)</f>
        <v>-1</v>
      </c>
      <c r="N628" s="4">
        <f>IFERROR(VLOOKUP('Planuojami Pirkimai'!N628,YesNoTable,2,FALSE),-1)</f>
        <v>-1</v>
      </c>
      <c r="O628">
        <f>IFERROR(VLOOKUP('Planuojami Pirkimai'!O628,TitleTable,2,FALSE),'Planuojami Pirkimai'!O628)</f>
        <v>0</v>
      </c>
      <c r="P628" s="4">
        <f>('Planuojami Pirkimai'!P628)</f>
        <v>0</v>
      </c>
      <c r="Q628" s="4">
        <f>('Planuojami Pirkimai'!Q628)</f>
        <v>0</v>
      </c>
      <c r="R628" s="4">
        <f>('Planuojami Pirkimai'!R628)</f>
        <v>0</v>
      </c>
      <c r="S628" s="4">
        <f>('Planuojami Pirkimai'!S628)</f>
        <v>0</v>
      </c>
      <c r="T628" s="4">
        <f>('Planuojami Pirkimai'!T628)</f>
        <v>0</v>
      </c>
    </row>
    <row r="629" spans="1:20" x14ac:dyDescent="0.25">
      <c r="A629" s="4">
        <f>IFERROR(VLOOKUP('Planuojami Pirkimai'!A629,PurchaseTypeTable,2,FALSE),-1)</f>
        <v>-1</v>
      </c>
      <c r="B629" s="4">
        <f>'Planuojami Pirkimai'!B629</f>
        <v>0</v>
      </c>
      <c r="C629" s="4">
        <f>IFERROR(VLOOKUP('Planuojami Pirkimai'!C629,TypeTable,2,FALSE),-1)</f>
        <v>-1</v>
      </c>
      <c r="D629" s="4">
        <f>'Planuojami Pirkimai'!D629</f>
        <v>0</v>
      </c>
      <c r="E629" s="4">
        <f>'Planuojami Pirkimai'!E629</f>
        <v>0</v>
      </c>
      <c r="F629" s="4">
        <f>IFERROR(VLOOKUP('Planuojami Pirkimai'!F629,MeasurementTable,2,FALSE),'Planuojami Pirkimai'!F629)</f>
        <v>0</v>
      </c>
      <c r="G629" s="9">
        <f>'Planuojami Pirkimai'!G629</f>
        <v>0</v>
      </c>
      <c r="H629" s="4">
        <f>'Planuojami Pirkimai'!H629</f>
        <v>0</v>
      </c>
      <c r="I629" s="9">
        <f>'Planuojami Pirkimai'!I629</f>
        <v>0</v>
      </c>
      <c r="J629" s="4">
        <f>IFERROR(VLOOKUP('Planuojami Pirkimai'!J629,QuarterTable,2,FALSE),'Planuojami Pirkimai'!J629)</f>
        <v>0</v>
      </c>
      <c r="K629" s="4">
        <f>IFERROR(VLOOKUP('Planuojami Pirkimai'!K629,QuarterTable,2,FALSE),'Planuojami Pirkimai'!K629)</f>
        <v>0</v>
      </c>
      <c r="L629" s="4">
        <f>IFERROR(VLOOKUP('Planuojami Pirkimai'!L629,YesNoTable,2,FALSE),-1)</f>
        <v>-1</v>
      </c>
      <c r="M629" s="4">
        <f>IFERROR(VLOOKUP('Planuojami Pirkimai'!M629,YesNoTable,2,FALSE),-1)</f>
        <v>-1</v>
      </c>
      <c r="N629" s="4">
        <f>IFERROR(VLOOKUP('Planuojami Pirkimai'!N629,YesNoTable,2,FALSE),-1)</f>
        <v>-1</v>
      </c>
      <c r="O629">
        <f>IFERROR(VLOOKUP('Planuojami Pirkimai'!O629,TitleTable,2,FALSE),'Planuojami Pirkimai'!O629)</f>
        <v>0</v>
      </c>
      <c r="P629" s="4">
        <f>('Planuojami Pirkimai'!P629)</f>
        <v>0</v>
      </c>
      <c r="Q629" s="4">
        <f>('Planuojami Pirkimai'!Q629)</f>
        <v>0</v>
      </c>
      <c r="R629" s="4">
        <f>('Planuojami Pirkimai'!R629)</f>
        <v>0</v>
      </c>
      <c r="S629" s="4">
        <f>('Planuojami Pirkimai'!S629)</f>
        <v>0</v>
      </c>
      <c r="T629" s="4">
        <f>('Planuojami Pirkimai'!T629)</f>
        <v>0</v>
      </c>
    </row>
    <row r="630" spans="1:20" x14ac:dyDescent="0.25">
      <c r="A630" s="4">
        <f>IFERROR(VLOOKUP('Planuojami Pirkimai'!A630,PurchaseTypeTable,2,FALSE),-1)</f>
        <v>-1</v>
      </c>
      <c r="B630" s="4">
        <f>'Planuojami Pirkimai'!B630</f>
        <v>0</v>
      </c>
      <c r="C630" s="4">
        <f>IFERROR(VLOOKUP('Planuojami Pirkimai'!C630,TypeTable,2,FALSE),-1)</f>
        <v>-1</v>
      </c>
      <c r="D630" s="4">
        <f>'Planuojami Pirkimai'!D630</f>
        <v>0</v>
      </c>
      <c r="E630" s="4">
        <f>'Planuojami Pirkimai'!E630</f>
        <v>0</v>
      </c>
      <c r="F630" s="4">
        <f>IFERROR(VLOOKUP('Planuojami Pirkimai'!F630,MeasurementTable,2,FALSE),'Planuojami Pirkimai'!F630)</f>
        <v>0</v>
      </c>
      <c r="G630" s="9">
        <f>'Planuojami Pirkimai'!G630</f>
        <v>0</v>
      </c>
      <c r="H630" s="4">
        <f>'Planuojami Pirkimai'!H630</f>
        <v>0</v>
      </c>
      <c r="I630" s="9">
        <f>'Planuojami Pirkimai'!I630</f>
        <v>0</v>
      </c>
      <c r="J630" s="4">
        <f>IFERROR(VLOOKUP('Planuojami Pirkimai'!J630,QuarterTable,2,FALSE),'Planuojami Pirkimai'!J630)</f>
        <v>0</v>
      </c>
      <c r="K630" s="4">
        <f>IFERROR(VLOOKUP('Planuojami Pirkimai'!K630,QuarterTable,2,FALSE),'Planuojami Pirkimai'!K630)</f>
        <v>0</v>
      </c>
      <c r="L630" s="4">
        <f>IFERROR(VLOOKUP('Planuojami Pirkimai'!L630,YesNoTable,2,FALSE),-1)</f>
        <v>-1</v>
      </c>
      <c r="M630" s="4">
        <f>IFERROR(VLOOKUP('Planuojami Pirkimai'!M630,YesNoTable,2,FALSE),-1)</f>
        <v>-1</v>
      </c>
      <c r="N630" s="4">
        <f>IFERROR(VLOOKUP('Planuojami Pirkimai'!N630,YesNoTable,2,FALSE),-1)</f>
        <v>-1</v>
      </c>
      <c r="O630">
        <f>IFERROR(VLOOKUP('Planuojami Pirkimai'!O630,TitleTable,2,FALSE),'Planuojami Pirkimai'!O630)</f>
        <v>0</v>
      </c>
      <c r="P630" s="4">
        <f>('Planuojami Pirkimai'!P630)</f>
        <v>0</v>
      </c>
      <c r="Q630" s="4">
        <f>('Planuojami Pirkimai'!Q630)</f>
        <v>0</v>
      </c>
      <c r="R630" s="4">
        <f>('Planuojami Pirkimai'!R630)</f>
        <v>0</v>
      </c>
      <c r="S630" s="4">
        <f>('Planuojami Pirkimai'!S630)</f>
        <v>0</v>
      </c>
      <c r="T630" s="4">
        <f>('Planuojami Pirkimai'!T630)</f>
        <v>0</v>
      </c>
    </row>
    <row r="631" spans="1:20" x14ac:dyDescent="0.25">
      <c r="A631" s="4">
        <f>IFERROR(VLOOKUP('Planuojami Pirkimai'!A631,PurchaseTypeTable,2,FALSE),-1)</f>
        <v>-1</v>
      </c>
      <c r="B631" s="4">
        <f>'Planuojami Pirkimai'!B631</f>
        <v>0</v>
      </c>
      <c r="C631" s="4">
        <f>IFERROR(VLOOKUP('Planuojami Pirkimai'!C631,TypeTable,2,FALSE),-1)</f>
        <v>-1</v>
      </c>
      <c r="D631" s="4">
        <f>'Planuojami Pirkimai'!D631</f>
        <v>0</v>
      </c>
      <c r="E631" s="4">
        <f>'Planuojami Pirkimai'!E631</f>
        <v>0</v>
      </c>
      <c r="F631" s="4">
        <f>IFERROR(VLOOKUP('Planuojami Pirkimai'!F631,MeasurementTable,2,FALSE),'Planuojami Pirkimai'!F631)</f>
        <v>0</v>
      </c>
      <c r="G631" s="9">
        <f>'Planuojami Pirkimai'!G631</f>
        <v>0</v>
      </c>
      <c r="H631" s="4">
        <f>'Planuojami Pirkimai'!H631</f>
        <v>0</v>
      </c>
      <c r="I631" s="9">
        <f>'Planuojami Pirkimai'!I631</f>
        <v>0</v>
      </c>
      <c r="J631" s="4">
        <f>IFERROR(VLOOKUP('Planuojami Pirkimai'!J631,QuarterTable,2,FALSE),'Planuojami Pirkimai'!J631)</f>
        <v>0</v>
      </c>
      <c r="K631" s="4">
        <f>IFERROR(VLOOKUP('Planuojami Pirkimai'!K631,QuarterTable,2,FALSE),'Planuojami Pirkimai'!K631)</f>
        <v>0</v>
      </c>
      <c r="L631" s="4">
        <f>IFERROR(VLOOKUP('Planuojami Pirkimai'!L631,YesNoTable,2,FALSE),-1)</f>
        <v>-1</v>
      </c>
      <c r="M631" s="4">
        <f>IFERROR(VLOOKUP('Planuojami Pirkimai'!M631,YesNoTable,2,FALSE),-1)</f>
        <v>-1</v>
      </c>
      <c r="N631" s="4">
        <f>IFERROR(VLOOKUP('Planuojami Pirkimai'!N631,YesNoTable,2,FALSE),-1)</f>
        <v>-1</v>
      </c>
      <c r="O631">
        <f>IFERROR(VLOOKUP('Planuojami Pirkimai'!O631,TitleTable,2,FALSE),'Planuojami Pirkimai'!O631)</f>
        <v>0</v>
      </c>
      <c r="P631" s="4">
        <f>('Planuojami Pirkimai'!P631)</f>
        <v>0</v>
      </c>
      <c r="Q631" s="4">
        <f>('Planuojami Pirkimai'!Q631)</f>
        <v>0</v>
      </c>
      <c r="R631" s="4">
        <f>('Planuojami Pirkimai'!R631)</f>
        <v>0</v>
      </c>
      <c r="S631" s="4">
        <f>('Planuojami Pirkimai'!S631)</f>
        <v>0</v>
      </c>
      <c r="T631" s="4">
        <f>('Planuojami Pirkimai'!T631)</f>
        <v>0</v>
      </c>
    </row>
    <row r="632" spans="1:20" x14ac:dyDescent="0.25">
      <c r="A632" s="4">
        <f>IFERROR(VLOOKUP('Planuojami Pirkimai'!A632,PurchaseTypeTable,2,FALSE),-1)</f>
        <v>-1</v>
      </c>
      <c r="B632" s="4">
        <f>'Planuojami Pirkimai'!B632</f>
        <v>0</v>
      </c>
      <c r="C632" s="4">
        <f>IFERROR(VLOOKUP('Planuojami Pirkimai'!C632,TypeTable,2,FALSE),-1)</f>
        <v>-1</v>
      </c>
      <c r="D632" s="4">
        <f>'Planuojami Pirkimai'!D632</f>
        <v>0</v>
      </c>
      <c r="E632" s="4">
        <f>'Planuojami Pirkimai'!E632</f>
        <v>0</v>
      </c>
      <c r="F632" s="4">
        <f>IFERROR(VLOOKUP('Planuojami Pirkimai'!F632,MeasurementTable,2,FALSE),'Planuojami Pirkimai'!F632)</f>
        <v>0</v>
      </c>
      <c r="G632" s="9">
        <f>'Planuojami Pirkimai'!G632</f>
        <v>0</v>
      </c>
      <c r="H632" s="4">
        <f>'Planuojami Pirkimai'!H632</f>
        <v>0</v>
      </c>
      <c r="I632" s="9">
        <f>'Planuojami Pirkimai'!I632</f>
        <v>0</v>
      </c>
      <c r="J632" s="4">
        <f>IFERROR(VLOOKUP('Planuojami Pirkimai'!J632,QuarterTable,2,FALSE),'Planuojami Pirkimai'!J632)</f>
        <v>0</v>
      </c>
      <c r="K632" s="4">
        <f>IFERROR(VLOOKUP('Planuojami Pirkimai'!K632,QuarterTable,2,FALSE),'Planuojami Pirkimai'!K632)</f>
        <v>0</v>
      </c>
      <c r="L632" s="4">
        <f>IFERROR(VLOOKUP('Planuojami Pirkimai'!L632,YesNoTable,2,FALSE),-1)</f>
        <v>-1</v>
      </c>
      <c r="M632" s="4">
        <f>IFERROR(VLOOKUP('Planuojami Pirkimai'!M632,YesNoTable,2,FALSE),-1)</f>
        <v>-1</v>
      </c>
      <c r="N632" s="4">
        <f>IFERROR(VLOOKUP('Planuojami Pirkimai'!N632,YesNoTable,2,FALSE),-1)</f>
        <v>-1</v>
      </c>
      <c r="O632">
        <f>IFERROR(VLOOKUP('Planuojami Pirkimai'!O632,TitleTable,2,FALSE),'Planuojami Pirkimai'!O632)</f>
        <v>0</v>
      </c>
      <c r="P632" s="4">
        <f>('Planuojami Pirkimai'!P632)</f>
        <v>0</v>
      </c>
      <c r="Q632" s="4">
        <f>('Planuojami Pirkimai'!Q632)</f>
        <v>0</v>
      </c>
      <c r="R632" s="4">
        <f>('Planuojami Pirkimai'!R632)</f>
        <v>0</v>
      </c>
      <c r="S632" s="4">
        <f>('Planuojami Pirkimai'!S632)</f>
        <v>0</v>
      </c>
      <c r="T632" s="4">
        <f>('Planuojami Pirkimai'!T632)</f>
        <v>0</v>
      </c>
    </row>
    <row r="633" spans="1:20" x14ac:dyDescent="0.25">
      <c r="A633" s="4">
        <f>IFERROR(VLOOKUP('Planuojami Pirkimai'!A633,PurchaseTypeTable,2,FALSE),-1)</f>
        <v>-1</v>
      </c>
      <c r="B633" s="4">
        <f>'Planuojami Pirkimai'!B633</f>
        <v>0</v>
      </c>
      <c r="C633" s="4">
        <f>IFERROR(VLOOKUP('Planuojami Pirkimai'!C633,TypeTable,2,FALSE),-1)</f>
        <v>-1</v>
      </c>
      <c r="D633" s="4">
        <f>'Planuojami Pirkimai'!D633</f>
        <v>0</v>
      </c>
      <c r="E633" s="4">
        <f>'Planuojami Pirkimai'!E633</f>
        <v>0</v>
      </c>
      <c r="F633" s="4">
        <f>IFERROR(VLOOKUP('Planuojami Pirkimai'!F633,MeasurementTable,2,FALSE),'Planuojami Pirkimai'!F633)</f>
        <v>0</v>
      </c>
      <c r="G633" s="9">
        <f>'Planuojami Pirkimai'!G633</f>
        <v>0</v>
      </c>
      <c r="H633" s="4">
        <f>'Planuojami Pirkimai'!H633</f>
        <v>0</v>
      </c>
      <c r="I633" s="9">
        <f>'Planuojami Pirkimai'!I633</f>
        <v>0</v>
      </c>
      <c r="J633" s="4">
        <f>IFERROR(VLOOKUP('Planuojami Pirkimai'!J633,QuarterTable,2,FALSE),'Planuojami Pirkimai'!J633)</f>
        <v>0</v>
      </c>
      <c r="K633" s="4">
        <f>IFERROR(VLOOKUP('Planuojami Pirkimai'!K633,QuarterTable,2,FALSE),'Planuojami Pirkimai'!K633)</f>
        <v>0</v>
      </c>
      <c r="L633" s="4">
        <f>IFERROR(VLOOKUP('Planuojami Pirkimai'!L633,YesNoTable,2,FALSE),-1)</f>
        <v>-1</v>
      </c>
      <c r="M633" s="4">
        <f>IFERROR(VLOOKUP('Planuojami Pirkimai'!M633,YesNoTable,2,FALSE),-1)</f>
        <v>-1</v>
      </c>
      <c r="N633" s="4">
        <f>IFERROR(VLOOKUP('Planuojami Pirkimai'!N633,YesNoTable,2,FALSE),-1)</f>
        <v>-1</v>
      </c>
      <c r="O633">
        <f>IFERROR(VLOOKUP('Planuojami Pirkimai'!O633,TitleTable,2,FALSE),'Planuojami Pirkimai'!O633)</f>
        <v>0</v>
      </c>
      <c r="P633" s="4">
        <f>('Planuojami Pirkimai'!P633)</f>
        <v>0</v>
      </c>
      <c r="Q633" s="4">
        <f>('Planuojami Pirkimai'!Q633)</f>
        <v>0</v>
      </c>
      <c r="R633" s="4">
        <f>('Planuojami Pirkimai'!R633)</f>
        <v>0</v>
      </c>
      <c r="S633" s="4">
        <f>('Planuojami Pirkimai'!S633)</f>
        <v>0</v>
      </c>
      <c r="T633" s="4">
        <f>('Planuojami Pirkimai'!T633)</f>
        <v>0</v>
      </c>
    </row>
    <row r="634" spans="1:20" x14ac:dyDescent="0.25">
      <c r="A634" s="4">
        <f>IFERROR(VLOOKUP('Planuojami Pirkimai'!A634,PurchaseTypeTable,2,FALSE),-1)</f>
        <v>-1</v>
      </c>
      <c r="B634" s="4">
        <f>'Planuojami Pirkimai'!B634</f>
        <v>0</v>
      </c>
      <c r="C634" s="4">
        <f>IFERROR(VLOOKUP('Planuojami Pirkimai'!C634,TypeTable,2,FALSE),-1)</f>
        <v>-1</v>
      </c>
      <c r="D634" s="4">
        <f>'Planuojami Pirkimai'!D634</f>
        <v>0</v>
      </c>
      <c r="E634" s="4">
        <f>'Planuojami Pirkimai'!E634</f>
        <v>0</v>
      </c>
      <c r="F634" s="4">
        <f>IFERROR(VLOOKUP('Planuojami Pirkimai'!F634,MeasurementTable,2,FALSE),'Planuojami Pirkimai'!F634)</f>
        <v>0</v>
      </c>
      <c r="G634" s="9">
        <f>'Planuojami Pirkimai'!G634</f>
        <v>0</v>
      </c>
      <c r="H634" s="4">
        <f>'Planuojami Pirkimai'!H634</f>
        <v>0</v>
      </c>
      <c r="I634" s="9">
        <f>'Planuojami Pirkimai'!I634</f>
        <v>0</v>
      </c>
      <c r="J634" s="4">
        <f>IFERROR(VLOOKUP('Planuojami Pirkimai'!J634,QuarterTable,2,FALSE),'Planuojami Pirkimai'!J634)</f>
        <v>0</v>
      </c>
      <c r="K634" s="4">
        <f>IFERROR(VLOOKUP('Planuojami Pirkimai'!K634,QuarterTable,2,FALSE),'Planuojami Pirkimai'!K634)</f>
        <v>0</v>
      </c>
      <c r="L634" s="4">
        <f>IFERROR(VLOOKUP('Planuojami Pirkimai'!L634,YesNoTable,2,FALSE),-1)</f>
        <v>-1</v>
      </c>
      <c r="M634" s="4">
        <f>IFERROR(VLOOKUP('Planuojami Pirkimai'!M634,YesNoTable,2,FALSE),-1)</f>
        <v>-1</v>
      </c>
      <c r="N634" s="4">
        <f>IFERROR(VLOOKUP('Planuojami Pirkimai'!N634,YesNoTable,2,FALSE),-1)</f>
        <v>-1</v>
      </c>
      <c r="O634">
        <f>IFERROR(VLOOKUP('Planuojami Pirkimai'!O634,TitleTable,2,FALSE),'Planuojami Pirkimai'!O634)</f>
        <v>0</v>
      </c>
      <c r="P634" s="4">
        <f>('Planuojami Pirkimai'!P634)</f>
        <v>0</v>
      </c>
      <c r="Q634" s="4">
        <f>('Planuojami Pirkimai'!Q634)</f>
        <v>0</v>
      </c>
      <c r="R634" s="4">
        <f>('Planuojami Pirkimai'!R634)</f>
        <v>0</v>
      </c>
      <c r="S634" s="4">
        <f>('Planuojami Pirkimai'!S634)</f>
        <v>0</v>
      </c>
      <c r="T634" s="4">
        <f>('Planuojami Pirkimai'!T634)</f>
        <v>0</v>
      </c>
    </row>
    <row r="635" spans="1:20" x14ac:dyDescent="0.25">
      <c r="A635" s="4">
        <f>IFERROR(VLOOKUP('Planuojami Pirkimai'!A635,PurchaseTypeTable,2,FALSE),-1)</f>
        <v>-1</v>
      </c>
      <c r="B635" s="4">
        <f>'Planuojami Pirkimai'!B635</f>
        <v>0</v>
      </c>
      <c r="C635" s="4">
        <f>IFERROR(VLOOKUP('Planuojami Pirkimai'!C635,TypeTable,2,FALSE),-1)</f>
        <v>-1</v>
      </c>
      <c r="D635" s="4">
        <f>'Planuojami Pirkimai'!D635</f>
        <v>0</v>
      </c>
      <c r="E635" s="4">
        <f>'Planuojami Pirkimai'!E635</f>
        <v>0</v>
      </c>
      <c r="F635" s="4">
        <f>IFERROR(VLOOKUP('Planuojami Pirkimai'!F635,MeasurementTable,2,FALSE),'Planuojami Pirkimai'!F635)</f>
        <v>0</v>
      </c>
      <c r="G635" s="9">
        <f>'Planuojami Pirkimai'!G635</f>
        <v>0</v>
      </c>
      <c r="H635" s="4">
        <f>'Planuojami Pirkimai'!H635</f>
        <v>0</v>
      </c>
      <c r="I635" s="9">
        <f>'Planuojami Pirkimai'!I635</f>
        <v>0</v>
      </c>
      <c r="J635" s="4">
        <f>IFERROR(VLOOKUP('Planuojami Pirkimai'!J635,QuarterTable,2,FALSE),'Planuojami Pirkimai'!J635)</f>
        <v>0</v>
      </c>
      <c r="K635" s="4">
        <f>IFERROR(VLOOKUP('Planuojami Pirkimai'!K635,QuarterTable,2,FALSE),'Planuojami Pirkimai'!K635)</f>
        <v>0</v>
      </c>
      <c r="L635" s="4">
        <f>IFERROR(VLOOKUP('Planuojami Pirkimai'!L635,YesNoTable,2,FALSE),-1)</f>
        <v>-1</v>
      </c>
      <c r="M635" s="4">
        <f>IFERROR(VLOOKUP('Planuojami Pirkimai'!M635,YesNoTable,2,FALSE),-1)</f>
        <v>-1</v>
      </c>
      <c r="N635" s="4">
        <f>IFERROR(VLOOKUP('Planuojami Pirkimai'!N635,YesNoTable,2,FALSE),-1)</f>
        <v>-1</v>
      </c>
      <c r="O635">
        <f>IFERROR(VLOOKUP('Planuojami Pirkimai'!O635,TitleTable,2,FALSE),'Planuojami Pirkimai'!O635)</f>
        <v>0</v>
      </c>
      <c r="P635" s="4">
        <f>('Planuojami Pirkimai'!P635)</f>
        <v>0</v>
      </c>
      <c r="Q635" s="4">
        <f>('Planuojami Pirkimai'!Q635)</f>
        <v>0</v>
      </c>
      <c r="R635" s="4">
        <f>('Planuojami Pirkimai'!R635)</f>
        <v>0</v>
      </c>
      <c r="S635" s="4">
        <f>('Planuojami Pirkimai'!S635)</f>
        <v>0</v>
      </c>
      <c r="T635" s="4">
        <f>('Planuojami Pirkimai'!T635)</f>
        <v>0</v>
      </c>
    </row>
    <row r="636" spans="1:20" x14ac:dyDescent="0.25">
      <c r="A636" s="4">
        <f>IFERROR(VLOOKUP('Planuojami Pirkimai'!A636,PurchaseTypeTable,2,FALSE),-1)</f>
        <v>-1</v>
      </c>
      <c r="B636" s="4">
        <f>'Planuojami Pirkimai'!B636</f>
        <v>0</v>
      </c>
      <c r="C636" s="4">
        <f>IFERROR(VLOOKUP('Planuojami Pirkimai'!C636,TypeTable,2,FALSE),-1)</f>
        <v>-1</v>
      </c>
      <c r="D636" s="4">
        <f>'Planuojami Pirkimai'!D636</f>
        <v>0</v>
      </c>
      <c r="E636" s="4">
        <f>'Planuojami Pirkimai'!E636</f>
        <v>0</v>
      </c>
      <c r="F636" s="4">
        <f>IFERROR(VLOOKUP('Planuojami Pirkimai'!F636,MeasurementTable,2,FALSE),'Planuojami Pirkimai'!F636)</f>
        <v>0</v>
      </c>
      <c r="G636" s="9">
        <f>'Planuojami Pirkimai'!G636</f>
        <v>0</v>
      </c>
      <c r="H636" s="4">
        <f>'Planuojami Pirkimai'!H636</f>
        <v>0</v>
      </c>
      <c r="I636" s="9">
        <f>'Planuojami Pirkimai'!I636</f>
        <v>0</v>
      </c>
      <c r="J636" s="4">
        <f>IFERROR(VLOOKUP('Planuojami Pirkimai'!J636,QuarterTable,2,FALSE),'Planuojami Pirkimai'!J636)</f>
        <v>0</v>
      </c>
      <c r="K636" s="4">
        <f>IFERROR(VLOOKUP('Planuojami Pirkimai'!K636,QuarterTable,2,FALSE),'Planuojami Pirkimai'!K636)</f>
        <v>0</v>
      </c>
      <c r="L636" s="4">
        <f>IFERROR(VLOOKUP('Planuojami Pirkimai'!L636,YesNoTable,2,FALSE),-1)</f>
        <v>-1</v>
      </c>
      <c r="M636" s="4">
        <f>IFERROR(VLOOKUP('Planuojami Pirkimai'!M636,YesNoTable,2,FALSE),-1)</f>
        <v>-1</v>
      </c>
      <c r="N636" s="4">
        <f>IFERROR(VLOOKUP('Planuojami Pirkimai'!N636,YesNoTable,2,FALSE),-1)</f>
        <v>-1</v>
      </c>
      <c r="O636">
        <f>IFERROR(VLOOKUP('Planuojami Pirkimai'!O636,TitleTable,2,FALSE),'Planuojami Pirkimai'!O636)</f>
        <v>0</v>
      </c>
      <c r="P636" s="4">
        <f>('Planuojami Pirkimai'!P636)</f>
        <v>0</v>
      </c>
      <c r="Q636" s="4">
        <f>('Planuojami Pirkimai'!Q636)</f>
        <v>0</v>
      </c>
      <c r="R636" s="4">
        <f>('Planuojami Pirkimai'!R636)</f>
        <v>0</v>
      </c>
      <c r="S636" s="4">
        <f>('Planuojami Pirkimai'!S636)</f>
        <v>0</v>
      </c>
      <c r="T636" s="4">
        <f>('Planuojami Pirkimai'!T636)</f>
        <v>0</v>
      </c>
    </row>
    <row r="637" spans="1:20" x14ac:dyDescent="0.25">
      <c r="A637" s="4">
        <f>IFERROR(VLOOKUP('Planuojami Pirkimai'!A637,PurchaseTypeTable,2,FALSE),-1)</f>
        <v>-1</v>
      </c>
      <c r="B637" s="4">
        <f>'Planuojami Pirkimai'!B637</f>
        <v>0</v>
      </c>
      <c r="C637" s="4">
        <f>IFERROR(VLOOKUP('Planuojami Pirkimai'!C637,TypeTable,2,FALSE),-1)</f>
        <v>-1</v>
      </c>
      <c r="D637" s="4">
        <f>'Planuojami Pirkimai'!D637</f>
        <v>0</v>
      </c>
      <c r="E637" s="4">
        <f>'Planuojami Pirkimai'!E637</f>
        <v>0</v>
      </c>
      <c r="F637" s="4">
        <f>IFERROR(VLOOKUP('Planuojami Pirkimai'!F637,MeasurementTable,2,FALSE),'Planuojami Pirkimai'!F637)</f>
        <v>0</v>
      </c>
      <c r="G637" s="9">
        <f>'Planuojami Pirkimai'!G637</f>
        <v>0</v>
      </c>
      <c r="H637" s="4">
        <f>'Planuojami Pirkimai'!H637</f>
        <v>0</v>
      </c>
      <c r="I637" s="9">
        <f>'Planuojami Pirkimai'!I637</f>
        <v>0</v>
      </c>
      <c r="J637" s="4">
        <f>IFERROR(VLOOKUP('Planuojami Pirkimai'!J637,QuarterTable,2,FALSE),'Planuojami Pirkimai'!J637)</f>
        <v>0</v>
      </c>
      <c r="K637" s="4">
        <f>IFERROR(VLOOKUP('Planuojami Pirkimai'!K637,QuarterTable,2,FALSE),'Planuojami Pirkimai'!K637)</f>
        <v>0</v>
      </c>
      <c r="L637" s="4">
        <f>IFERROR(VLOOKUP('Planuojami Pirkimai'!L637,YesNoTable,2,FALSE),-1)</f>
        <v>-1</v>
      </c>
      <c r="M637" s="4">
        <f>IFERROR(VLOOKUP('Planuojami Pirkimai'!M637,YesNoTable,2,FALSE),-1)</f>
        <v>-1</v>
      </c>
      <c r="N637" s="4">
        <f>IFERROR(VLOOKUP('Planuojami Pirkimai'!N637,YesNoTable,2,FALSE),-1)</f>
        <v>-1</v>
      </c>
      <c r="O637">
        <f>IFERROR(VLOOKUP('Planuojami Pirkimai'!O637,TitleTable,2,FALSE),'Planuojami Pirkimai'!O637)</f>
        <v>0</v>
      </c>
      <c r="P637" s="4">
        <f>('Planuojami Pirkimai'!P637)</f>
        <v>0</v>
      </c>
      <c r="Q637" s="4">
        <f>('Planuojami Pirkimai'!Q637)</f>
        <v>0</v>
      </c>
      <c r="R637" s="4">
        <f>('Planuojami Pirkimai'!R637)</f>
        <v>0</v>
      </c>
      <c r="S637" s="4">
        <f>('Planuojami Pirkimai'!S637)</f>
        <v>0</v>
      </c>
      <c r="T637" s="4">
        <f>('Planuojami Pirkimai'!T637)</f>
        <v>0</v>
      </c>
    </row>
    <row r="638" spans="1:20" x14ac:dyDescent="0.25">
      <c r="A638" s="4">
        <f>IFERROR(VLOOKUP('Planuojami Pirkimai'!A638,PurchaseTypeTable,2,FALSE),-1)</f>
        <v>-1</v>
      </c>
      <c r="B638" s="4">
        <f>'Planuojami Pirkimai'!B638</f>
        <v>0</v>
      </c>
      <c r="C638" s="4">
        <f>IFERROR(VLOOKUP('Planuojami Pirkimai'!C638,TypeTable,2,FALSE),-1)</f>
        <v>-1</v>
      </c>
      <c r="D638" s="4">
        <f>'Planuojami Pirkimai'!D638</f>
        <v>0</v>
      </c>
      <c r="E638" s="4">
        <f>'Planuojami Pirkimai'!E638</f>
        <v>0</v>
      </c>
      <c r="F638" s="4">
        <f>IFERROR(VLOOKUP('Planuojami Pirkimai'!F638,MeasurementTable,2,FALSE),'Planuojami Pirkimai'!F638)</f>
        <v>0</v>
      </c>
      <c r="G638" s="9">
        <f>'Planuojami Pirkimai'!G638</f>
        <v>0</v>
      </c>
      <c r="H638" s="4">
        <f>'Planuojami Pirkimai'!H638</f>
        <v>0</v>
      </c>
      <c r="I638" s="9">
        <f>'Planuojami Pirkimai'!I638</f>
        <v>0</v>
      </c>
      <c r="J638" s="4">
        <f>IFERROR(VLOOKUP('Planuojami Pirkimai'!J638,QuarterTable,2,FALSE),'Planuojami Pirkimai'!J638)</f>
        <v>0</v>
      </c>
      <c r="K638" s="4">
        <f>IFERROR(VLOOKUP('Planuojami Pirkimai'!K638,QuarterTable,2,FALSE),'Planuojami Pirkimai'!K638)</f>
        <v>0</v>
      </c>
      <c r="L638" s="4">
        <f>IFERROR(VLOOKUP('Planuojami Pirkimai'!L638,YesNoTable,2,FALSE),-1)</f>
        <v>-1</v>
      </c>
      <c r="M638" s="4">
        <f>IFERROR(VLOOKUP('Planuojami Pirkimai'!M638,YesNoTable,2,FALSE),-1)</f>
        <v>-1</v>
      </c>
      <c r="N638" s="4">
        <f>IFERROR(VLOOKUP('Planuojami Pirkimai'!N638,YesNoTable,2,FALSE),-1)</f>
        <v>-1</v>
      </c>
      <c r="O638">
        <f>IFERROR(VLOOKUP('Planuojami Pirkimai'!O638,TitleTable,2,FALSE),'Planuojami Pirkimai'!O638)</f>
        <v>0</v>
      </c>
      <c r="P638" s="4">
        <f>('Planuojami Pirkimai'!P638)</f>
        <v>0</v>
      </c>
      <c r="Q638" s="4">
        <f>('Planuojami Pirkimai'!Q638)</f>
        <v>0</v>
      </c>
      <c r="R638" s="4">
        <f>('Planuojami Pirkimai'!R638)</f>
        <v>0</v>
      </c>
      <c r="S638" s="4">
        <f>('Planuojami Pirkimai'!S638)</f>
        <v>0</v>
      </c>
      <c r="T638" s="4">
        <f>('Planuojami Pirkimai'!T638)</f>
        <v>0</v>
      </c>
    </row>
    <row r="639" spans="1:20" x14ac:dyDescent="0.25">
      <c r="A639" s="4">
        <f>IFERROR(VLOOKUP('Planuojami Pirkimai'!A639,PurchaseTypeTable,2,FALSE),-1)</f>
        <v>-1</v>
      </c>
      <c r="B639" s="4">
        <f>'Planuojami Pirkimai'!B639</f>
        <v>0</v>
      </c>
      <c r="C639" s="4">
        <f>IFERROR(VLOOKUP('Planuojami Pirkimai'!C639,TypeTable,2,FALSE),-1)</f>
        <v>-1</v>
      </c>
      <c r="D639" s="4">
        <f>'Planuojami Pirkimai'!D639</f>
        <v>0</v>
      </c>
      <c r="E639" s="4">
        <f>'Planuojami Pirkimai'!E639</f>
        <v>0</v>
      </c>
      <c r="F639" s="4">
        <f>IFERROR(VLOOKUP('Planuojami Pirkimai'!F639,MeasurementTable,2,FALSE),'Planuojami Pirkimai'!F639)</f>
        <v>0</v>
      </c>
      <c r="G639" s="9">
        <f>'Planuojami Pirkimai'!G639</f>
        <v>0</v>
      </c>
      <c r="H639" s="4">
        <f>'Planuojami Pirkimai'!H639</f>
        <v>0</v>
      </c>
      <c r="I639" s="9">
        <f>'Planuojami Pirkimai'!I639</f>
        <v>0</v>
      </c>
      <c r="J639" s="4">
        <f>IFERROR(VLOOKUP('Planuojami Pirkimai'!J639,QuarterTable,2,FALSE),'Planuojami Pirkimai'!J639)</f>
        <v>0</v>
      </c>
      <c r="K639" s="4">
        <f>IFERROR(VLOOKUP('Planuojami Pirkimai'!K639,QuarterTable,2,FALSE),'Planuojami Pirkimai'!K639)</f>
        <v>0</v>
      </c>
      <c r="L639" s="4">
        <f>IFERROR(VLOOKUP('Planuojami Pirkimai'!L639,YesNoTable,2,FALSE),-1)</f>
        <v>-1</v>
      </c>
      <c r="M639" s="4">
        <f>IFERROR(VLOOKUP('Planuojami Pirkimai'!M639,YesNoTable,2,FALSE),-1)</f>
        <v>-1</v>
      </c>
      <c r="N639" s="4">
        <f>IFERROR(VLOOKUP('Planuojami Pirkimai'!N639,YesNoTable,2,FALSE),-1)</f>
        <v>-1</v>
      </c>
      <c r="O639">
        <f>IFERROR(VLOOKUP('Planuojami Pirkimai'!O639,TitleTable,2,FALSE),'Planuojami Pirkimai'!O639)</f>
        <v>0</v>
      </c>
      <c r="P639" s="4">
        <f>('Planuojami Pirkimai'!P639)</f>
        <v>0</v>
      </c>
      <c r="Q639" s="4">
        <f>('Planuojami Pirkimai'!Q639)</f>
        <v>0</v>
      </c>
      <c r="R639" s="4">
        <f>('Planuojami Pirkimai'!R639)</f>
        <v>0</v>
      </c>
      <c r="S639" s="4">
        <f>('Planuojami Pirkimai'!S639)</f>
        <v>0</v>
      </c>
      <c r="T639" s="4">
        <f>('Planuojami Pirkimai'!T639)</f>
        <v>0</v>
      </c>
    </row>
    <row r="640" spans="1:20" x14ac:dyDescent="0.25">
      <c r="A640" s="4">
        <f>IFERROR(VLOOKUP('Planuojami Pirkimai'!A640,PurchaseTypeTable,2,FALSE),-1)</f>
        <v>-1</v>
      </c>
      <c r="B640" s="4">
        <f>'Planuojami Pirkimai'!B640</f>
        <v>0</v>
      </c>
      <c r="C640" s="4">
        <f>IFERROR(VLOOKUP('Planuojami Pirkimai'!C640,TypeTable,2,FALSE),-1)</f>
        <v>-1</v>
      </c>
      <c r="D640" s="4">
        <f>'Planuojami Pirkimai'!D640</f>
        <v>0</v>
      </c>
      <c r="E640" s="4">
        <f>'Planuojami Pirkimai'!E640</f>
        <v>0</v>
      </c>
      <c r="F640" s="4">
        <f>IFERROR(VLOOKUP('Planuojami Pirkimai'!F640,MeasurementTable,2,FALSE),'Planuojami Pirkimai'!F640)</f>
        <v>0</v>
      </c>
      <c r="G640" s="9">
        <f>'Planuojami Pirkimai'!G640</f>
        <v>0</v>
      </c>
      <c r="H640" s="4">
        <f>'Planuojami Pirkimai'!H640</f>
        <v>0</v>
      </c>
      <c r="I640" s="9">
        <f>'Planuojami Pirkimai'!I640</f>
        <v>0</v>
      </c>
      <c r="J640" s="4">
        <f>IFERROR(VLOOKUP('Planuojami Pirkimai'!J640,QuarterTable,2,FALSE),'Planuojami Pirkimai'!J640)</f>
        <v>0</v>
      </c>
      <c r="K640" s="4">
        <f>IFERROR(VLOOKUP('Planuojami Pirkimai'!K640,QuarterTable,2,FALSE),'Planuojami Pirkimai'!K640)</f>
        <v>0</v>
      </c>
      <c r="L640" s="4">
        <f>IFERROR(VLOOKUP('Planuojami Pirkimai'!L640,YesNoTable,2,FALSE),-1)</f>
        <v>-1</v>
      </c>
      <c r="M640" s="4">
        <f>IFERROR(VLOOKUP('Planuojami Pirkimai'!M640,YesNoTable,2,FALSE),-1)</f>
        <v>-1</v>
      </c>
      <c r="N640" s="4">
        <f>IFERROR(VLOOKUP('Planuojami Pirkimai'!N640,YesNoTable,2,FALSE),-1)</f>
        <v>-1</v>
      </c>
      <c r="O640">
        <f>IFERROR(VLOOKUP('Planuojami Pirkimai'!O640,TitleTable,2,FALSE),'Planuojami Pirkimai'!O640)</f>
        <v>0</v>
      </c>
      <c r="P640" s="4">
        <f>('Planuojami Pirkimai'!P640)</f>
        <v>0</v>
      </c>
      <c r="Q640" s="4">
        <f>('Planuojami Pirkimai'!Q640)</f>
        <v>0</v>
      </c>
      <c r="R640" s="4">
        <f>('Planuojami Pirkimai'!R640)</f>
        <v>0</v>
      </c>
      <c r="S640" s="4">
        <f>('Planuojami Pirkimai'!S640)</f>
        <v>0</v>
      </c>
      <c r="T640" s="4">
        <f>('Planuojami Pirkimai'!T640)</f>
        <v>0</v>
      </c>
    </row>
    <row r="641" spans="1:20" x14ac:dyDescent="0.25">
      <c r="A641" s="4">
        <f>IFERROR(VLOOKUP('Planuojami Pirkimai'!A641,PurchaseTypeTable,2,FALSE),-1)</f>
        <v>-1</v>
      </c>
      <c r="B641" s="4">
        <f>'Planuojami Pirkimai'!B641</f>
        <v>0</v>
      </c>
      <c r="C641" s="4">
        <f>IFERROR(VLOOKUP('Planuojami Pirkimai'!C641,TypeTable,2,FALSE),-1)</f>
        <v>-1</v>
      </c>
      <c r="D641" s="4">
        <f>'Planuojami Pirkimai'!D641</f>
        <v>0</v>
      </c>
      <c r="E641" s="4">
        <f>'Planuojami Pirkimai'!E641</f>
        <v>0</v>
      </c>
      <c r="F641" s="4">
        <f>IFERROR(VLOOKUP('Planuojami Pirkimai'!F641,MeasurementTable,2,FALSE),'Planuojami Pirkimai'!F641)</f>
        <v>0</v>
      </c>
      <c r="G641" s="9">
        <f>'Planuojami Pirkimai'!G641</f>
        <v>0</v>
      </c>
      <c r="H641" s="4">
        <f>'Planuojami Pirkimai'!H641</f>
        <v>0</v>
      </c>
      <c r="I641" s="9">
        <f>'Planuojami Pirkimai'!I641</f>
        <v>0</v>
      </c>
      <c r="J641" s="4">
        <f>IFERROR(VLOOKUP('Planuojami Pirkimai'!J641,QuarterTable,2,FALSE),'Planuojami Pirkimai'!J641)</f>
        <v>0</v>
      </c>
      <c r="K641" s="4">
        <f>IFERROR(VLOOKUP('Planuojami Pirkimai'!K641,QuarterTable,2,FALSE),'Planuojami Pirkimai'!K641)</f>
        <v>0</v>
      </c>
      <c r="L641" s="4">
        <f>IFERROR(VLOOKUP('Planuojami Pirkimai'!L641,YesNoTable,2,FALSE),-1)</f>
        <v>-1</v>
      </c>
      <c r="M641" s="4">
        <f>IFERROR(VLOOKUP('Planuojami Pirkimai'!M641,YesNoTable,2,FALSE),-1)</f>
        <v>-1</v>
      </c>
      <c r="N641" s="4">
        <f>IFERROR(VLOOKUP('Planuojami Pirkimai'!N641,YesNoTable,2,FALSE),-1)</f>
        <v>-1</v>
      </c>
      <c r="O641">
        <f>IFERROR(VLOOKUP('Planuojami Pirkimai'!O641,TitleTable,2,FALSE),'Planuojami Pirkimai'!O641)</f>
        <v>0</v>
      </c>
      <c r="P641" s="4">
        <f>('Planuojami Pirkimai'!P641)</f>
        <v>0</v>
      </c>
      <c r="Q641" s="4">
        <f>('Planuojami Pirkimai'!Q641)</f>
        <v>0</v>
      </c>
      <c r="R641" s="4">
        <f>('Planuojami Pirkimai'!R641)</f>
        <v>0</v>
      </c>
      <c r="S641" s="4">
        <f>('Planuojami Pirkimai'!S641)</f>
        <v>0</v>
      </c>
      <c r="T641" s="4">
        <f>('Planuojami Pirkimai'!T641)</f>
        <v>0</v>
      </c>
    </row>
    <row r="642" spans="1:20" x14ac:dyDescent="0.25">
      <c r="A642" s="4">
        <f>IFERROR(VLOOKUP('Planuojami Pirkimai'!A642,PurchaseTypeTable,2,FALSE),-1)</f>
        <v>-1</v>
      </c>
      <c r="B642" s="4">
        <f>'Planuojami Pirkimai'!B642</f>
        <v>0</v>
      </c>
      <c r="C642" s="4">
        <f>IFERROR(VLOOKUP('Planuojami Pirkimai'!C642,TypeTable,2,FALSE),-1)</f>
        <v>-1</v>
      </c>
      <c r="D642" s="4">
        <f>'Planuojami Pirkimai'!D642</f>
        <v>0</v>
      </c>
      <c r="E642" s="4">
        <f>'Planuojami Pirkimai'!E642</f>
        <v>0</v>
      </c>
      <c r="F642" s="4">
        <f>IFERROR(VLOOKUP('Planuojami Pirkimai'!F642,MeasurementTable,2,FALSE),'Planuojami Pirkimai'!F642)</f>
        <v>0</v>
      </c>
      <c r="G642" s="9">
        <f>'Planuojami Pirkimai'!G642</f>
        <v>0</v>
      </c>
      <c r="H642" s="4">
        <f>'Planuojami Pirkimai'!H642</f>
        <v>0</v>
      </c>
      <c r="I642" s="9">
        <f>'Planuojami Pirkimai'!I642</f>
        <v>0</v>
      </c>
      <c r="J642" s="4">
        <f>IFERROR(VLOOKUP('Planuojami Pirkimai'!J642,QuarterTable,2,FALSE),'Planuojami Pirkimai'!J642)</f>
        <v>0</v>
      </c>
      <c r="K642" s="4">
        <f>IFERROR(VLOOKUP('Planuojami Pirkimai'!K642,QuarterTable,2,FALSE),'Planuojami Pirkimai'!K642)</f>
        <v>0</v>
      </c>
      <c r="L642" s="4">
        <f>IFERROR(VLOOKUP('Planuojami Pirkimai'!L642,YesNoTable,2,FALSE),-1)</f>
        <v>-1</v>
      </c>
      <c r="M642" s="4">
        <f>IFERROR(VLOOKUP('Planuojami Pirkimai'!M642,YesNoTable,2,FALSE),-1)</f>
        <v>-1</v>
      </c>
      <c r="N642" s="4">
        <f>IFERROR(VLOOKUP('Planuojami Pirkimai'!N642,YesNoTable,2,FALSE),-1)</f>
        <v>-1</v>
      </c>
      <c r="O642">
        <f>IFERROR(VLOOKUP('Planuojami Pirkimai'!O642,TitleTable,2,FALSE),'Planuojami Pirkimai'!O642)</f>
        <v>0</v>
      </c>
      <c r="P642" s="4">
        <f>('Planuojami Pirkimai'!P642)</f>
        <v>0</v>
      </c>
      <c r="Q642" s="4">
        <f>('Planuojami Pirkimai'!Q642)</f>
        <v>0</v>
      </c>
      <c r="R642" s="4">
        <f>('Planuojami Pirkimai'!R642)</f>
        <v>0</v>
      </c>
      <c r="S642" s="4">
        <f>('Planuojami Pirkimai'!S642)</f>
        <v>0</v>
      </c>
      <c r="T642" s="4">
        <f>('Planuojami Pirkimai'!T642)</f>
        <v>0</v>
      </c>
    </row>
    <row r="643" spans="1:20" x14ac:dyDescent="0.25">
      <c r="A643" s="4">
        <f>IFERROR(VLOOKUP('Planuojami Pirkimai'!A643,PurchaseTypeTable,2,FALSE),-1)</f>
        <v>-1</v>
      </c>
      <c r="B643" s="4">
        <f>'Planuojami Pirkimai'!B643</f>
        <v>0</v>
      </c>
      <c r="C643" s="4">
        <f>IFERROR(VLOOKUP('Planuojami Pirkimai'!C643,TypeTable,2,FALSE),-1)</f>
        <v>-1</v>
      </c>
      <c r="D643" s="4">
        <f>'Planuojami Pirkimai'!D643</f>
        <v>0</v>
      </c>
      <c r="E643" s="4">
        <f>'Planuojami Pirkimai'!E643</f>
        <v>0</v>
      </c>
      <c r="F643" s="4">
        <f>IFERROR(VLOOKUP('Planuojami Pirkimai'!F643,MeasurementTable,2,FALSE),'Planuojami Pirkimai'!F643)</f>
        <v>0</v>
      </c>
      <c r="G643" s="9">
        <f>'Planuojami Pirkimai'!G643</f>
        <v>0</v>
      </c>
      <c r="H643" s="4">
        <f>'Planuojami Pirkimai'!H643</f>
        <v>0</v>
      </c>
      <c r="I643" s="9">
        <f>'Planuojami Pirkimai'!I643</f>
        <v>0</v>
      </c>
      <c r="J643" s="4">
        <f>IFERROR(VLOOKUP('Planuojami Pirkimai'!J643,QuarterTable,2,FALSE),'Planuojami Pirkimai'!J643)</f>
        <v>0</v>
      </c>
      <c r="K643" s="4">
        <f>IFERROR(VLOOKUP('Planuojami Pirkimai'!K643,QuarterTable,2,FALSE),'Planuojami Pirkimai'!K643)</f>
        <v>0</v>
      </c>
      <c r="L643" s="4">
        <f>IFERROR(VLOOKUP('Planuojami Pirkimai'!L643,YesNoTable,2,FALSE),-1)</f>
        <v>-1</v>
      </c>
      <c r="M643" s="4">
        <f>IFERROR(VLOOKUP('Planuojami Pirkimai'!M643,YesNoTable,2,FALSE),-1)</f>
        <v>-1</v>
      </c>
      <c r="N643" s="4">
        <f>IFERROR(VLOOKUP('Planuojami Pirkimai'!N643,YesNoTable,2,FALSE),-1)</f>
        <v>-1</v>
      </c>
      <c r="O643">
        <f>IFERROR(VLOOKUP('Planuojami Pirkimai'!O643,TitleTable,2,FALSE),'Planuojami Pirkimai'!O643)</f>
        <v>0</v>
      </c>
      <c r="P643" s="4">
        <f>('Planuojami Pirkimai'!P643)</f>
        <v>0</v>
      </c>
      <c r="Q643" s="4">
        <f>('Planuojami Pirkimai'!Q643)</f>
        <v>0</v>
      </c>
      <c r="R643" s="4">
        <f>('Planuojami Pirkimai'!R643)</f>
        <v>0</v>
      </c>
      <c r="S643" s="4">
        <f>('Planuojami Pirkimai'!S643)</f>
        <v>0</v>
      </c>
      <c r="T643" s="4">
        <f>('Planuojami Pirkimai'!T643)</f>
        <v>0</v>
      </c>
    </row>
    <row r="644" spans="1:20" x14ac:dyDescent="0.25">
      <c r="A644" s="4">
        <f>IFERROR(VLOOKUP('Planuojami Pirkimai'!A644,PurchaseTypeTable,2,FALSE),-1)</f>
        <v>-1</v>
      </c>
      <c r="B644" s="4">
        <f>'Planuojami Pirkimai'!B644</f>
        <v>0</v>
      </c>
      <c r="C644" s="4">
        <f>IFERROR(VLOOKUP('Planuojami Pirkimai'!C644,TypeTable,2,FALSE),-1)</f>
        <v>-1</v>
      </c>
      <c r="D644" s="4">
        <f>'Planuojami Pirkimai'!D644</f>
        <v>0</v>
      </c>
      <c r="E644" s="4">
        <f>'Planuojami Pirkimai'!E644</f>
        <v>0</v>
      </c>
      <c r="F644" s="4">
        <f>IFERROR(VLOOKUP('Planuojami Pirkimai'!F644,MeasurementTable,2,FALSE),'Planuojami Pirkimai'!F644)</f>
        <v>0</v>
      </c>
      <c r="G644" s="9">
        <f>'Planuojami Pirkimai'!G644</f>
        <v>0</v>
      </c>
      <c r="H644" s="4">
        <f>'Planuojami Pirkimai'!H644</f>
        <v>0</v>
      </c>
      <c r="I644" s="9">
        <f>'Planuojami Pirkimai'!I644</f>
        <v>0</v>
      </c>
      <c r="J644" s="4">
        <f>IFERROR(VLOOKUP('Planuojami Pirkimai'!J644,QuarterTable,2,FALSE),'Planuojami Pirkimai'!J644)</f>
        <v>0</v>
      </c>
      <c r="K644" s="4">
        <f>IFERROR(VLOOKUP('Planuojami Pirkimai'!K644,QuarterTable,2,FALSE),'Planuojami Pirkimai'!K644)</f>
        <v>0</v>
      </c>
      <c r="L644" s="4">
        <f>IFERROR(VLOOKUP('Planuojami Pirkimai'!L644,YesNoTable,2,FALSE),-1)</f>
        <v>-1</v>
      </c>
      <c r="M644" s="4">
        <f>IFERROR(VLOOKUP('Planuojami Pirkimai'!M644,YesNoTable,2,FALSE),-1)</f>
        <v>-1</v>
      </c>
      <c r="N644" s="4">
        <f>IFERROR(VLOOKUP('Planuojami Pirkimai'!N644,YesNoTable,2,FALSE),-1)</f>
        <v>-1</v>
      </c>
      <c r="O644">
        <f>IFERROR(VLOOKUP('Planuojami Pirkimai'!O644,TitleTable,2,FALSE),'Planuojami Pirkimai'!O644)</f>
        <v>0</v>
      </c>
      <c r="P644" s="4">
        <f>('Planuojami Pirkimai'!P644)</f>
        <v>0</v>
      </c>
      <c r="Q644" s="4">
        <f>('Planuojami Pirkimai'!Q644)</f>
        <v>0</v>
      </c>
      <c r="R644" s="4">
        <f>('Planuojami Pirkimai'!R644)</f>
        <v>0</v>
      </c>
      <c r="S644" s="4">
        <f>('Planuojami Pirkimai'!S644)</f>
        <v>0</v>
      </c>
      <c r="T644" s="4">
        <f>('Planuojami Pirkimai'!T644)</f>
        <v>0</v>
      </c>
    </row>
    <row r="645" spans="1:20" x14ac:dyDescent="0.25">
      <c r="A645" s="4">
        <f>IFERROR(VLOOKUP('Planuojami Pirkimai'!A645,PurchaseTypeTable,2,FALSE),-1)</f>
        <v>-1</v>
      </c>
      <c r="B645" s="4">
        <f>'Planuojami Pirkimai'!B645</f>
        <v>0</v>
      </c>
      <c r="C645" s="4">
        <f>IFERROR(VLOOKUP('Planuojami Pirkimai'!C645,TypeTable,2,FALSE),-1)</f>
        <v>-1</v>
      </c>
      <c r="D645" s="4">
        <f>'Planuojami Pirkimai'!D645</f>
        <v>0</v>
      </c>
      <c r="E645" s="4">
        <f>'Planuojami Pirkimai'!E645</f>
        <v>0</v>
      </c>
      <c r="F645" s="4">
        <f>IFERROR(VLOOKUP('Planuojami Pirkimai'!F645,MeasurementTable,2,FALSE),'Planuojami Pirkimai'!F645)</f>
        <v>0</v>
      </c>
      <c r="G645" s="9">
        <f>'Planuojami Pirkimai'!G645</f>
        <v>0</v>
      </c>
      <c r="H645" s="4">
        <f>'Planuojami Pirkimai'!H645</f>
        <v>0</v>
      </c>
      <c r="I645" s="9">
        <f>'Planuojami Pirkimai'!I645</f>
        <v>0</v>
      </c>
      <c r="J645" s="4">
        <f>IFERROR(VLOOKUP('Planuojami Pirkimai'!J645,QuarterTable,2,FALSE),'Planuojami Pirkimai'!J645)</f>
        <v>0</v>
      </c>
      <c r="K645" s="4">
        <f>IFERROR(VLOOKUP('Planuojami Pirkimai'!K645,QuarterTable,2,FALSE),'Planuojami Pirkimai'!K645)</f>
        <v>0</v>
      </c>
      <c r="L645" s="4">
        <f>IFERROR(VLOOKUP('Planuojami Pirkimai'!L645,YesNoTable,2,FALSE),-1)</f>
        <v>-1</v>
      </c>
      <c r="M645" s="4">
        <f>IFERROR(VLOOKUP('Planuojami Pirkimai'!M645,YesNoTable,2,FALSE),-1)</f>
        <v>-1</v>
      </c>
      <c r="N645" s="4">
        <f>IFERROR(VLOOKUP('Planuojami Pirkimai'!N645,YesNoTable,2,FALSE),-1)</f>
        <v>-1</v>
      </c>
      <c r="O645">
        <f>IFERROR(VLOOKUP('Planuojami Pirkimai'!O645,TitleTable,2,FALSE),'Planuojami Pirkimai'!O645)</f>
        <v>0</v>
      </c>
      <c r="P645" s="4">
        <f>('Planuojami Pirkimai'!P645)</f>
        <v>0</v>
      </c>
      <c r="Q645" s="4">
        <f>('Planuojami Pirkimai'!Q645)</f>
        <v>0</v>
      </c>
      <c r="R645" s="4">
        <f>('Planuojami Pirkimai'!R645)</f>
        <v>0</v>
      </c>
      <c r="S645" s="4">
        <f>('Planuojami Pirkimai'!S645)</f>
        <v>0</v>
      </c>
      <c r="T645" s="4">
        <f>('Planuojami Pirkimai'!T645)</f>
        <v>0</v>
      </c>
    </row>
    <row r="646" spans="1:20" x14ac:dyDescent="0.25">
      <c r="A646" s="4">
        <f>IFERROR(VLOOKUP('Planuojami Pirkimai'!A646,PurchaseTypeTable,2,FALSE),-1)</f>
        <v>-1</v>
      </c>
      <c r="B646" s="4">
        <f>'Planuojami Pirkimai'!B646</f>
        <v>0</v>
      </c>
      <c r="C646" s="4">
        <f>IFERROR(VLOOKUP('Planuojami Pirkimai'!C646,TypeTable,2,FALSE),-1)</f>
        <v>-1</v>
      </c>
      <c r="D646" s="4">
        <f>'Planuojami Pirkimai'!D646</f>
        <v>0</v>
      </c>
      <c r="E646" s="4">
        <f>'Planuojami Pirkimai'!E646</f>
        <v>0</v>
      </c>
      <c r="F646" s="4">
        <f>IFERROR(VLOOKUP('Planuojami Pirkimai'!F646,MeasurementTable,2,FALSE),'Planuojami Pirkimai'!F646)</f>
        <v>0</v>
      </c>
      <c r="G646" s="9">
        <f>'Planuojami Pirkimai'!G646</f>
        <v>0</v>
      </c>
      <c r="H646" s="4">
        <f>'Planuojami Pirkimai'!H646</f>
        <v>0</v>
      </c>
      <c r="I646" s="9">
        <f>'Planuojami Pirkimai'!I646</f>
        <v>0</v>
      </c>
      <c r="J646" s="4">
        <f>IFERROR(VLOOKUP('Planuojami Pirkimai'!J646,QuarterTable,2,FALSE),'Planuojami Pirkimai'!J646)</f>
        <v>0</v>
      </c>
      <c r="K646" s="4">
        <f>IFERROR(VLOOKUP('Planuojami Pirkimai'!K646,QuarterTable,2,FALSE),'Planuojami Pirkimai'!K646)</f>
        <v>0</v>
      </c>
      <c r="L646" s="4">
        <f>IFERROR(VLOOKUP('Planuojami Pirkimai'!L646,YesNoTable,2,FALSE),-1)</f>
        <v>-1</v>
      </c>
      <c r="M646" s="4">
        <f>IFERROR(VLOOKUP('Planuojami Pirkimai'!M646,YesNoTable,2,FALSE),-1)</f>
        <v>-1</v>
      </c>
      <c r="N646" s="4">
        <f>IFERROR(VLOOKUP('Planuojami Pirkimai'!N646,YesNoTable,2,FALSE),-1)</f>
        <v>-1</v>
      </c>
      <c r="O646">
        <f>IFERROR(VLOOKUP('Planuojami Pirkimai'!O646,TitleTable,2,FALSE),'Planuojami Pirkimai'!O646)</f>
        <v>0</v>
      </c>
      <c r="P646" s="4">
        <f>('Planuojami Pirkimai'!P646)</f>
        <v>0</v>
      </c>
      <c r="Q646" s="4">
        <f>('Planuojami Pirkimai'!Q646)</f>
        <v>0</v>
      </c>
      <c r="R646" s="4">
        <f>('Planuojami Pirkimai'!R646)</f>
        <v>0</v>
      </c>
      <c r="S646" s="4">
        <f>('Planuojami Pirkimai'!S646)</f>
        <v>0</v>
      </c>
      <c r="T646" s="4">
        <f>('Planuojami Pirkimai'!T646)</f>
        <v>0</v>
      </c>
    </row>
    <row r="647" spans="1:20" x14ac:dyDescent="0.25">
      <c r="A647" s="4">
        <f>IFERROR(VLOOKUP('Planuojami Pirkimai'!A647,PurchaseTypeTable,2,FALSE),-1)</f>
        <v>-1</v>
      </c>
      <c r="B647" s="4">
        <f>'Planuojami Pirkimai'!B647</f>
        <v>0</v>
      </c>
      <c r="C647" s="4">
        <f>IFERROR(VLOOKUP('Planuojami Pirkimai'!C647,TypeTable,2,FALSE),-1)</f>
        <v>-1</v>
      </c>
      <c r="D647" s="4">
        <f>'Planuojami Pirkimai'!D647</f>
        <v>0</v>
      </c>
      <c r="E647" s="4">
        <f>'Planuojami Pirkimai'!E647</f>
        <v>0</v>
      </c>
      <c r="F647" s="4">
        <f>IFERROR(VLOOKUP('Planuojami Pirkimai'!F647,MeasurementTable,2,FALSE),'Planuojami Pirkimai'!F647)</f>
        <v>0</v>
      </c>
      <c r="G647" s="9">
        <f>'Planuojami Pirkimai'!G647</f>
        <v>0</v>
      </c>
      <c r="H647" s="4">
        <f>'Planuojami Pirkimai'!H647</f>
        <v>0</v>
      </c>
      <c r="I647" s="9">
        <f>'Planuojami Pirkimai'!I647</f>
        <v>0</v>
      </c>
      <c r="J647" s="4">
        <f>IFERROR(VLOOKUP('Planuojami Pirkimai'!J647,QuarterTable,2,FALSE),'Planuojami Pirkimai'!J647)</f>
        <v>0</v>
      </c>
      <c r="K647" s="4">
        <f>IFERROR(VLOOKUP('Planuojami Pirkimai'!K647,QuarterTable,2,FALSE),'Planuojami Pirkimai'!K647)</f>
        <v>0</v>
      </c>
      <c r="L647" s="4">
        <f>IFERROR(VLOOKUP('Planuojami Pirkimai'!L647,YesNoTable,2,FALSE),-1)</f>
        <v>-1</v>
      </c>
      <c r="M647" s="4">
        <f>IFERROR(VLOOKUP('Planuojami Pirkimai'!M647,YesNoTable,2,FALSE),-1)</f>
        <v>-1</v>
      </c>
      <c r="N647" s="4">
        <f>IFERROR(VLOOKUP('Planuojami Pirkimai'!N647,YesNoTable,2,FALSE),-1)</f>
        <v>-1</v>
      </c>
      <c r="O647">
        <f>IFERROR(VLOOKUP('Planuojami Pirkimai'!O647,TitleTable,2,FALSE),'Planuojami Pirkimai'!O647)</f>
        <v>0</v>
      </c>
      <c r="P647" s="4">
        <f>('Planuojami Pirkimai'!P647)</f>
        <v>0</v>
      </c>
      <c r="Q647" s="4">
        <f>('Planuojami Pirkimai'!Q647)</f>
        <v>0</v>
      </c>
      <c r="R647" s="4">
        <f>('Planuojami Pirkimai'!R647)</f>
        <v>0</v>
      </c>
      <c r="S647" s="4">
        <f>('Planuojami Pirkimai'!S647)</f>
        <v>0</v>
      </c>
      <c r="T647" s="4">
        <f>('Planuojami Pirkimai'!T647)</f>
        <v>0</v>
      </c>
    </row>
    <row r="648" spans="1:20" x14ac:dyDescent="0.25">
      <c r="A648" s="4">
        <f>IFERROR(VLOOKUP('Planuojami Pirkimai'!A648,PurchaseTypeTable,2,FALSE),-1)</f>
        <v>-1</v>
      </c>
      <c r="B648" s="4">
        <f>'Planuojami Pirkimai'!B648</f>
        <v>0</v>
      </c>
      <c r="C648" s="4">
        <f>IFERROR(VLOOKUP('Planuojami Pirkimai'!C648,TypeTable,2,FALSE),-1)</f>
        <v>-1</v>
      </c>
      <c r="D648" s="4">
        <f>'Planuojami Pirkimai'!D648</f>
        <v>0</v>
      </c>
      <c r="E648" s="4">
        <f>'Planuojami Pirkimai'!E648</f>
        <v>0</v>
      </c>
      <c r="F648" s="4">
        <f>IFERROR(VLOOKUP('Planuojami Pirkimai'!F648,MeasurementTable,2,FALSE),'Planuojami Pirkimai'!F648)</f>
        <v>0</v>
      </c>
      <c r="G648" s="9">
        <f>'Planuojami Pirkimai'!G648</f>
        <v>0</v>
      </c>
      <c r="H648" s="4">
        <f>'Planuojami Pirkimai'!H648</f>
        <v>0</v>
      </c>
      <c r="I648" s="9">
        <f>'Planuojami Pirkimai'!I648</f>
        <v>0</v>
      </c>
      <c r="J648" s="4">
        <f>IFERROR(VLOOKUP('Planuojami Pirkimai'!J648,QuarterTable,2,FALSE),'Planuojami Pirkimai'!J648)</f>
        <v>0</v>
      </c>
      <c r="K648" s="4">
        <f>IFERROR(VLOOKUP('Planuojami Pirkimai'!K648,QuarterTable,2,FALSE),'Planuojami Pirkimai'!K648)</f>
        <v>0</v>
      </c>
      <c r="L648" s="4">
        <f>IFERROR(VLOOKUP('Planuojami Pirkimai'!L648,YesNoTable,2,FALSE),-1)</f>
        <v>-1</v>
      </c>
      <c r="M648" s="4">
        <f>IFERROR(VLOOKUP('Planuojami Pirkimai'!M648,YesNoTable,2,FALSE),-1)</f>
        <v>-1</v>
      </c>
      <c r="N648" s="4">
        <f>IFERROR(VLOOKUP('Planuojami Pirkimai'!N648,YesNoTable,2,FALSE),-1)</f>
        <v>-1</v>
      </c>
      <c r="O648">
        <f>IFERROR(VLOOKUP('Planuojami Pirkimai'!O648,TitleTable,2,FALSE),'Planuojami Pirkimai'!O648)</f>
        <v>0</v>
      </c>
      <c r="P648" s="4">
        <f>('Planuojami Pirkimai'!P648)</f>
        <v>0</v>
      </c>
      <c r="Q648" s="4">
        <f>('Planuojami Pirkimai'!Q648)</f>
        <v>0</v>
      </c>
      <c r="R648" s="4">
        <f>('Planuojami Pirkimai'!R648)</f>
        <v>0</v>
      </c>
      <c r="S648" s="4">
        <f>('Planuojami Pirkimai'!S648)</f>
        <v>0</v>
      </c>
      <c r="T648" s="4">
        <f>('Planuojami Pirkimai'!T648)</f>
        <v>0</v>
      </c>
    </row>
    <row r="649" spans="1:20" x14ac:dyDescent="0.25">
      <c r="A649" s="4">
        <f>IFERROR(VLOOKUP('Planuojami Pirkimai'!A649,PurchaseTypeTable,2,FALSE),-1)</f>
        <v>-1</v>
      </c>
      <c r="B649" s="4">
        <f>'Planuojami Pirkimai'!B649</f>
        <v>0</v>
      </c>
      <c r="C649" s="4">
        <f>IFERROR(VLOOKUP('Planuojami Pirkimai'!C649,TypeTable,2,FALSE),-1)</f>
        <v>-1</v>
      </c>
      <c r="D649" s="4">
        <f>'Planuojami Pirkimai'!D649</f>
        <v>0</v>
      </c>
      <c r="E649" s="4">
        <f>'Planuojami Pirkimai'!E649</f>
        <v>0</v>
      </c>
      <c r="F649" s="4">
        <f>IFERROR(VLOOKUP('Planuojami Pirkimai'!F649,MeasurementTable,2,FALSE),'Planuojami Pirkimai'!F649)</f>
        <v>0</v>
      </c>
      <c r="G649" s="9">
        <f>'Planuojami Pirkimai'!G649</f>
        <v>0</v>
      </c>
      <c r="H649" s="4">
        <f>'Planuojami Pirkimai'!H649</f>
        <v>0</v>
      </c>
      <c r="I649" s="9">
        <f>'Planuojami Pirkimai'!I649</f>
        <v>0</v>
      </c>
      <c r="J649" s="4">
        <f>IFERROR(VLOOKUP('Planuojami Pirkimai'!J649,QuarterTable,2,FALSE),'Planuojami Pirkimai'!J649)</f>
        <v>0</v>
      </c>
      <c r="K649" s="4">
        <f>IFERROR(VLOOKUP('Planuojami Pirkimai'!K649,QuarterTable,2,FALSE),'Planuojami Pirkimai'!K649)</f>
        <v>0</v>
      </c>
      <c r="L649" s="4">
        <f>IFERROR(VLOOKUP('Planuojami Pirkimai'!L649,YesNoTable,2,FALSE),-1)</f>
        <v>-1</v>
      </c>
      <c r="M649" s="4">
        <f>IFERROR(VLOOKUP('Planuojami Pirkimai'!M649,YesNoTable,2,FALSE),-1)</f>
        <v>-1</v>
      </c>
      <c r="N649" s="4">
        <f>IFERROR(VLOOKUP('Planuojami Pirkimai'!N649,YesNoTable,2,FALSE),-1)</f>
        <v>-1</v>
      </c>
      <c r="O649">
        <f>IFERROR(VLOOKUP('Planuojami Pirkimai'!O649,TitleTable,2,FALSE),'Planuojami Pirkimai'!O649)</f>
        <v>0</v>
      </c>
      <c r="P649" s="4">
        <f>('Planuojami Pirkimai'!P649)</f>
        <v>0</v>
      </c>
      <c r="Q649" s="4">
        <f>('Planuojami Pirkimai'!Q649)</f>
        <v>0</v>
      </c>
      <c r="R649" s="4">
        <f>('Planuojami Pirkimai'!R649)</f>
        <v>0</v>
      </c>
      <c r="S649" s="4">
        <f>('Planuojami Pirkimai'!S649)</f>
        <v>0</v>
      </c>
      <c r="T649" s="4">
        <f>('Planuojami Pirkimai'!T649)</f>
        <v>0</v>
      </c>
    </row>
    <row r="650" spans="1:20" x14ac:dyDescent="0.25">
      <c r="A650" s="4">
        <f>IFERROR(VLOOKUP('Planuojami Pirkimai'!A650,PurchaseTypeTable,2,FALSE),-1)</f>
        <v>-1</v>
      </c>
      <c r="B650" s="4">
        <f>'Planuojami Pirkimai'!B650</f>
        <v>0</v>
      </c>
      <c r="C650" s="4">
        <f>IFERROR(VLOOKUP('Planuojami Pirkimai'!C650,TypeTable,2,FALSE),-1)</f>
        <v>-1</v>
      </c>
      <c r="D650" s="4">
        <f>'Planuojami Pirkimai'!D650</f>
        <v>0</v>
      </c>
      <c r="E650" s="4">
        <f>'Planuojami Pirkimai'!E650</f>
        <v>0</v>
      </c>
      <c r="F650" s="4">
        <f>IFERROR(VLOOKUP('Planuojami Pirkimai'!F650,MeasurementTable,2,FALSE),'Planuojami Pirkimai'!F650)</f>
        <v>0</v>
      </c>
      <c r="G650" s="9">
        <f>'Planuojami Pirkimai'!G650</f>
        <v>0</v>
      </c>
      <c r="H650" s="4">
        <f>'Planuojami Pirkimai'!H650</f>
        <v>0</v>
      </c>
      <c r="I650" s="9">
        <f>'Planuojami Pirkimai'!I650</f>
        <v>0</v>
      </c>
      <c r="J650" s="4">
        <f>IFERROR(VLOOKUP('Planuojami Pirkimai'!J650,QuarterTable,2,FALSE),'Planuojami Pirkimai'!J650)</f>
        <v>0</v>
      </c>
      <c r="K650" s="4">
        <f>IFERROR(VLOOKUP('Planuojami Pirkimai'!K650,QuarterTable,2,FALSE),'Planuojami Pirkimai'!K650)</f>
        <v>0</v>
      </c>
      <c r="L650" s="4">
        <f>IFERROR(VLOOKUP('Planuojami Pirkimai'!L650,YesNoTable,2,FALSE),-1)</f>
        <v>-1</v>
      </c>
      <c r="M650" s="4">
        <f>IFERROR(VLOOKUP('Planuojami Pirkimai'!M650,YesNoTable,2,FALSE),-1)</f>
        <v>-1</v>
      </c>
      <c r="N650" s="4">
        <f>IFERROR(VLOOKUP('Planuojami Pirkimai'!N650,YesNoTable,2,FALSE),-1)</f>
        <v>-1</v>
      </c>
      <c r="O650">
        <f>IFERROR(VLOOKUP('Planuojami Pirkimai'!O650,TitleTable,2,FALSE),'Planuojami Pirkimai'!O650)</f>
        <v>0</v>
      </c>
      <c r="P650" s="4">
        <f>('Planuojami Pirkimai'!P650)</f>
        <v>0</v>
      </c>
      <c r="Q650" s="4">
        <f>('Planuojami Pirkimai'!Q650)</f>
        <v>0</v>
      </c>
      <c r="R650" s="4">
        <f>('Planuojami Pirkimai'!R650)</f>
        <v>0</v>
      </c>
      <c r="S650" s="4">
        <f>('Planuojami Pirkimai'!S650)</f>
        <v>0</v>
      </c>
      <c r="T650" s="4">
        <f>('Planuojami Pirkimai'!T650)</f>
        <v>0</v>
      </c>
    </row>
    <row r="651" spans="1:20" x14ac:dyDescent="0.25">
      <c r="A651" s="4">
        <f>IFERROR(VLOOKUP('Planuojami Pirkimai'!A651,PurchaseTypeTable,2,FALSE),-1)</f>
        <v>-1</v>
      </c>
      <c r="B651" s="4">
        <f>'Planuojami Pirkimai'!B651</f>
        <v>0</v>
      </c>
      <c r="C651" s="4">
        <f>IFERROR(VLOOKUP('Planuojami Pirkimai'!C651,TypeTable,2,FALSE),-1)</f>
        <v>-1</v>
      </c>
      <c r="D651" s="4">
        <f>'Planuojami Pirkimai'!D651</f>
        <v>0</v>
      </c>
      <c r="E651" s="4">
        <f>'Planuojami Pirkimai'!E651</f>
        <v>0</v>
      </c>
      <c r="F651" s="4">
        <f>IFERROR(VLOOKUP('Planuojami Pirkimai'!F651,MeasurementTable,2,FALSE),'Planuojami Pirkimai'!F651)</f>
        <v>0</v>
      </c>
      <c r="G651" s="9">
        <f>'Planuojami Pirkimai'!G651</f>
        <v>0</v>
      </c>
      <c r="H651" s="4">
        <f>'Planuojami Pirkimai'!H651</f>
        <v>0</v>
      </c>
      <c r="I651" s="9">
        <f>'Planuojami Pirkimai'!I651</f>
        <v>0</v>
      </c>
      <c r="J651" s="4">
        <f>IFERROR(VLOOKUP('Planuojami Pirkimai'!J651,QuarterTable,2,FALSE),'Planuojami Pirkimai'!J651)</f>
        <v>0</v>
      </c>
      <c r="K651" s="4">
        <f>IFERROR(VLOOKUP('Planuojami Pirkimai'!K651,QuarterTable,2,FALSE),'Planuojami Pirkimai'!K651)</f>
        <v>0</v>
      </c>
      <c r="L651" s="4">
        <f>IFERROR(VLOOKUP('Planuojami Pirkimai'!L651,YesNoTable,2,FALSE),-1)</f>
        <v>-1</v>
      </c>
      <c r="M651" s="4">
        <f>IFERROR(VLOOKUP('Planuojami Pirkimai'!M651,YesNoTable,2,FALSE),-1)</f>
        <v>-1</v>
      </c>
      <c r="N651" s="4">
        <f>IFERROR(VLOOKUP('Planuojami Pirkimai'!N651,YesNoTable,2,FALSE),-1)</f>
        <v>-1</v>
      </c>
      <c r="O651">
        <f>IFERROR(VLOOKUP('Planuojami Pirkimai'!O651,TitleTable,2,FALSE),'Planuojami Pirkimai'!O651)</f>
        <v>0</v>
      </c>
      <c r="P651" s="4">
        <f>('Planuojami Pirkimai'!P651)</f>
        <v>0</v>
      </c>
      <c r="Q651" s="4">
        <f>('Planuojami Pirkimai'!Q651)</f>
        <v>0</v>
      </c>
      <c r="R651" s="4">
        <f>('Planuojami Pirkimai'!R651)</f>
        <v>0</v>
      </c>
      <c r="S651" s="4">
        <f>('Planuojami Pirkimai'!S651)</f>
        <v>0</v>
      </c>
      <c r="T651" s="4">
        <f>('Planuojami Pirkimai'!T651)</f>
        <v>0</v>
      </c>
    </row>
    <row r="652" spans="1:20" x14ac:dyDescent="0.25">
      <c r="A652" s="4">
        <f>IFERROR(VLOOKUP('Planuojami Pirkimai'!A652,PurchaseTypeTable,2,FALSE),-1)</f>
        <v>-1</v>
      </c>
      <c r="B652" s="4">
        <f>'Planuojami Pirkimai'!B652</f>
        <v>0</v>
      </c>
      <c r="C652" s="4">
        <f>IFERROR(VLOOKUP('Planuojami Pirkimai'!C652,TypeTable,2,FALSE),-1)</f>
        <v>-1</v>
      </c>
      <c r="D652" s="4">
        <f>'Planuojami Pirkimai'!D652</f>
        <v>0</v>
      </c>
      <c r="E652" s="4">
        <f>'Planuojami Pirkimai'!E652</f>
        <v>0</v>
      </c>
      <c r="F652" s="4">
        <f>IFERROR(VLOOKUP('Planuojami Pirkimai'!F652,MeasurementTable,2,FALSE),'Planuojami Pirkimai'!F652)</f>
        <v>0</v>
      </c>
      <c r="G652" s="9">
        <f>'Planuojami Pirkimai'!G652</f>
        <v>0</v>
      </c>
      <c r="H652" s="4">
        <f>'Planuojami Pirkimai'!H652</f>
        <v>0</v>
      </c>
      <c r="I652" s="9">
        <f>'Planuojami Pirkimai'!I652</f>
        <v>0</v>
      </c>
      <c r="J652" s="4">
        <f>IFERROR(VLOOKUP('Planuojami Pirkimai'!J652,QuarterTable,2,FALSE),'Planuojami Pirkimai'!J652)</f>
        <v>0</v>
      </c>
      <c r="K652" s="4">
        <f>IFERROR(VLOOKUP('Planuojami Pirkimai'!K652,QuarterTable,2,FALSE),'Planuojami Pirkimai'!K652)</f>
        <v>0</v>
      </c>
      <c r="L652" s="4">
        <f>IFERROR(VLOOKUP('Planuojami Pirkimai'!L652,YesNoTable,2,FALSE),-1)</f>
        <v>-1</v>
      </c>
      <c r="M652" s="4">
        <f>IFERROR(VLOOKUP('Planuojami Pirkimai'!M652,YesNoTable,2,FALSE),-1)</f>
        <v>-1</v>
      </c>
      <c r="N652" s="4">
        <f>IFERROR(VLOOKUP('Planuojami Pirkimai'!N652,YesNoTable,2,FALSE),-1)</f>
        <v>-1</v>
      </c>
      <c r="O652">
        <f>IFERROR(VLOOKUP('Planuojami Pirkimai'!O652,TitleTable,2,FALSE),'Planuojami Pirkimai'!O652)</f>
        <v>0</v>
      </c>
      <c r="P652" s="4">
        <f>('Planuojami Pirkimai'!P652)</f>
        <v>0</v>
      </c>
      <c r="Q652" s="4">
        <f>('Planuojami Pirkimai'!Q652)</f>
        <v>0</v>
      </c>
      <c r="R652" s="4">
        <f>('Planuojami Pirkimai'!R652)</f>
        <v>0</v>
      </c>
      <c r="S652" s="4">
        <f>('Planuojami Pirkimai'!S652)</f>
        <v>0</v>
      </c>
      <c r="T652" s="4">
        <f>('Planuojami Pirkimai'!T652)</f>
        <v>0</v>
      </c>
    </row>
    <row r="653" spans="1:20" x14ac:dyDescent="0.25">
      <c r="A653" s="4">
        <f>IFERROR(VLOOKUP('Planuojami Pirkimai'!A653,PurchaseTypeTable,2,FALSE),-1)</f>
        <v>-1</v>
      </c>
      <c r="B653" s="4">
        <f>'Planuojami Pirkimai'!B653</f>
        <v>0</v>
      </c>
      <c r="C653" s="4">
        <f>IFERROR(VLOOKUP('Planuojami Pirkimai'!C653,TypeTable,2,FALSE),-1)</f>
        <v>-1</v>
      </c>
      <c r="D653" s="4">
        <f>'Planuojami Pirkimai'!D653</f>
        <v>0</v>
      </c>
      <c r="E653" s="4">
        <f>'Planuojami Pirkimai'!E653</f>
        <v>0</v>
      </c>
      <c r="F653" s="4">
        <f>IFERROR(VLOOKUP('Planuojami Pirkimai'!F653,MeasurementTable,2,FALSE),'Planuojami Pirkimai'!F653)</f>
        <v>0</v>
      </c>
      <c r="G653" s="9">
        <f>'Planuojami Pirkimai'!G653</f>
        <v>0</v>
      </c>
      <c r="H653" s="4">
        <f>'Planuojami Pirkimai'!H653</f>
        <v>0</v>
      </c>
      <c r="I653" s="9">
        <f>'Planuojami Pirkimai'!I653</f>
        <v>0</v>
      </c>
      <c r="J653" s="4">
        <f>IFERROR(VLOOKUP('Planuojami Pirkimai'!J653,QuarterTable,2,FALSE),'Planuojami Pirkimai'!J653)</f>
        <v>0</v>
      </c>
      <c r="K653" s="4">
        <f>IFERROR(VLOOKUP('Planuojami Pirkimai'!K653,QuarterTable,2,FALSE),'Planuojami Pirkimai'!K653)</f>
        <v>0</v>
      </c>
      <c r="L653" s="4">
        <f>IFERROR(VLOOKUP('Planuojami Pirkimai'!L653,YesNoTable,2,FALSE),-1)</f>
        <v>-1</v>
      </c>
      <c r="M653" s="4">
        <f>IFERROR(VLOOKUP('Planuojami Pirkimai'!M653,YesNoTable,2,FALSE),-1)</f>
        <v>-1</v>
      </c>
      <c r="N653" s="4">
        <f>IFERROR(VLOOKUP('Planuojami Pirkimai'!N653,YesNoTable,2,FALSE),-1)</f>
        <v>-1</v>
      </c>
      <c r="O653">
        <f>IFERROR(VLOOKUP('Planuojami Pirkimai'!O653,TitleTable,2,FALSE),'Planuojami Pirkimai'!O653)</f>
        <v>0</v>
      </c>
      <c r="P653" s="4">
        <f>('Planuojami Pirkimai'!P653)</f>
        <v>0</v>
      </c>
      <c r="Q653" s="4">
        <f>('Planuojami Pirkimai'!Q653)</f>
        <v>0</v>
      </c>
      <c r="R653" s="4">
        <f>('Planuojami Pirkimai'!R653)</f>
        <v>0</v>
      </c>
      <c r="S653" s="4">
        <f>('Planuojami Pirkimai'!S653)</f>
        <v>0</v>
      </c>
      <c r="T653" s="4">
        <f>('Planuojami Pirkimai'!T653)</f>
        <v>0</v>
      </c>
    </row>
    <row r="654" spans="1:20" x14ac:dyDescent="0.25">
      <c r="A654" s="4">
        <f>IFERROR(VLOOKUP('Planuojami Pirkimai'!A654,PurchaseTypeTable,2,FALSE),-1)</f>
        <v>-1</v>
      </c>
      <c r="B654" s="4">
        <f>'Planuojami Pirkimai'!B654</f>
        <v>0</v>
      </c>
      <c r="C654" s="4">
        <f>IFERROR(VLOOKUP('Planuojami Pirkimai'!C654,TypeTable,2,FALSE),-1)</f>
        <v>-1</v>
      </c>
      <c r="D654" s="4">
        <f>'Planuojami Pirkimai'!D654</f>
        <v>0</v>
      </c>
      <c r="E654" s="4">
        <f>'Planuojami Pirkimai'!E654</f>
        <v>0</v>
      </c>
      <c r="F654" s="4">
        <f>IFERROR(VLOOKUP('Planuojami Pirkimai'!F654,MeasurementTable,2,FALSE),'Planuojami Pirkimai'!F654)</f>
        <v>0</v>
      </c>
      <c r="G654" s="9">
        <f>'Planuojami Pirkimai'!G654</f>
        <v>0</v>
      </c>
      <c r="H654" s="4">
        <f>'Planuojami Pirkimai'!H654</f>
        <v>0</v>
      </c>
      <c r="I654" s="9">
        <f>'Planuojami Pirkimai'!I654</f>
        <v>0</v>
      </c>
      <c r="J654" s="4">
        <f>IFERROR(VLOOKUP('Planuojami Pirkimai'!J654,QuarterTable,2,FALSE),'Planuojami Pirkimai'!J654)</f>
        <v>0</v>
      </c>
      <c r="K654" s="4">
        <f>IFERROR(VLOOKUP('Planuojami Pirkimai'!K654,QuarterTable,2,FALSE),'Planuojami Pirkimai'!K654)</f>
        <v>0</v>
      </c>
      <c r="L654" s="4">
        <f>IFERROR(VLOOKUP('Planuojami Pirkimai'!L654,YesNoTable,2,FALSE),-1)</f>
        <v>-1</v>
      </c>
      <c r="M654" s="4">
        <f>IFERROR(VLOOKUP('Planuojami Pirkimai'!M654,YesNoTable,2,FALSE),-1)</f>
        <v>-1</v>
      </c>
      <c r="N654" s="4">
        <f>IFERROR(VLOOKUP('Planuojami Pirkimai'!N654,YesNoTable,2,FALSE),-1)</f>
        <v>-1</v>
      </c>
      <c r="O654">
        <f>IFERROR(VLOOKUP('Planuojami Pirkimai'!O654,TitleTable,2,FALSE),'Planuojami Pirkimai'!O654)</f>
        <v>0</v>
      </c>
      <c r="P654" s="4">
        <f>('Planuojami Pirkimai'!P654)</f>
        <v>0</v>
      </c>
      <c r="Q654" s="4">
        <f>('Planuojami Pirkimai'!Q654)</f>
        <v>0</v>
      </c>
      <c r="R654" s="4">
        <f>('Planuojami Pirkimai'!R654)</f>
        <v>0</v>
      </c>
      <c r="S654" s="4">
        <f>('Planuojami Pirkimai'!S654)</f>
        <v>0</v>
      </c>
      <c r="T654" s="4">
        <f>('Planuojami Pirkimai'!T654)</f>
        <v>0</v>
      </c>
    </row>
    <row r="655" spans="1:20" x14ac:dyDescent="0.25">
      <c r="A655" s="4">
        <f>IFERROR(VLOOKUP('Planuojami Pirkimai'!A655,PurchaseTypeTable,2,FALSE),-1)</f>
        <v>-1</v>
      </c>
      <c r="B655" s="4">
        <f>'Planuojami Pirkimai'!B655</f>
        <v>0</v>
      </c>
      <c r="C655" s="4">
        <f>IFERROR(VLOOKUP('Planuojami Pirkimai'!C655,TypeTable,2,FALSE),-1)</f>
        <v>-1</v>
      </c>
      <c r="D655" s="4">
        <f>'Planuojami Pirkimai'!D655</f>
        <v>0</v>
      </c>
      <c r="E655" s="4">
        <f>'Planuojami Pirkimai'!E655</f>
        <v>0</v>
      </c>
      <c r="F655" s="4">
        <f>IFERROR(VLOOKUP('Planuojami Pirkimai'!F655,MeasurementTable,2,FALSE),'Planuojami Pirkimai'!F655)</f>
        <v>0</v>
      </c>
      <c r="G655" s="9">
        <f>'Planuojami Pirkimai'!G655</f>
        <v>0</v>
      </c>
      <c r="H655" s="4">
        <f>'Planuojami Pirkimai'!H655</f>
        <v>0</v>
      </c>
      <c r="I655" s="9">
        <f>'Planuojami Pirkimai'!I655</f>
        <v>0</v>
      </c>
      <c r="J655" s="4">
        <f>IFERROR(VLOOKUP('Planuojami Pirkimai'!J655,QuarterTable,2,FALSE),'Planuojami Pirkimai'!J655)</f>
        <v>0</v>
      </c>
      <c r="K655" s="4">
        <f>IFERROR(VLOOKUP('Planuojami Pirkimai'!K655,QuarterTable,2,FALSE),'Planuojami Pirkimai'!K655)</f>
        <v>0</v>
      </c>
      <c r="L655" s="4">
        <f>IFERROR(VLOOKUP('Planuojami Pirkimai'!L655,YesNoTable,2,FALSE),-1)</f>
        <v>-1</v>
      </c>
      <c r="M655" s="4">
        <f>IFERROR(VLOOKUP('Planuojami Pirkimai'!M655,YesNoTable,2,FALSE),-1)</f>
        <v>-1</v>
      </c>
      <c r="N655" s="4">
        <f>IFERROR(VLOOKUP('Planuojami Pirkimai'!N655,YesNoTable,2,FALSE),-1)</f>
        <v>-1</v>
      </c>
      <c r="O655">
        <f>IFERROR(VLOOKUP('Planuojami Pirkimai'!O655,TitleTable,2,FALSE),'Planuojami Pirkimai'!O655)</f>
        <v>0</v>
      </c>
      <c r="P655" s="4">
        <f>('Planuojami Pirkimai'!P655)</f>
        <v>0</v>
      </c>
      <c r="Q655" s="4">
        <f>('Planuojami Pirkimai'!Q655)</f>
        <v>0</v>
      </c>
      <c r="R655" s="4">
        <f>('Planuojami Pirkimai'!R655)</f>
        <v>0</v>
      </c>
      <c r="S655" s="4">
        <f>('Planuojami Pirkimai'!S655)</f>
        <v>0</v>
      </c>
      <c r="T655" s="4">
        <f>('Planuojami Pirkimai'!T655)</f>
        <v>0</v>
      </c>
    </row>
    <row r="656" spans="1:20" x14ac:dyDescent="0.25">
      <c r="A656" s="4">
        <f>IFERROR(VLOOKUP('Planuojami Pirkimai'!A656,PurchaseTypeTable,2,FALSE),-1)</f>
        <v>-1</v>
      </c>
      <c r="B656" s="4">
        <f>'Planuojami Pirkimai'!B656</f>
        <v>0</v>
      </c>
      <c r="C656" s="4">
        <f>IFERROR(VLOOKUP('Planuojami Pirkimai'!C656,TypeTable,2,FALSE),-1)</f>
        <v>-1</v>
      </c>
      <c r="D656" s="4">
        <f>'Planuojami Pirkimai'!D656</f>
        <v>0</v>
      </c>
      <c r="E656" s="4">
        <f>'Planuojami Pirkimai'!E656</f>
        <v>0</v>
      </c>
      <c r="F656" s="4">
        <f>IFERROR(VLOOKUP('Planuojami Pirkimai'!F656,MeasurementTable,2,FALSE),'Planuojami Pirkimai'!F656)</f>
        <v>0</v>
      </c>
      <c r="G656" s="9">
        <f>'Planuojami Pirkimai'!G656</f>
        <v>0</v>
      </c>
      <c r="H656" s="4">
        <f>'Planuojami Pirkimai'!H656</f>
        <v>0</v>
      </c>
      <c r="I656" s="9">
        <f>'Planuojami Pirkimai'!I656</f>
        <v>0</v>
      </c>
      <c r="J656" s="4">
        <f>IFERROR(VLOOKUP('Planuojami Pirkimai'!J656,QuarterTable,2,FALSE),'Planuojami Pirkimai'!J656)</f>
        <v>0</v>
      </c>
      <c r="K656" s="4">
        <f>IFERROR(VLOOKUP('Planuojami Pirkimai'!K656,QuarterTable,2,FALSE),'Planuojami Pirkimai'!K656)</f>
        <v>0</v>
      </c>
      <c r="L656" s="4">
        <f>IFERROR(VLOOKUP('Planuojami Pirkimai'!L656,YesNoTable,2,FALSE),-1)</f>
        <v>-1</v>
      </c>
      <c r="M656" s="4">
        <f>IFERROR(VLOOKUP('Planuojami Pirkimai'!M656,YesNoTable,2,FALSE),-1)</f>
        <v>-1</v>
      </c>
      <c r="N656" s="4">
        <f>IFERROR(VLOOKUP('Planuojami Pirkimai'!N656,YesNoTable,2,FALSE),-1)</f>
        <v>-1</v>
      </c>
      <c r="O656">
        <f>IFERROR(VLOOKUP('Planuojami Pirkimai'!O656,TitleTable,2,FALSE),'Planuojami Pirkimai'!O656)</f>
        <v>0</v>
      </c>
      <c r="P656" s="4">
        <f>('Planuojami Pirkimai'!P656)</f>
        <v>0</v>
      </c>
      <c r="Q656" s="4">
        <f>('Planuojami Pirkimai'!Q656)</f>
        <v>0</v>
      </c>
      <c r="R656" s="4">
        <f>('Planuojami Pirkimai'!R656)</f>
        <v>0</v>
      </c>
      <c r="S656" s="4">
        <f>('Planuojami Pirkimai'!S656)</f>
        <v>0</v>
      </c>
      <c r="T656" s="4">
        <f>('Planuojami Pirkimai'!T656)</f>
        <v>0</v>
      </c>
    </row>
    <row r="657" spans="1:20" x14ac:dyDescent="0.25">
      <c r="A657" s="4">
        <f>IFERROR(VLOOKUP('Planuojami Pirkimai'!A657,PurchaseTypeTable,2,FALSE),-1)</f>
        <v>-1</v>
      </c>
      <c r="B657" s="4">
        <f>'Planuojami Pirkimai'!B657</f>
        <v>0</v>
      </c>
      <c r="C657" s="4">
        <f>IFERROR(VLOOKUP('Planuojami Pirkimai'!C657,TypeTable,2,FALSE),-1)</f>
        <v>-1</v>
      </c>
      <c r="D657" s="4">
        <f>'Planuojami Pirkimai'!D657</f>
        <v>0</v>
      </c>
      <c r="E657" s="4">
        <f>'Planuojami Pirkimai'!E657</f>
        <v>0</v>
      </c>
      <c r="F657" s="4">
        <f>IFERROR(VLOOKUP('Planuojami Pirkimai'!F657,MeasurementTable,2,FALSE),'Planuojami Pirkimai'!F657)</f>
        <v>0</v>
      </c>
      <c r="G657" s="9">
        <f>'Planuojami Pirkimai'!G657</f>
        <v>0</v>
      </c>
      <c r="H657" s="4">
        <f>'Planuojami Pirkimai'!H657</f>
        <v>0</v>
      </c>
      <c r="I657" s="9">
        <f>'Planuojami Pirkimai'!I657</f>
        <v>0</v>
      </c>
      <c r="J657" s="4">
        <f>IFERROR(VLOOKUP('Planuojami Pirkimai'!J657,QuarterTable,2,FALSE),'Planuojami Pirkimai'!J657)</f>
        <v>0</v>
      </c>
      <c r="K657" s="4">
        <f>IFERROR(VLOOKUP('Planuojami Pirkimai'!K657,QuarterTable,2,FALSE),'Planuojami Pirkimai'!K657)</f>
        <v>0</v>
      </c>
      <c r="L657" s="4">
        <f>IFERROR(VLOOKUP('Planuojami Pirkimai'!L657,YesNoTable,2,FALSE),-1)</f>
        <v>-1</v>
      </c>
      <c r="M657" s="4">
        <f>IFERROR(VLOOKUP('Planuojami Pirkimai'!M657,YesNoTable,2,FALSE),-1)</f>
        <v>-1</v>
      </c>
      <c r="N657" s="4">
        <f>IFERROR(VLOOKUP('Planuojami Pirkimai'!N657,YesNoTable,2,FALSE),-1)</f>
        <v>-1</v>
      </c>
      <c r="O657">
        <f>IFERROR(VLOOKUP('Planuojami Pirkimai'!O657,TitleTable,2,FALSE),'Planuojami Pirkimai'!O657)</f>
        <v>0</v>
      </c>
      <c r="P657" s="4">
        <f>('Planuojami Pirkimai'!P657)</f>
        <v>0</v>
      </c>
      <c r="Q657" s="4">
        <f>('Planuojami Pirkimai'!Q657)</f>
        <v>0</v>
      </c>
      <c r="R657" s="4">
        <f>('Planuojami Pirkimai'!R657)</f>
        <v>0</v>
      </c>
      <c r="S657" s="4">
        <f>('Planuojami Pirkimai'!S657)</f>
        <v>0</v>
      </c>
      <c r="T657" s="4">
        <f>('Planuojami Pirkimai'!T657)</f>
        <v>0</v>
      </c>
    </row>
    <row r="658" spans="1:20" x14ac:dyDescent="0.25">
      <c r="A658" s="4">
        <f>IFERROR(VLOOKUP('Planuojami Pirkimai'!A658,PurchaseTypeTable,2,FALSE),-1)</f>
        <v>-1</v>
      </c>
      <c r="B658" s="4">
        <f>'Planuojami Pirkimai'!B658</f>
        <v>0</v>
      </c>
      <c r="C658" s="4">
        <f>IFERROR(VLOOKUP('Planuojami Pirkimai'!C658,TypeTable,2,FALSE),-1)</f>
        <v>-1</v>
      </c>
      <c r="D658" s="4">
        <f>'Planuojami Pirkimai'!D658</f>
        <v>0</v>
      </c>
      <c r="E658" s="4">
        <f>'Planuojami Pirkimai'!E658</f>
        <v>0</v>
      </c>
      <c r="F658" s="4">
        <f>IFERROR(VLOOKUP('Planuojami Pirkimai'!F658,MeasurementTable,2,FALSE),'Planuojami Pirkimai'!F658)</f>
        <v>0</v>
      </c>
      <c r="G658" s="9">
        <f>'Planuojami Pirkimai'!G658</f>
        <v>0</v>
      </c>
      <c r="H658" s="4">
        <f>'Planuojami Pirkimai'!H658</f>
        <v>0</v>
      </c>
      <c r="I658" s="9">
        <f>'Planuojami Pirkimai'!I658</f>
        <v>0</v>
      </c>
      <c r="J658" s="4">
        <f>IFERROR(VLOOKUP('Planuojami Pirkimai'!J658,QuarterTable,2,FALSE),'Planuojami Pirkimai'!J658)</f>
        <v>0</v>
      </c>
      <c r="K658" s="4">
        <f>IFERROR(VLOOKUP('Planuojami Pirkimai'!K658,QuarterTable,2,FALSE),'Planuojami Pirkimai'!K658)</f>
        <v>0</v>
      </c>
      <c r="L658" s="4">
        <f>IFERROR(VLOOKUP('Planuojami Pirkimai'!L658,YesNoTable,2,FALSE),-1)</f>
        <v>-1</v>
      </c>
      <c r="M658" s="4">
        <f>IFERROR(VLOOKUP('Planuojami Pirkimai'!M658,YesNoTable,2,FALSE),-1)</f>
        <v>-1</v>
      </c>
      <c r="N658" s="4">
        <f>IFERROR(VLOOKUP('Planuojami Pirkimai'!N658,YesNoTable,2,FALSE),-1)</f>
        <v>-1</v>
      </c>
      <c r="O658">
        <f>IFERROR(VLOOKUP('Planuojami Pirkimai'!O658,TitleTable,2,FALSE),'Planuojami Pirkimai'!O658)</f>
        <v>0</v>
      </c>
      <c r="P658" s="4">
        <f>('Planuojami Pirkimai'!P658)</f>
        <v>0</v>
      </c>
      <c r="Q658" s="4">
        <f>('Planuojami Pirkimai'!Q658)</f>
        <v>0</v>
      </c>
      <c r="R658" s="4">
        <f>('Planuojami Pirkimai'!R658)</f>
        <v>0</v>
      </c>
      <c r="S658" s="4">
        <f>('Planuojami Pirkimai'!S658)</f>
        <v>0</v>
      </c>
      <c r="T658" s="4">
        <f>('Planuojami Pirkimai'!T658)</f>
        <v>0</v>
      </c>
    </row>
    <row r="659" spans="1:20" x14ac:dyDescent="0.25">
      <c r="A659" s="4">
        <f>IFERROR(VLOOKUP('Planuojami Pirkimai'!A659,PurchaseTypeTable,2,FALSE),-1)</f>
        <v>-1</v>
      </c>
      <c r="B659" s="4">
        <f>'Planuojami Pirkimai'!B659</f>
        <v>0</v>
      </c>
      <c r="C659" s="4">
        <f>IFERROR(VLOOKUP('Planuojami Pirkimai'!C659,TypeTable,2,FALSE),-1)</f>
        <v>-1</v>
      </c>
      <c r="D659" s="4">
        <f>'Planuojami Pirkimai'!D659</f>
        <v>0</v>
      </c>
      <c r="E659" s="4">
        <f>'Planuojami Pirkimai'!E659</f>
        <v>0</v>
      </c>
      <c r="F659" s="4">
        <f>IFERROR(VLOOKUP('Planuojami Pirkimai'!F659,MeasurementTable,2,FALSE),'Planuojami Pirkimai'!F659)</f>
        <v>0</v>
      </c>
      <c r="G659" s="9">
        <f>'Planuojami Pirkimai'!G659</f>
        <v>0</v>
      </c>
      <c r="H659" s="4">
        <f>'Planuojami Pirkimai'!H659</f>
        <v>0</v>
      </c>
      <c r="I659" s="9">
        <f>'Planuojami Pirkimai'!I659</f>
        <v>0</v>
      </c>
      <c r="J659" s="4">
        <f>IFERROR(VLOOKUP('Planuojami Pirkimai'!J659,QuarterTable,2,FALSE),'Planuojami Pirkimai'!J659)</f>
        <v>0</v>
      </c>
      <c r="K659" s="4">
        <f>IFERROR(VLOOKUP('Planuojami Pirkimai'!K659,QuarterTable,2,FALSE),'Planuojami Pirkimai'!K659)</f>
        <v>0</v>
      </c>
      <c r="L659" s="4">
        <f>IFERROR(VLOOKUP('Planuojami Pirkimai'!L659,YesNoTable,2,FALSE),-1)</f>
        <v>-1</v>
      </c>
      <c r="M659" s="4">
        <f>IFERROR(VLOOKUP('Planuojami Pirkimai'!M659,YesNoTable,2,FALSE),-1)</f>
        <v>-1</v>
      </c>
      <c r="N659" s="4">
        <f>IFERROR(VLOOKUP('Planuojami Pirkimai'!N659,YesNoTable,2,FALSE),-1)</f>
        <v>-1</v>
      </c>
      <c r="O659">
        <f>IFERROR(VLOOKUP('Planuojami Pirkimai'!O659,TitleTable,2,FALSE),'Planuojami Pirkimai'!O659)</f>
        <v>0</v>
      </c>
      <c r="P659" s="4">
        <f>('Planuojami Pirkimai'!P659)</f>
        <v>0</v>
      </c>
      <c r="Q659" s="4">
        <f>('Planuojami Pirkimai'!Q659)</f>
        <v>0</v>
      </c>
      <c r="R659" s="4">
        <f>('Planuojami Pirkimai'!R659)</f>
        <v>0</v>
      </c>
      <c r="S659" s="4">
        <f>('Planuojami Pirkimai'!S659)</f>
        <v>0</v>
      </c>
      <c r="T659" s="4">
        <f>('Planuojami Pirkimai'!T659)</f>
        <v>0</v>
      </c>
    </row>
    <row r="660" spans="1:20" x14ac:dyDescent="0.25">
      <c r="A660" s="4">
        <f>IFERROR(VLOOKUP('Planuojami Pirkimai'!A660,PurchaseTypeTable,2,FALSE),-1)</f>
        <v>-1</v>
      </c>
      <c r="B660" s="4">
        <f>'Planuojami Pirkimai'!B660</f>
        <v>0</v>
      </c>
      <c r="C660" s="4">
        <f>IFERROR(VLOOKUP('Planuojami Pirkimai'!C660,TypeTable,2,FALSE),-1)</f>
        <v>-1</v>
      </c>
      <c r="D660" s="4">
        <f>'Planuojami Pirkimai'!D660</f>
        <v>0</v>
      </c>
      <c r="E660" s="4">
        <f>'Planuojami Pirkimai'!E660</f>
        <v>0</v>
      </c>
      <c r="F660" s="4">
        <f>IFERROR(VLOOKUP('Planuojami Pirkimai'!F660,MeasurementTable,2,FALSE),'Planuojami Pirkimai'!F660)</f>
        <v>0</v>
      </c>
      <c r="G660" s="9">
        <f>'Planuojami Pirkimai'!G660</f>
        <v>0</v>
      </c>
      <c r="H660" s="4">
        <f>'Planuojami Pirkimai'!H660</f>
        <v>0</v>
      </c>
      <c r="I660" s="9">
        <f>'Planuojami Pirkimai'!I660</f>
        <v>0</v>
      </c>
      <c r="J660" s="4">
        <f>IFERROR(VLOOKUP('Planuojami Pirkimai'!J660,QuarterTable,2,FALSE),'Planuojami Pirkimai'!J660)</f>
        <v>0</v>
      </c>
      <c r="K660" s="4">
        <f>IFERROR(VLOOKUP('Planuojami Pirkimai'!K660,QuarterTable,2,FALSE),'Planuojami Pirkimai'!K660)</f>
        <v>0</v>
      </c>
      <c r="L660" s="4">
        <f>IFERROR(VLOOKUP('Planuojami Pirkimai'!L660,YesNoTable,2,FALSE),-1)</f>
        <v>-1</v>
      </c>
      <c r="M660" s="4">
        <f>IFERROR(VLOOKUP('Planuojami Pirkimai'!M660,YesNoTable,2,FALSE),-1)</f>
        <v>-1</v>
      </c>
      <c r="N660" s="4">
        <f>IFERROR(VLOOKUP('Planuojami Pirkimai'!N660,YesNoTable,2,FALSE),-1)</f>
        <v>-1</v>
      </c>
      <c r="O660">
        <f>IFERROR(VLOOKUP('Planuojami Pirkimai'!O660,TitleTable,2,FALSE),'Planuojami Pirkimai'!O660)</f>
        <v>0</v>
      </c>
      <c r="P660" s="4">
        <f>('Planuojami Pirkimai'!P660)</f>
        <v>0</v>
      </c>
      <c r="Q660" s="4">
        <f>('Planuojami Pirkimai'!Q660)</f>
        <v>0</v>
      </c>
      <c r="R660" s="4">
        <f>('Planuojami Pirkimai'!R660)</f>
        <v>0</v>
      </c>
      <c r="S660" s="4">
        <f>('Planuojami Pirkimai'!S660)</f>
        <v>0</v>
      </c>
      <c r="T660" s="4">
        <f>('Planuojami Pirkimai'!T660)</f>
        <v>0</v>
      </c>
    </row>
    <row r="661" spans="1:20" x14ac:dyDescent="0.25">
      <c r="A661" s="4">
        <f>IFERROR(VLOOKUP('Planuojami Pirkimai'!A661,PurchaseTypeTable,2,FALSE),-1)</f>
        <v>-1</v>
      </c>
      <c r="B661" s="4">
        <f>'Planuojami Pirkimai'!B661</f>
        <v>0</v>
      </c>
      <c r="C661" s="4">
        <f>IFERROR(VLOOKUP('Planuojami Pirkimai'!C661,TypeTable,2,FALSE),-1)</f>
        <v>-1</v>
      </c>
      <c r="D661" s="4">
        <f>'Planuojami Pirkimai'!D661</f>
        <v>0</v>
      </c>
      <c r="E661" s="4">
        <f>'Planuojami Pirkimai'!E661</f>
        <v>0</v>
      </c>
      <c r="F661" s="4">
        <f>IFERROR(VLOOKUP('Planuojami Pirkimai'!F661,MeasurementTable,2,FALSE),'Planuojami Pirkimai'!F661)</f>
        <v>0</v>
      </c>
      <c r="G661" s="9">
        <f>'Planuojami Pirkimai'!G661</f>
        <v>0</v>
      </c>
      <c r="H661" s="4">
        <f>'Planuojami Pirkimai'!H661</f>
        <v>0</v>
      </c>
      <c r="I661" s="9">
        <f>'Planuojami Pirkimai'!I661</f>
        <v>0</v>
      </c>
      <c r="J661" s="4">
        <f>IFERROR(VLOOKUP('Planuojami Pirkimai'!J661,QuarterTable,2,FALSE),'Planuojami Pirkimai'!J661)</f>
        <v>0</v>
      </c>
      <c r="K661" s="4">
        <f>IFERROR(VLOOKUP('Planuojami Pirkimai'!K661,QuarterTable,2,FALSE),'Planuojami Pirkimai'!K661)</f>
        <v>0</v>
      </c>
      <c r="L661" s="4">
        <f>IFERROR(VLOOKUP('Planuojami Pirkimai'!L661,YesNoTable,2,FALSE),-1)</f>
        <v>-1</v>
      </c>
      <c r="M661" s="4">
        <f>IFERROR(VLOOKUP('Planuojami Pirkimai'!M661,YesNoTable,2,FALSE),-1)</f>
        <v>-1</v>
      </c>
      <c r="N661" s="4">
        <f>IFERROR(VLOOKUP('Planuojami Pirkimai'!N661,YesNoTable,2,FALSE),-1)</f>
        <v>-1</v>
      </c>
      <c r="O661">
        <f>IFERROR(VLOOKUP('Planuojami Pirkimai'!O661,TitleTable,2,FALSE),'Planuojami Pirkimai'!O661)</f>
        <v>0</v>
      </c>
      <c r="P661" s="4">
        <f>('Planuojami Pirkimai'!P661)</f>
        <v>0</v>
      </c>
      <c r="Q661" s="4">
        <f>('Planuojami Pirkimai'!Q661)</f>
        <v>0</v>
      </c>
      <c r="R661" s="4">
        <f>('Planuojami Pirkimai'!R661)</f>
        <v>0</v>
      </c>
      <c r="S661" s="4">
        <f>('Planuojami Pirkimai'!S661)</f>
        <v>0</v>
      </c>
      <c r="T661" s="4">
        <f>('Planuojami Pirkimai'!T661)</f>
        <v>0</v>
      </c>
    </row>
    <row r="662" spans="1:20" x14ac:dyDescent="0.25">
      <c r="A662" s="4">
        <f>IFERROR(VLOOKUP('Planuojami Pirkimai'!A662,PurchaseTypeTable,2,FALSE),-1)</f>
        <v>-1</v>
      </c>
      <c r="B662" s="4">
        <f>'Planuojami Pirkimai'!B662</f>
        <v>0</v>
      </c>
      <c r="C662" s="4">
        <f>IFERROR(VLOOKUP('Planuojami Pirkimai'!C662,TypeTable,2,FALSE),-1)</f>
        <v>-1</v>
      </c>
      <c r="D662" s="4">
        <f>'Planuojami Pirkimai'!D662</f>
        <v>0</v>
      </c>
      <c r="E662" s="4">
        <f>'Planuojami Pirkimai'!E662</f>
        <v>0</v>
      </c>
      <c r="F662" s="4">
        <f>IFERROR(VLOOKUP('Planuojami Pirkimai'!F662,MeasurementTable,2,FALSE),'Planuojami Pirkimai'!F662)</f>
        <v>0</v>
      </c>
      <c r="G662" s="9">
        <f>'Planuojami Pirkimai'!G662</f>
        <v>0</v>
      </c>
      <c r="H662" s="4">
        <f>'Planuojami Pirkimai'!H662</f>
        <v>0</v>
      </c>
      <c r="I662" s="9">
        <f>'Planuojami Pirkimai'!I662</f>
        <v>0</v>
      </c>
      <c r="J662" s="4">
        <f>IFERROR(VLOOKUP('Planuojami Pirkimai'!J662,QuarterTable,2,FALSE),'Planuojami Pirkimai'!J662)</f>
        <v>0</v>
      </c>
      <c r="K662" s="4">
        <f>IFERROR(VLOOKUP('Planuojami Pirkimai'!K662,QuarterTable,2,FALSE),'Planuojami Pirkimai'!K662)</f>
        <v>0</v>
      </c>
      <c r="L662" s="4">
        <f>IFERROR(VLOOKUP('Planuojami Pirkimai'!L662,YesNoTable,2,FALSE),-1)</f>
        <v>-1</v>
      </c>
      <c r="M662" s="4">
        <f>IFERROR(VLOOKUP('Planuojami Pirkimai'!M662,YesNoTable,2,FALSE),-1)</f>
        <v>-1</v>
      </c>
      <c r="N662" s="4">
        <f>IFERROR(VLOOKUP('Planuojami Pirkimai'!N662,YesNoTable,2,FALSE),-1)</f>
        <v>-1</v>
      </c>
      <c r="O662">
        <f>IFERROR(VLOOKUP('Planuojami Pirkimai'!O662,TitleTable,2,FALSE),'Planuojami Pirkimai'!O662)</f>
        <v>0</v>
      </c>
      <c r="P662" s="4">
        <f>('Planuojami Pirkimai'!P662)</f>
        <v>0</v>
      </c>
      <c r="Q662" s="4">
        <f>('Planuojami Pirkimai'!Q662)</f>
        <v>0</v>
      </c>
      <c r="R662" s="4">
        <f>('Planuojami Pirkimai'!R662)</f>
        <v>0</v>
      </c>
      <c r="S662" s="4">
        <f>('Planuojami Pirkimai'!S662)</f>
        <v>0</v>
      </c>
      <c r="T662" s="4">
        <f>('Planuojami Pirkimai'!T662)</f>
        <v>0</v>
      </c>
    </row>
    <row r="663" spans="1:20" x14ac:dyDescent="0.25">
      <c r="A663" s="4">
        <f>IFERROR(VLOOKUP('Planuojami Pirkimai'!A663,PurchaseTypeTable,2,FALSE),-1)</f>
        <v>-1</v>
      </c>
      <c r="B663" s="4">
        <f>'Planuojami Pirkimai'!B663</f>
        <v>0</v>
      </c>
      <c r="C663" s="4">
        <f>IFERROR(VLOOKUP('Planuojami Pirkimai'!C663,TypeTable,2,FALSE),-1)</f>
        <v>-1</v>
      </c>
      <c r="D663" s="4">
        <f>'Planuojami Pirkimai'!D663</f>
        <v>0</v>
      </c>
      <c r="E663" s="4">
        <f>'Planuojami Pirkimai'!E663</f>
        <v>0</v>
      </c>
      <c r="F663" s="4">
        <f>IFERROR(VLOOKUP('Planuojami Pirkimai'!F663,MeasurementTable,2,FALSE),'Planuojami Pirkimai'!F663)</f>
        <v>0</v>
      </c>
      <c r="G663" s="9">
        <f>'Planuojami Pirkimai'!G663</f>
        <v>0</v>
      </c>
      <c r="H663" s="4">
        <f>'Planuojami Pirkimai'!H663</f>
        <v>0</v>
      </c>
      <c r="I663" s="9">
        <f>'Planuojami Pirkimai'!I663</f>
        <v>0</v>
      </c>
      <c r="J663" s="4">
        <f>IFERROR(VLOOKUP('Planuojami Pirkimai'!J663,QuarterTable,2,FALSE),'Planuojami Pirkimai'!J663)</f>
        <v>0</v>
      </c>
      <c r="K663" s="4">
        <f>IFERROR(VLOOKUP('Planuojami Pirkimai'!K663,QuarterTable,2,FALSE),'Planuojami Pirkimai'!K663)</f>
        <v>0</v>
      </c>
      <c r="L663" s="4">
        <f>IFERROR(VLOOKUP('Planuojami Pirkimai'!L663,YesNoTable,2,FALSE),-1)</f>
        <v>-1</v>
      </c>
      <c r="M663" s="4">
        <f>IFERROR(VLOOKUP('Planuojami Pirkimai'!M663,YesNoTable,2,FALSE),-1)</f>
        <v>-1</v>
      </c>
      <c r="N663" s="4">
        <f>IFERROR(VLOOKUP('Planuojami Pirkimai'!N663,YesNoTable,2,FALSE),-1)</f>
        <v>-1</v>
      </c>
      <c r="O663">
        <f>IFERROR(VLOOKUP('Planuojami Pirkimai'!O663,TitleTable,2,FALSE),'Planuojami Pirkimai'!O663)</f>
        <v>0</v>
      </c>
      <c r="P663" s="4">
        <f>('Planuojami Pirkimai'!P663)</f>
        <v>0</v>
      </c>
      <c r="Q663" s="4">
        <f>('Planuojami Pirkimai'!Q663)</f>
        <v>0</v>
      </c>
      <c r="R663" s="4">
        <f>('Planuojami Pirkimai'!R663)</f>
        <v>0</v>
      </c>
      <c r="S663" s="4">
        <f>('Planuojami Pirkimai'!S663)</f>
        <v>0</v>
      </c>
      <c r="T663" s="4">
        <f>('Planuojami Pirkimai'!T663)</f>
        <v>0</v>
      </c>
    </row>
    <row r="664" spans="1:20" x14ac:dyDescent="0.25">
      <c r="A664" s="4">
        <f>IFERROR(VLOOKUP('Planuojami Pirkimai'!A664,PurchaseTypeTable,2,FALSE),-1)</f>
        <v>-1</v>
      </c>
      <c r="B664" s="4">
        <f>'Planuojami Pirkimai'!B664</f>
        <v>0</v>
      </c>
      <c r="C664" s="4">
        <f>IFERROR(VLOOKUP('Planuojami Pirkimai'!C664,TypeTable,2,FALSE),-1)</f>
        <v>-1</v>
      </c>
      <c r="D664" s="4">
        <f>'Planuojami Pirkimai'!D664</f>
        <v>0</v>
      </c>
      <c r="E664" s="4">
        <f>'Planuojami Pirkimai'!E664</f>
        <v>0</v>
      </c>
      <c r="F664" s="4">
        <f>IFERROR(VLOOKUP('Planuojami Pirkimai'!F664,MeasurementTable,2,FALSE),'Planuojami Pirkimai'!F664)</f>
        <v>0</v>
      </c>
      <c r="G664" s="9">
        <f>'Planuojami Pirkimai'!G664</f>
        <v>0</v>
      </c>
      <c r="H664" s="4">
        <f>'Planuojami Pirkimai'!H664</f>
        <v>0</v>
      </c>
      <c r="I664" s="9">
        <f>'Planuojami Pirkimai'!I664</f>
        <v>0</v>
      </c>
      <c r="J664" s="4">
        <f>IFERROR(VLOOKUP('Planuojami Pirkimai'!J664,QuarterTable,2,FALSE),'Planuojami Pirkimai'!J664)</f>
        <v>0</v>
      </c>
      <c r="K664" s="4">
        <f>IFERROR(VLOOKUP('Planuojami Pirkimai'!K664,QuarterTable,2,FALSE),'Planuojami Pirkimai'!K664)</f>
        <v>0</v>
      </c>
      <c r="L664" s="4">
        <f>IFERROR(VLOOKUP('Planuojami Pirkimai'!L664,YesNoTable,2,FALSE),-1)</f>
        <v>-1</v>
      </c>
      <c r="M664" s="4">
        <f>IFERROR(VLOOKUP('Planuojami Pirkimai'!M664,YesNoTable,2,FALSE),-1)</f>
        <v>-1</v>
      </c>
      <c r="N664" s="4">
        <f>IFERROR(VLOOKUP('Planuojami Pirkimai'!N664,YesNoTable,2,FALSE),-1)</f>
        <v>-1</v>
      </c>
      <c r="O664">
        <f>IFERROR(VLOOKUP('Planuojami Pirkimai'!O664,TitleTable,2,FALSE),'Planuojami Pirkimai'!O664)</f>
        <v>0</v>
      </c>
      <c r="P664" s="4">
        <f>('Planuojami Pirkimai'!P664)</f>
        <v>0</v>
      </c>
      <c r="Q664" s="4">
        <f>('Planuojami Pirkimai'!Q664)</f>
        <v>0</v>
      </c>
      <c r="R664" s="4">
        <f>('Planuojami Pirkimai'!R664)</f>
        <v>0</v>
      </c>
      <c r="S664" s="4">
        <f>('Planuojami Pirkimai'!S664)</f>
        <v>0</v>
      </c>
      <c r="T664" s="4">
        <f>('Planuojami Pirkimai'!T664)</f>
        <v>0</v>
      </c>
    </row>
    <row r="665" spans="1:20" x14ac:dyDescent="0.25">
      <c r="A665" s="4">
        <f>IFERROR(VLOOKUP('Planuojami Pirkimai'!A665,PurchaseTypeTable,2,FALSE),-1)</f>
        <v>-1</v>
      </c>
      <c r="B665" s="4">
        <f>'Planuojami Pirkimai'!B665</f>
        <v>0</v>
      </c>
      <c r="C665" s="4">
        <f>IFERROR(VLOOKUP('Planuojami Pirkimai'!C665,TypeTable,2,FALSE),-1)</f>
        <v>-1</v>
      </c>
      <c r="D665" s="4">
        <f>'Planuojami Pirkimai'!D665</f>
        <v>0</v>
      </c>
      <c r="E665" s="4">
        <f>'Planuojami Pirkimai'!E665</f>
        <v>0</v>
      </c>
      <c r="F665" s="4">
        <f>IFERROR(VLOOKUP('Planuojami Pirkimai'!F665,MeasurementTable,2,FALSE),'Planuojami Pirkimai'!F665)</f>
        <v>0</v>
      </c>
      <c r="G665" s="9">
        <f>'Planuojami Pirkimai'!G665</f>
        <v>0</v>
      </c>
      <c r="H665" s="4">
        <f>'Planuojami Pirkimai'!H665</f>
        <v>0</v>
      </c>
      <c r="I665" s="9">
        <f>'Planuojami Pirkimai'!I665</f>
        <v>0</v>
      </c>
      <c r="J665" s="4">
        <f>IFERROR(VLOOKUP('Planuojami Pirkimai'!J665,QuarterTable,2,FALSE),'Planuojami Pirkimai'!J665)</f>
        <v>0</v>
      </c>
      <c r="K665" s="4">
        <f>IFERROR(VLOOKUP('Planuojami Pirkimai'!K665,QuarterTable,2,FALSE),'Planuojami Pirkimai'!K665)</f>
        <v>0</v>
      </c>
      <c r="L665" s="4">
        <f>IFERROR(VLOOKUP('Planuojami Pirkimai'!L665,YesNoTable,2,FALSE),-1)</f>
        <v>-1</v>
      </c>
      <c r="M665" s="4">
        <f>IFERROR(VLOOKUP('Planuojami Pirkimai'!M665,YesNoTable,2,FALSE),-1)</f>
        <v>-1</v>
      </c>
      <c r="N665" s="4">
        <f>IFERROR(VLOOKUP('Planuojami Pirkimai'!N665,YesNoTable,2,FALSE),-1)</f>
        <v>-1</v>
      </c>
      <c r="O665">
        <f>IFERROR(VLOOKUP('Planuojami Pirkimai'!O665,TitleTable,2,FALSE),'Planuojami Pirkimai'!O665)</f>
        <v>0</v>
      </c>
      <c r="P665" s="4">
        <f>('Planuojami Pirkimai'!P665)</f>
        <v>0</v>
      </c>
      <c r="Q665" s="4">
        <f>('Planuojami Pirkimai'!Q665)</f>
        <v>0</v>
      </c>
      <c r="R665" s="4">
        <f>('Planuojami Pirkimai'!R665)</f>
        <v>0</v>
      </c>
      <c r="S665" s="4">
        <f>('Planuojami Pirkimai'!S665)</f>
        <v>0</v>
      </c>
      <c r="T665" s="4">
        <f>('Planuojami Pirkimai'!T665)</f>
        <v>0</v>
      </c>
    </row>
    <row r="666" spans="1:20" x14ac:dyDescent="0.25">
      <c r="A666" s="4">
        <f>IFERROR(VLOOKUP('Planuojami Pirkimai'!A666,PurchaseTypeTable,2,FALSE),-1)</f>
        <v>-1</v>
      </c>
      <c r="B666" s="4">
        <f>'Planuojami Pirkimai'!B666</f>
        <v>0</v>
      </c>
      <c r="C666" s="4">
        <f>IFERROR(VLOOKUP('Planuojami Pirkimai'!C666,TypeTable,2,FALSE),-1)</f>
        <v>-1</v>
      </c>
      <c r="D666" s="4">
        <f>'Planuojami Pirkimai'!D666</f>
        <v>0</v>
      </c>
      <c r="E666" s="4">
        <f>'Planuojami Pirkimai'!E666</f>
        <v>0</v>
      </c>
      <c r="F666" s="4">
        <f>IFERROR(VLOOKUP('Planuojami Pirkimai'!F666,MeasurementTable,2,FALSE),'Planuojami Pirkimai'!F666)</f>
        <v>0</v>
      </c>
      <c r="G666" s="9">
        <f>'Planuojami Pirkimai'!G666</f>
        <v>0</v>
      </c>
      <c r="H666" s="4">
        <f>'Planuojami Pirkimai'!H666</f>
        <v>0</v>
      </c>
      <c r="I666" s="9">
        <f>'Planuojami Pirkimai'!I666</f>
        <v>0</v>
      </c>
      <c r="J666" s="4">
        <f>IFERROR(VLOOKUP('Planuojami Pirkimai'!J666,QuarterTable,2,FALSE),'Planuojami Pirkimai'!J666)</f>
        <v>0</v>
      </c>
      <c r="K666" s="4">
        <f>IFERROR(VLOOKUP('Planuojami Pirkimai'!K666,QuarterTable,2,FALSE),'Planuojami Pirkimai'!K666)</f>
        <v>0</v>
      </c>
      <c r="L666" s="4">
        <f>IFERROR(VLOOKUP('Planuojami Pirkimai'!L666,YesNoTable,2,FALSE),-1)</f>
        <v>-1</v>
      </c>
      <c r="M666" s="4">
        <f>IFERROR(VLOOKUP('Planuojami Pirkimai'!M666,YesNoTable,2,FALSE),-1)</f>
        <v>-1</v>
      </c>
      <c r="N666" s="4">
        <f>IFERROR(VLOOKUP('Planuojami Pirkimai'!N666,YesNoTable,2,FALSE),-1)</f>
        <v>-1</v>
      </c>
      <c r="O666">
        <f>IFERROR(VLOOKUP('Planuojami Pirkimai'!O666,TitleTable,2,FALSE),'Planuojami Pirkimai'!O666)</f>
        <v>0</v>
      </c>
      <c r="P666" s="4">
        <f>('Planuojami Pirkimai'!P666)</f>
        <v>0</v>
      </c>
      <c r="Q666" s="4">
        <f>('Planuojami Pirkimai'!Q666)</f>
        <v>0</v>
      </c>
      <c r="R666" s="4">
        <f>('Planuojami Pirkimai'!R666)</f>
        <v>0</v>
      </c>
      <c r="S666" s="4">
        <f>('Planuojami Pirkimai'!S666)</f>
        <v>0</v>
      </c>
      <c r="T666" s="4">
        <f>('Planuojami Pirkimai'!T666)</f>
        <v>0</v>
      </c>
    </row>
    <row r="667" spans="1:20" x14ac:dyDescent="0.25">
      <c r="A667" s="4">
        <f>IFERROR(VLOOKUP('Planuojami Pirkimai'!A667,PurchaseTypeTable,2,FALSE),-1)</f>
        <v>-1</v>
      </c>
      <c r="B667" s="4">
        <f>'Planuojami Pirkimai'!B667</f>
        <v>0</v>
      </c>
      <c r="C667" s="4">
        <f>IFERROR(VLOOKUP('Planuojami Pirkimai'!C667,TypeTable,2,FALSE),-1)</f>
        <v>-1</v>
      </c>
      <c r="D667" s="4">
        <f>'Planuojami Pirkimai'!D667</f>
        <v>0</v>
      </c>
      <c r="E667" s="4">
        <f>'Planuojami Pirkimai'!E667</f>
        <v>0</v>
      </c>
      <c r="F667" s="4">
        <f>IFERROR(VLOOKUP('Planuojami Pirkimai'!F667,MeasurementTable,2,FALSE),'Planuojami Pirkimai'!F667)</f>
        <v>0</v>
      </c>
      <c r="G667" s="9">
        <f>'Planuojami Pirkimai'!G667</f>
        <v>0</v>
      </c>
      <c r="H667" s="4">
        <f>'Planuojami Pirkimai'!H667</f>
        <v>0</v>
      </c>
      <c r="I667" s="9">
        <f>'Planuojami Pirkimai'!I667</f>
        <v>0</v>
      </c>
      <c r="J667" s="4">
        <f>IFERROR(VLOOKUP('Planuojami Pirkimai'!J667,QuarterTable,2,FALSE),'Planuojami Pirkimai'!J667)</f>
        <v>0</v>
      </c>
      <c r="K667" s="4">
        <f>IFERROR(VLOOKUP('Planuojami Pirkimai'!K667,QuarterTable,2,FALSE),'Planuojami Pirkimai'!K667)</f>
        <v>0</v>
      </c>
      <c r="L667" s="4">
        <f>IFERROR(VLOOKUP('Planuojami Pirkimai'!L667,YesNoTable,2,FALSE),-1)</f>
        <v>-1</v>
      </c>
      <c r="M667" s="4">
        <f>IFERROR(VLOOKUP('Planuojami Pirkimai'!M667,YesNoTable,2,FALSE),-1)</f>
        <v>-1</v>
      </c>
      <c r="N667" s="4">
        <f>IFERROR(VLOOKUP('Planuojami Pirkimai'!N667,YesNoTable,2,FALSE),-1)</f>
        <v>-1</v>
      </c>
      <c r="O667">
        <f>IFERROR(VLOOKUP('Planuojami Pirkimai'!O667,TitleTable,2,FALSE),'Planuojami Pirkimai'!O667)</f>
        <v>0</v>
      </c>
      <c r="P667" s="4">
        <f>('Planuojami Pirkimai'!P667)</f>
        <v>0</v>
      </c>
      <c r="Q667" s="4">
        <f>('Planuojami Pirkimai'!Q667)</f>
        <v>0</v>
      </c>
      <c r="R667" s="4">
        <f>('Planuojami Pirkimai'!R667)</f>
        <v>0</v>
      </c>
      <c r="S667" s="4">
        <f>('Planuojami Pirkimai'!S667)</f>
        <v>0</v>
      </c>
      <c r="T667" s="4">
        <f>('Planuojami Pirkimai'!T667)</f>
        <v>0</v>
      </c>
    </row>
    <row r="668" spans="1:20" x14ac:dyDescent="0.25">
      <c r="A668" s="4">
        <f>IFERROR(VLOOKUP('Planuojami Pirkimai'!A668,PurchaseTypeTable,2,FALSE),-1)</f>
        <v>-1</v>
      </c>
      <c r="B668" s="4">
        <f>'Planuojami Pirkimai'!B668</f>
        <v>0</v>
      </c>
      <c r="C668" s="4">
        <f>IFERROR(VLOOKUP('Planuojami Pirkimai'!C668,TypeTable,2,FALSE),-1)</f>
        <v>-1</v>
      </c>
      <c r="D668" s="4">
        <f>'Planuojami Pirkimai'!D668</f>
        <v>0</v>
      </c>
      <c r="E668" s="4">
        <f>'Planuojami Pirkimai'!E668</f>
        <v>0</v>
      </c>
      <c r="F668" s="4">
        <f>IFERROR(VLOOKUP('Planuojami Pirkimai'!F668,MeasurementTable,2,FALSE),'Planuojami Pirkimai'!F668)</f>
        <v>0</v>
      </c>
      <c r="G668" s="9">
        <f>'Planuojami Pirkimai'!G668</f>
        <v>0</v>
      </c>
      <c r="H668" s="4">
        <f>'Planuojami Pirkimai'!H668</f>
        <v>0</v>
      </c>
      <c r="I668" s="9">
        <f>'Planuojami Pirkimai'!I668</f>
        <v>0</v>
      </c>
      <c r="J668" s="4">
        <f>IFERROR(VLOOKUP('Planuojami Pirkimai'!J668,QuarterTable,2,FALSE),'Planuojami Pirkimai'!J668)</f>
        <v>0</v>
      </c>
      <c r="K668" s="4">
        <f>IFERROR(VLOOKUP('Planuojami Pirkimai'!K668,QuarterTable,2,FALSE),'Planuojami Pirkimai'!K668)</f>
        <v>0</v>
      </c>
      <c r="L668" s="4">
        <f>IFERROR(VLOOKUP('Planuojami Pirkimai'!L668,YesNoTable,2,FALSE),-1)</f>
        <v>-1</v>
      </c>
      <c r="M668" s="4">
        <f>IFERROR(VLOOKUP('Planuojami Pirkimai'!M668,YesNoTable,2,FALSE),-1)</f>
        <v>-1</v>
      </c>
      <c r="N668" s="4">
        <f>IFERROR(VLOOKUP('Planuojami Pirkimai'!N668,YesNoTable,2,FALSE),-1)</f>
        <v>-1</v>
      </c>
      <c r="O668">
        <f>IFERROR(VLOOKUP('Planuojami Pirkimai'!O668,TitleTable,2,FALSE),'Planuojami Pirkimai'!O668)</f>
        <v>0</v>
      </c>
      <c r="P668" s="4">
        <f>('Planuojami Pirkimai'!P668)</f>
        <v>0</v>
      </c>
      <c r="Q668" s="4">
        <f>('Planuojami Pirkimai'!Q668)</f>
        <v>0</v>
      </c>
      <c r="R668" s="4">
        <f>('Planuojami Pirkimai'!R668)</f>
        <v>0</v>
      </c>
      <c r="S668" s="4">
        <f>('Planuojami Pirkimai'!S668)</f>
        <v>0</v>
      </c>
      <c r="T668" s="4">
        <f>('Planuojami Pirkimai'!T668)</f>
        <v>0</v>
      </c>
    </row>
    <row r="669" spans="1:20" x14ac:dyDescent="0.25">
      <c r="A669" s="4">
        <f>IFERROR(VLOOKUP('Planuojami Pirkimai'!A669,PurchaseTypeTable,2,FALSE),-1)</f>
        <v>-1</v>
      </c>
      <c r="B669" s="4">
        <f>'Planuojami Pirkimai'!B669</f>
        <v>0</v>
      </c>
      <c r="C669" s="4">
        <f>IFERROR(VLOOKUP('Planuojami Pirkimai'!C669,TypeTable,2,FALSE),-1)</f>
        <v>-1</v>
      </c>
      <c r="D669" s="4">
        <f>'Planuojami Pirkimai'!D669</f>
        <v>0</v>
      </c>
      <c r="E669" s="4">
        <f>'Planuojami Pirkimai'!E669</f>
        <v>0</v>
      </c>
      <c r="F669" s="4">
        <f>IFERROR(VLOOKUP('Planuojami Pirkimai'!F669,MeasurementTable,2,FALSE),'Planuojami Pirkimai'!F669)</f>
        <v>0</v>
      </c>
      <c r="G669" s="9">
        <f>'Planuojami Pirkimai'!G669</f>
        <v>0</v>
      </c>
      <c r="H669" s="4">
        <f>'Planuojami Pirkimai'!H669</f>
        <v>0</v>
      </c>
      <c r="I669" s="9">
        <f>'Planuojami Pirkimai'!I669</f>
        <v>0</v>
      </c>
      <c r="J669" s="4">
        <f>IFERROR(VLOOKUP('Planuojami Pirkimai'!J669,QuarterTable,2,FALSE),'Planuojami Pirkimai'!J669)</f>
        <v>0</v>
      </c>
      <c r="K669" s="4">
        <f>IFERROR(VLOOKUP('Planuojami Pirkimai'!K669,QuarterTable,2,FALSE),'Planuojami Pirkimai'!K669)</f>
        <v>0</v>
      </c>
      <c r="L669" s="4">
        <f>IFERROR(VLOOKUP('Planuojami Pirkimai'!L669,YesNoTable,2,FALSE),-1)</f>
        <v>-1</v>
      </c>
      <c r="M669" s="4">
        <f>IFERROR(VLOOKUP('Planuojami Pirkimai'!M669,YesNoTable,2,FALSE),-1)</f>
        <v>-1</v>
      </c>
      <c r="N669" s="4">
        <f>IFERROR(VLOOKUP('Planuojami Pirkimai'!N669,YesNoTable,2,FALSE),-1)</f>
        <v>-1</v>
      </c>
      <c r="O669">
        <f>IFERROR(VLOOKUP('Planuojami Pirkimai'!O669,TitleTable,2,FALSE),'Planuojami Pirkimai'!O669)</f>
        <v>0</v>
      </c>
      <c r="P669" s="4">
        <f>('Planuojami Pirkimai'!P669)</f>
        <v>0</v>
      </c>
      <c r="Q669" s="4">
        <f>('Planuojami Pirkimai'!Q669)</f>
        <v>0</v>
      </c>
      <c r="R669" s="4">
        <f>('Planuojami Pirkimai'!R669)</f>
        <v>0</v>
      </c>
      <c r="S669" s="4">
        <f>('Planuojami Pirkimai'!S669)</f>
        <v>0</v>
      </c>
      <c r="T669" s="4">
        <f>('Planuojami Pirkimai'!T669)</f>
        <v>0</v>
      </c>
    </row>
    <row r="670" spans="1:20" x14ac:dyDescent="0.25">
      <c r="A670" s="4">
        <f>IFERROR(VLOOKUP('Planuojami Pirkimai'!A670,PurchaseTypeTable,2,FALSE),-1)</f>
        <v>-1</v>
      </c>
      <c r="B670" s="4">
        <f>'Planuojami Pirkimai'!B670</f>
        <v>0</v>
      </c>
      <c r="C670" s="4">
        <f>IFERROR(VLOOKUP('Planuojami Pirkimai'!C670,TypeTable,2,FALSE),-1)</f>
        <v>-1</v>
      </c>
      <c r="D670" s="4">
        <f>'Planuojami Pirkimai'!D670</f>
        <v>0</v>
      </c>
      <c r="E670" s="4">
        <f>'Planuojami Pirkimai'!E670</f>
        <v>0</v>
      </c>
      <c r="F670" s="4">
        <f>IFERROR(VLOOKUP('Planuojami Pirkimai'!F670,MeasurementTable,2,FALSE),'Planuojami Pirkimai'!F670)</f>
        <v>0</v>
      </c>
      <c r="G670" s="9">
        <f>'Planuojami Pirkimai'!G670</f>
        <v>0</v>
      </c>
      <c r="H670" s="4">
        <f>'Planuojami Pirkimai'!H670</f>
        <v>0</v>
      </c>
      <c r="I670" s="9">
        <f>'Planuojami Pirkimai'!I670</f>
        <v>0</v>
      </c>
      <c r="J670" s="4">
        <f>IFERROR(VLOOKUP('Planuojami Pirkimai'!J670,QuarterTable,2,FALSE),'Planuojami Pirkimai'!J670)</f>
        <v>0</v>
      </c>
      <c r="K670" s="4">
        <f>IFERROR(VLOOKUP('Planuojami Pirkimai'!K670,QuarterTable,2,FALSE),'Planuojami Pirkimai'!K670)</f>
        <v>0</v>
      </c>
      <c r="L670" s="4">
        <f>IFERROR(VLOOKUP('Planuojami Pirkimai'!L670,YesNoTable,2,FALSE),-1)</f>
        <v>-1</v>
      </c>
      <c r="M670" s="4">
        <f>IFERROR(VLOOKUP('Planuojami Pirkimai'!M670,YesNoTable,2,FALSE),-1)</f>
        <v>-1</v>
      </c>
      <c r="N670" s="4">
        <f>IFERROR(VLOOKUP('Planuojami Pirkimai'!N670,YesNoTable,2,FALSE),-1)</f>
        <v>-1</v>
      </c>
      <c r="O670">
        <f>IFERROR(VLOOKUP('Planuojami Pirkimai'!O670,TitleTable,2,FALSE),'Planuojami Pirkimai'!O670)</f>
        <v>0</v>
      </c>
      <c r="P670" s="4">
        <f>('Planuojami Pirkimai'!P670)</f>
        <v>0</v>
      </c>
      <c r="Q670" s="4">
        <f>('Planuojami Pirkimai'!Q670)</f>
        <v>0</v>
      </c>
      <c r="R670" s="4">
        <f>('Planuojami Pirkimai'!R670)</f>
        <v>0</v>
      </c>
      <c r="S670" s="4">
        <f>('Planuojami Pirkimai'!S670)</f>
        <v>0</v>
      </c>
      <c r="T670" s="4">
        <f>('Planuojami Pirkimai'!T670)</f>
        <v>0</v>
      </c>
    </row>
    <row r="671" spans="1:20" x14ac:dyDescent="0.25">
      <c r="A671" s="4">
        <f>IFERROR(VLOOKUP('Planuojami Pirkimai'!A671,PurchaseTypeTable,2,FALSE),-1)</f>
        <v>-1</v>
      </c>
      <c r="B671" s="4">
        <f>'Planuojami Pirkimai'!B671</f>
        <v>0</v>
      </c>
      <c r="C671" s="4">
        <f>IFERROR(VLOOKUP('Planuojami Pirkimai'!C671,TypeTable,2,FALSE),-1)</f>
        <v>-1</v>
      </c>
      <c r="D671" s="4">
        <f>'Planuojami Pirkimai'!D671</f>
        <v>0</v>
      </c>
      <c r="E671" s="4">
        <f>'Planuojami Pirkimai'!E671</f>
        <v>0</v>
      </c>
      <c r="F671" s="4">
        <f>IFERROR(VLOOKUP('Planuojami Pirkimai'!F671,MeasurementTable,2,FALSE),'Planuojami Pirkimai'!F671)</f>
        <v>0</v>
      </c>
      <c r="G671" s="9">
        <f>'Planuojami Pirkimai'!G671</f>
        <v>0</v>
      </c>
      <c r="H671" s="4">
        <f>'Planuojami Pirkimai'!H671</f>
        <v>0</v>
      </c>
      <c r="I671" s="9">
        <f>'Planuojami Pirkimai'!I671</f>
        <v>0</v>
      </c>
      <c r="J671" s="4">
        <f>IFERROR(VLOOKUP('Planuojami Pirkimai'!J671,QuarterTable,2,FALSE),'Planuojami Pirkimai'!J671)</f>
        <v>0</v>
      </c>
      <c r="K671" s="4">
        <f>IFERROR(VLOOKUP('Planuojami Pirkimai'!K671,QuarterTable,2,FALSE),'Planuojami Pirkimai'!K671)</f>
        <v>0</v>
      </c>
      <c r="L671" s="4">
        <f>IFERROR(VLOOKUP('Planuojami Pirkimai'!L671,YesNoTable,2,FALSE),-1)</f>
        <v>-1</v>
      </c>
      <c r="M671" s="4">
        <f>IFERROR(VLOOKUP('Planuojami Pirkimai'!M671,YesNoTable,2,FALSE),-1)</f>
        <v>-1</v>
      </c>
      <c r="N671" s="4">
        <f>IFERROR(VLOOKUP('Planuojami Pirkimai'!N671,YesNoTable,2,FALSE),-1)</f>
        <v>-1</v>
      </c>
      <c r="O671">
        <f>IFERROR(VLOOKUP('Planuojami Pirkimai'!O671,TitleTable,2,FALSE),'Planuojami Pirkimai'!O671)</f>
        <v>0</v>
      </c>
      <c r="P671" s="4">
        <f>('Planuojami Pirkimai'!P671)</f>
        <v>0</v>
      </c>
      <c r="Q671" s="4">
        <f>('Planuojami Pirkimai'!Q671)</f>
        <v>0</v>
      </c>
      <c r="R671" s="4">
        <f>('Planuojami Pirkimai'!R671)</f>
        <v>0</v>
      </c>
      <c r="S671" s="4">
        <f>('Planuojami Pirkimai'!S671)</f>
        <v>0</v>
      </c>
      <c r="T671" s="4">
        <f>('Planuojami Pirkimai'!T671)</f>
        <v>0</v>
      </c>
    </row>
    <row r="672" spans="1:20" x14ac:dyDescent="0.25">
      <c r="A672" s="4">
        <f>IFERROR(VLOOKUP('Planuojami Pirkimai'!A672,PurchaseTypeTable,2,FALSE),-1)</f>
        <v>-1</v>
      </c>
      <c r="B672" s="4">
        <f>'Planuojami Pirkimai'!B672</f>
        <v>0</v>
      </c>
      <c r="C672" s="4">
        <f>IFERROR(VLOOKUP('Planuojami Pirkimai'!C672,TypeTable,2,FALSE),-1)</f>
        <v>-1</v>
      </c>
      <c r="D672" s="4">
        <f>'Planuojami Pirkimai'!D672</f>
        <v>0</v>
      </c>
      <c r="E672" s="4">
        <f>'Planuojami Pirkimai'!E672</f>
        <v>0</v>
      </c>
      <c r="F672" s="4">
        <f>IFERROR(VLOOKUP('Planuojami Pirkimai'!F672,MeasurementTable,2,FALSE),'Planuojami Pirkimai'!F672)</f>
        <v>0</v>
      </c>
      <c r="G672" s="9">
        <f>'Planuojami Pirkimai'!G672</f>
        <v>0</v>
      </c>
      <c r="H672" s="4">
        <f>'Planuojami Pirkimai'!H672</f>
        <v>0</v>
      </c>
      <c r="I672" s="9">
        <f>'Planuojami Pirkimai'!I672</f>
        <v>0</v>
      </c>
      <c r="J672" s="4">
        <f>IFERROR(VLOOKUP('Planuojami Pirkimai'!J672,QuarterTable,2,FALSE),'Planuojami Pirkimai'!J672)</f>
        <v>0</v>
      </c>
      <c r="K672" s="4">
        <f>IFERROR(VLOOKUP('Planuojami Pirkimai'!K672,QuarterTable,2,FALSE),'Planuojami Pirkimai'!K672)</f>
        <v>0</v>
      </c>
      <c r="L672" s="4">
        <f>IFERROR(VLOOKUP('Planuojami Pirkimai'!L672,YesNoTable,2,FALSE),-1)</f>
        <v>-1</v>
      </c>
      <c r="M672" s="4">
        <f>IFERROR(VLOOKUP('Planuojami Pirkimai'!M672,YesNoTable,2,FALSE),-1)</f>
        <v>-1</v>
      </c>
      <c r="N672" s="4">
        <f>IFERROR(VLOOKUP('Planuojami Pirkimai'!N672,YesNoTable,2,FALSE),-1)</f>
        <v>-1</v>
      </c>
      <c r="O672">
        <f>IFERROR(VLOOKUP('Planuojami Pirkimai'!O672,TitleTable,2,FALSE),'Planuojami Pirkimai'!O672)</f>
        <v>0</v>
      </c>
      <c r="P672" s="4">
        <f>('Planuojami Pirkimai'!P672)</f>
        <v>0</v>
      </c>
      <c r="Q672" s="4">
        <f>('Planuojami Pirkimai'!Q672)</f>
        <v>0</v>
      </c>
      <c r="R672" s="4">
        <f>('Planuojami Pirkimai'!R672)</f>
        <v>0</v>
      </c>
      <c r="S672" s="4">
        <f>('Planuojami Pirkimai'!S672)</f>
        <v>0</v>
      </c>
      <c r="T672" s="4">
        <f>('Planuojami Pirkimai'!T672)</f>
        <v>0</v>
      </c>
    </row>
    <row r="673" spans="1:20" x14ac:dyDescent="0.25">
      <c r="A673" s="4">
        <f>IFERROR(VLOOKUP('Planuojami Pirkimai'!A673,PurchaseTypeTable,2,FALSE),-1)</f>
        <v>-1</v>
      </c>
      <c r="B673" s="4">
        <f>'Planuojami Pirkimai'!B673</f>
        <v>0</v>
      </c>
      <c r="C673" s="4">
        <f>IFERROR(VLOOKUP('Planuojami Pirkimai'!C673,TypeTable,2,FALSE),-1)</f>
        <v>-1</v>
      </c>
      <c r="D673" s="4">
        <f>'Planuojami Pirkimai'!D673</f>
        <v>0</v>
      </c>
      <c r="E673" s="4">
        <f>'Planuojami Pirkimai'!E673</f>
        <v>0</v>
      </c>
      <c r="F673" s="4">
        <f>IFERROR(VLOOKUP('Planuojami Pirkimai'!F673,MeasurementTable,2,FALSE),'Planuojami Pirkimai'!F673)</f>
        <v>0</v>
      </c>
      <c r="G673" s="9">
        <f>'Planuojami Pirkimai'!G673</f>
        <v>0</v>
      </c>
      <c r="H673" s="4">
        <f>'Planuojami Pirkimai'!H673</f>
        <v>0</v>
      </c>
      <c r="I673" s="9">
        <f>'Planuojami Pirkimai'!I673</f>
        <v>0</v>
      </c>
      <c r="J673" s="4">
        <f>IFERROR(VLOOKUP('Planuojami Pirkimai'!J673,QuarterTable,2,FALSE),'Planuojami Pirkimai'!J673)</f>
        <v>0</v>
      </c>
      <c r="K673" s="4">
        <f>IFERROR(VLOOKUP('Planuojami Pirkimai'!K673,QuarterTable,2,FALSE),'Planuojami Pirkimai'!K673)</f>
        <v>0</v>
      </c>
      <c r="L673" s="4">
        <f>IFERROR(VLOOKUP('Planuojami Pirkimai'!L673,YesNoTable,2,FALSE),-1)</f>
        <v>-1</v>
      </c>
      <c r="M673" s="4">
        <f>IFERROR(VLOOKUP('Planuojami Pirkimai'!M673,YesNoTable,2,FALSE),-1)</f>
        <v>-1</v>
      </c>
      <c r="N673" s="4">
        <f>IFERROR(VLOOKUP('Planuojami Pirkimai'!N673,YesNoTable,2,FALSE),-1)</f>
        <v>-1</v>
      </c>
      <c r="O673">
        <f>IFERROR(VLOOKUP('Planuojami Pirkimai'!O673,TitleTable,2,FALSE),'Planuojami Pirkimai'!O673)</f>
        <v>0</v>
      </c>
      <c r="P673" s="4">
        <f>('Planuojami Pirkimai'!P673)</f>
        <v>0</v>
      </c>
      <c r="Q673" s="4">
        <f>('Planuojami Pirkimai'!Q673)</f>
        <v>0</v>
      </c>
      <c r="R673" s="4">
        <f>('Planuojami Pirkimai'!R673)</f>
        <v>0</v>
      </c>
      <c r="S673" s="4">
        <f>('Planuojami Pirkimai'!S673)</f>
        <v>0</v>
      </c>
      <c r="T673" s="4">
        <f>('Planuojami Pirkimai'!T673)</f>
        <v>0</v>
      </c>
    </row>
    <row r="674" spans="1:20" x14ac:dyDescent="0.25">
      <c r="A674" s="4">
        <f>IFERROR(VLOOKUP('Planuojami Pirkimai'!A674,PurchaseTypeTable,2,FALSE),-1)</f>
        <v>-1</v>
      </c>
      <c r="B674" s="4">
        <f>'Planuojami Pirkimai'!B674</f>
        <v>0</v>
      </c>
      <c r="C674" s="4">
        <f>IFERROR(VLOOKUP('Planuojami Pirkimai'!C674,TypeTable,2,FALSE),-1)</f>
        <v>-1</v>
      </c>
      <c r="D674" s="4">
        <f>'Planuojami Pirkimai'!D674</f>
        <v>0</v>
      </c>
      <c r="E674" s="4">
        <f>'Planuojami Pirkimai'!E674</f>
        <v>0</v>
      </c>
      <c r="F674" s="4">
        <f>IFERROR(VLOOKUP('Planuojami Pirkimai'!F674,MeasurementTable,2,FALSE),'Planuojami Pirkimai'!F674)</f>
        <v>0</v>
      </c>
      <c r="G674" s="9">
        <f>'Planuojami Pirkimai'!G674</f>
        <v>0</v>
      </c>
      <c r="H674" s="4">
        <f>'Planuojami Pirkimai'!H674</f>
        <v>0</v>
      </c>
      <c r="I674" s="9">
        <f>'Planuojami Pirkimai'!I674</f>
        <v>0</v>
      </c>
      <c r="J674" s="4">
        <f>IFERROR(VLOOKUP('Planuojami Pirkimai'!J674,QuarterTable,2,FALSE),'Planuojami Pirkimai'!J674)</f>
        <v>0</v>
      </c>
      <c r="K674" s="4">
        <f>IFERROR(VLOOKUP('Planuojami Pirkimai'!K674,QuarterTable,2,FALSE),'Planuojami Pirkimai'!K674)</f>
        <v>0</v>
      </c>
      <c r="L674" s="4">
        <f>IFERROR(VLOOKUP('Planuojami Pirkimai'!L674,YesNoTable,2,FALSE),-1)</f>
        <v>-1</v>
      </c>
      <c r="M674" s="4">
        <f>IFERROR(VLOOKUP('Planuojami Pirkimai'!M674,YesNoTable,2,FALSE),-1)</f>
        <v>-1</v>
      </c>
      <c r="N674" s="4">
        <f>IFERROR(VLOOKUP('Planuojami Pirkimai'!N674,YesNoTable,2,FALSE),-1)</f>
        <v>-1</v>
      </c>
      <c r="O674">
        <f>IFERROR(VLOOKUP('Planuojami Pirkimai'!O674,TitleTable,2,FALSE),'Planuojami Pirkimai'!O674)</f>
        <v>0</v>
      </c>
      <c r="P674" s="4">
        <f>('Planuojami Pirkimai'!P674)</f>
        <v>0</v>
      </c>
      <c r="Q674" s="4">
        <f>('Planuojami Pirkimai'!Q674)</f>
        <v>0</v>
      </c>
      <c r="R674" s="4">
        <f>('Planuojami Pirkimai'!R674)</f>
        <v>0</v>
      </c>
      <c r="S674" s="4">
        <f>('Planuojami Pirkimai'!S674)</f>
        <v>0</v>
      </c>
      <c r="T674" s="4">
        <f>('Planuojami Pirkimai'!T674)</f>
        <v>0</v>
      </c>
    </row>
    <row r="675" spans="1:20" x14ac:dyDescent="0.25">
      <c r="A675" s="4">
        <f>IFERROR(VLOOKUP('Planuojami Pirkimai'!A675,PurchaseTypeTable,2,FALSE),-1)</f>
        <v>-1</v>
      </c>
      <c r="B675" s="4">
        <f>'Planuojami Pirkimai'!B675</f>
        <v>0</v>
      </c>
      <c r="C675" s="4">
        <f>IFERROR(VLOOKUP('Planuojami Pirkimai'!C675,TypeTable,2,FALSE),-1)</f>
        <v>-1</v>
      </c>
      <c r="D675" s="4">
        <f>'Planuojami Pirkimai'!D675</f>
        <v>0</v>
      </c>
      <c r="E675" s="4">
        <f>'Planuojami Pirkimai'!E675</f>
        <v>0</v>
      </c>
      <c r="F675" s="4">
        <f>IFERROR(VLOOKUP('Planuojami Pirkimai'!F675,MeasurementTable,2,FALSE),'Planuojami Pirkimai'!F675)</f>
        <v>0</v>
      </c>
      <c r="G675" s="9">
        <f>'Planuojami Pirkimai'!G675</f>
        <v>0</v>
      </c>
      <c r="H675" s="4">
        <f>'Planuojami Pirkimai'!H675</f>
        <v>0</v>
      </c>
      <c r="I675" s="9">
        <f>'Planuojami Pirkimai'!I675</f>
        <v>0</v>
      </c>
      <c r="J675" s="4">
        <f>IFERROR(VLOOKUP('Planuojami Pirkimai'!J675,QuarterTable,2,FALSE),'Planuojami Pirkimai'!J675)</f>
        <v>0</v>
      </c>
      <c r="K675" s="4">
        <f>IFERROR(VLOOKUP('Planuojami Pirkimai'!K675,QuarterTable,2,FALSE),'Planuojami Pirkimai'!K675)</f>
        <v>0</v>
      </c>
      <c r="L675" s="4">
        <f>IFERROR(VLOOKUP('Planuojami Pirkimai'!L675,YesNoTable,2,FALSE),-1)</f>
        <v>-1</v>
      </c>
      <c r="M675" s="4">
        <f>IFERROR(VLOOKUP('Planuojami Pirkimai'!M675,YesNoTable,2,FALSE),-1)</f>
        <v>-1</v>
      </c>
      <c r="N675" s="4">
        <f>IFERROR(VLOOKUP('Planuojami Pirkimai'!N675,YesNoTable,2,FALSE),-1)</f>
        <v>-1</v>
      </c>
      <c r="O675">
        <f>IFERROR(VLOOKUP('Planuojami Pirkimai'!O675,TitleTable,2,FALSE),'Planuojami Pirkimai'!O675)</f>
        <v>0</v>
      </c>
      <c r="P675" s="4">
        <f>('Planuojami Pirkimai'!P675)</f>
        <v>0</v>
      </c>
      <c r="Q675" s="4">
        <f>('Planuojami Pirkimai'!Q675)</f>
        <v>0</v>
      </c>
      <c r="R675" s="4">
        <f>('Planuojami Pirkimai'!R675)</f>
        <v>0</v>
      </c>
      <c r="S675" s="4">
        <f>('Planuojami Pirkimai'!S675)</f>
        <v>0</v>
      </c>
      <c r="T675" s="4">
        <f>('Planuojami Pirkimai'!T675)</f>
        <v>0</v>
      </c>
    </row>
    <row r="676" spans="1:20" x14ac:dyDescent="0.25">
      <c r="A676" s="4">
        <f>IFERROR(VLOOKUP('Planuojami Pirkimai'!A676,PurchaseTypeTable,2,FALSE),-1)</f>
        <v>-1</v>
      </c>
      <c r="B676" s="4">
        <f>'Planuojami Pirkimai'!B676</f>
        <v>0</v>
      </c>
      <c r="C676" s="4">
        <f>IFERROR(VLOOKUP('Planuojami Pirkimai'!C676,TypeTable,2,FALSE),-1)</f>
        <v>-1</v>
      </c>
      <c r="D676" s="4">
        <f>'Planuojami Pirkimai'!D676</f>
        <v>0</v>
      </c>
      <c r="E676" s="4">
        <f>'Planuojami Pirkimai'!E676</f>
        <v>0</v>
      </c>
      <c r="F676" s="4">
        <f>IFERROR(VLOOKUP('Planuojami Pirkimai'!F676,MeasurementTable,2,FALSE),'Planuojami Pirkimai'!F676)</f>
        <v>0</v>
      </c>
      <c r="G676" s="9">
        <f>'Planuojami Pirkimai'!G676</f>
        <v>0</v>
      </c>
      <c r="H676" s="4">
        <f>'Planuojami Pirkimai'!H676</f>
        <v>0</v>
      </c>
      <c r="I676" s="9">
        <f>'Planuojami Pirkimai'!I676</f>
        <v>0</v>
      </c>
      <c r="J676" s="4">
        <f>IFERROR(VLOOKUP('Planuojami Pirkimai'!J676,QuarterTable,2,FALSE),'Planuojami Pirkimai'!J676)</f>
        <v>0</v>
      </c>
      <c r="K676" s="4">
        <f>IFERROR(VLOOKUP('Planuojami Pirkimai'!K676,QuarterTable,2,FALSE),'Planuojami Pirkimai'!K676)</f>
        <v>0</v>
      </c>
      <c r="L676" s="4">
        <f>IFERROR(VLOOKUP('Planuojami Pirkimai'!L676,YesNoTable,2,FALSE),-1)</f>
        <v>-1</v>
      </c>
      <c r="M676" s="4">
        <f>IFERROR(VLOOKUP('Planuojami Pirkimai'!M676,YesNoTable,2,FALSE),-1)</f>
        <v>-1</v>
      </c>
      <c r="N676" s="4">
        <f>IFERROR(VLOOKUP('Planuojami Pirkimai'!N676,YesNoTable,2,FALSE),-1)</f>
        <v>-1</v>
      </c>
      <c r="O676">
        <f>IFERROR(VLOOKUP('Planuojami Pirkimai'!O676,TitleTable,2,FALSE),'Planuojami Pirkimai'!O676)</f>
        <v>0</v>
      </c>
      <c r="P676" s="4">
        <f>('Planuojami Pirkimai'!P676)</f>
        <v>0</v>
      </c>
      <c r="Q676" s="4">
        <f>('Planuojami Pirkimai'!Q676)</f>
        <v>0</v>
      </c>
      <c r="R676" s="4">
        <f>('Planuojami Pirkimai'!R676)</f>
        <v>0</v>
      </c>
      <c r="S676" s="4">
        <f>('Planuojami Pirkimai'!S676)</f>
        <v>0</v>
      </c>
      <c r="T676" s="4">
        <f>('Planuojami Pirkimai'!T676)</f>
        <v>0</v>
      </c>
    </row>
    <row r="677" spans="1:20" x14ac:dyDescent="0.25">
      <c r="A677" s="4">
        <f>IFERROR(VLOOKUP('Planuojami Pirkimai'!A677,PurchaseTypeTable,2,FALSE),-1)</f>
        <v>-1</v>
      </c>
      <c r="B677" s="4">
        <f>'Planuojami Pirkimai'!B677</f>
        <v>0</v>
      </c>
      <c r="C677" s="4">
        <f>IFERROR(VLOOKUP('Planuojami Pirkimai'!C677,TypeTable,2,FALSE),-1)</f>
        <v>-1</v>
      </c>
      <c r="D677" s="4">
        <f>'Planuojami Pirkimai'!D677</f>
        <v>0</v>
      </c>
      <c r="E677" s="4">
        <f>'Planuojami Pirkimai'!E677</f>
        <v>0</v>
      </c>
      <c r="F677" s="4">
        <f>IFERROR(VLOOKUP('Planuojami Pirkimai'!F677,MeasurementTable,2,FALSE),'Planuojami Pirkimai'!F677)</f>
        <v>0</v>
      </c>
      <c r="G677" s="9">
        <f>'Planuojami Pirkimai'!G677</f>
        <v>0</v>
      </c>
      <c r="H677" s="4">
        <f>'Planuojami Pirkimai'!H677</f>
        <v>0</v>
      </c>
      <c r="I677" s="9">
        <f>'Planuojami Pirkimai'!I677</f>
        <v>0</v>
      </c>
      <c r="J677" s="4">
        <f>IFERROR(VLOOKUP('Planuojami Pirkimai'!J677,QuarterTable,2,FALSE),'Planuojami Pirkimai'!J677)</f>
        <v>0</v>
      </c>
      <c r="K677" s="4">
        <f>IFERROR(VLOOKUP('Planuojami Pirkimai'!K677,QuarterTable,2,FALSE),'Planuojami Pirkimai'!K677)</f>
        <v>0</v>
      </c>
      <c r="L677" s="4">
        <f>IFERROR(VLOOKUP('Planuojami Pirkimai'!L677,YesNoTable,2,FALSE),-1)</f>
        <v>-1</v>
      </c>
      <c r="M677" s="4">
        <f>IFERROR(VLOOKUP('Planuojami Pirkimai'!M677,YesNoTable,2,FALSE),-1)</f>
        <v>-1</v>
      </c>
      <c r="N677" s="4">
        <f>IFERROR(VLOOKUP('Planuojami Pirkimai'!N677,YesNoTable,2,FALSE),-1)</f>
        <v>-1</v>
      </c>
      <c r="O677">
        <f>IFERROR(VLOOKUP('Planuojami Pirkimai'!O677,TitleTable,2,FALSE),'Planuojami Pirkimai'!O677)</f>
        <v>0</v>
      </c>
      <c r="P677" s="4">
        <f>('Planuojami Pirkimai'!P677)</f>
        <v>0</v>
      </c>
      <c r="Q677" s="4">
        <f>('Planuojami Pirkimai'!Q677)</f>
        <v>0</v>
      </c>
      <c r="R677" s="4">
        <f>('Planuojami Pirkimai'!R677)</f>
        <v>0</v>
      </c>
      <c r="S677" s="4">
        <f>('Planuojami Pirkimai'!S677)</f>
        <v>0</v>
      </c>
      <c r="T677" s="4">
        <f>('Planuojami Pirkimai'!T677)</f>
        <v>0</v>
      </c>
    </row>
    <row r="678" spans="1:20" x14ac:dyDescent="0.25">
      <c r="A678" s="4">
        <f>IFERROR(VLOOKUP('Planuojami Pirkimai'!A678,PurchaseTypeTable,2,FALSE),-1)</f>
        <v>-1</v>
      </c>
      <c r="B678" s="4">
        <f>'Planuojami Pirkimai'!B678</f>
        <v>0</v>
      </c>
      <c r="C678" s="4">
        <f>IFERROR(VLOOKUP('Planuojami Pirkimai'!C678,TypeTable,2,FALSE),-1)</f>
        <v>-1</v>
      </c>
      <c r="D678" s="4">
        <f>'Planuojami Pirkimai'!D678</f>
        <v>0</v>
      </c>
      <c r="E678" s="4">
        <f>'Planuojami Pirkimai'!E678</f>
        <v>0</v>
      </c>
      <c r="F678" s="4">
        <f>IFERROR(VLOOKUP('Planuojami Pirkimai'!F678,MeasurementTable,2,FALSE),'Planuojami Pirkimai'!F678)</f>
        <v>0</v>
      </c>
      <c r="G678" s="9">
        <f>'Planuojami Pirkimai'!G678</f>
        <v>0</v>
      </c>
      <c r="H678" s="4">
        <f>'Planuojami Pirkimai'!H678</f>
        <v>0</v>
      </c>
      <c r="I678" s="9">
        <f>'Planuojami Pirkimai'!I678</f>
        <v>0</v>
      </c>
      <c r="J678" s="4">
        <f>IFERROR(VLOOKUP('Planuojami Pirkimai'!J678,QuarterTable,2,FALSE),'Planuojami Pirkimai'!J678)</f>
        <v>0</v>
      </c>
      <c r="K678" s="4">
        <f>IFERROR(VLOOKUP('Planuojami Pirkimai'!K678,QuarterTable,2,FALSE),'Planuojami Pirkimai'!K678)</f>
        <v>0</v>
      </c>
      <c r="L678" s="4">
        <f>IFERROR(VLOOKUP('Planuojami Pirkimai'!L678,YesNoTable,2,FALSE),-1)</f>
        <v>-1</v>
      </c>
      <c r="M678" s="4">
        <f>IFERROR(VLOOKUP('Planuojami Pirkimai'!M678,YesNoTable,2,FALSE),-1)</f>
        <v>-1</v>
      </c>
      <c r="N678" s="4">
        <f>IFERROR(VLOOKUP('Planuojami Pirkimai'!N678,YesNoTable,2,FALSE),-1)</f>
        <v>-1</v>
      </c>
      <c r="O678">
        <f>IFERROR(VLOOKUP('Planuojami Pirkimai'!O678,TitleTable,2,FALSE),'Planuojami Pirkimai'!O678)</f>
        <v>0</v>
      </c>
      <c r="P678" s="4">
        <f>('Planuojami Pirkimai'!P678)</f>
        <v>0</v>
      </c>
      <c r="Q678" s="4">
        <f>('Planuojami Pirkimai'!Q678)</f>
        <v>0</v>
      </c>
      <c r="R678" s="4">
        <f>('Planuojami Pirkimai'!R678)</f>
        <v>0</v>
      </c>
      <c r="S678" s="4">
        <f>('Planuojami Pirkimai'!S678)</f>
        <v>0</v>
      </c>
      <c r="T678" s="4">
        <f>('Planuojami Pirkimai'!T678)</f>
        <v>0</v>
      </c>
    </row>
    <row r="679" spans="1:20" x14ac:dyDescent="0.25">
      <c r="A679" s="4">
        <f>IFERROR(VLOOKUP('Planuojami Pirkimai'!A679,PurchaseTypeTable,2,FALSE),-1)</f>
        <v>-1</v>
      </c>
      <c r="B679" s="4">
        <f>'Planuojami Pirkimai'!B679</f>
        <v>0</v>
      </c>
      <c r="C679" s="4">
        <f>IFERROR(VLOOKUP('Planuojami Pirkimai'!C679,TypeTable,2,FALSE),-1)</f>
        <v>-1</v>
      </c>
      <c r="D679" s="4">
        <f>'Planuojami Pirkimai'!D679</f>
        <v>0</v>
      </c>
      <c r="E679" s="4">
        <f>'Planuojami Pirkimai'!E679</f>
        <v>0</v>
      </c>
      <c r="F679" s="4">
        <f>IFERROR(VLOOKUP('Planuojami Pirkimai'!F679,MeasurementTable,2,FALSE),'Planuojami Pirkimai'!F679)</f>
        <v>0</v>
      </c>
      <c r="G679" s="9">
        <f>'Planuojami Pirkimai'!G679</f>
        <v>0</v>
      </c>
      <c r="H679" s="4">
        <f>'Planuojami Pirkimai'!H679</f>
        <v>0</v>
      </c>
      <c r="I679" s="9">
        <f>'Planuojami Pirkimai'!I679</f>
        <v>0</v>
      </c>
      <c r="J679" s="4">
        <f>IFERROR(VLOOKUP('Planuojami Pirkimai'!J679,QuarterTable,2,FALSE),'Planuojami Pirkimai'!J679)</f>
        <v>0</v>
      </c>
      <c r="K679" s="4">
        <f>IFERROR(VLOOKUP('Planuojami Pirkimai'!K679,QuarterTable,2,FALSE),'Planuojami Pirkimai'!K679)</f>
        <v>0</v>
      </c>
      <c r="L679" s="4">
        <f>IFERROR(VLOOKUP('Planuojami Pirkimai'!L679,YesNoTable,2,FALSE),-1)</f>
        <v>-1</v>
      </c>
      <c r="M679" s="4">
        <f>IFERROR(VLOOKUP('Planuojami Pirkimai'!M679,YesNoTable,2,FALSE),-1)</f>
        <v>-1</v>
      </c>
      <c r="N679" s="4">
        <f>IFERROR(VLOOKUP('Planuojami Pirkimai'!N679,YesNoTable,2,FALSE),-1)</f>
        <v>-1</v>
      </c>
      <c r="O679">
        <f>IFERROR(VLOOKUP('Planuojami Pirkimai'!O679,TitleTable,2,FALSE),'Planuojami Pirkimai'!O679)</f>
        <v>0</v>
      </c>
      <c r="P679" s="4">
        <f>('Planuojami Pirkimai'!P679)</f>
        <v>0</v>
      </c>
      <c r="Q679" s="4">
        <f>('Planuojami Pirkimai'!Q679)</f>
        <v>0</v>
      </c>
      <c r="R679" s="4">
        <f>('Planuojami Pirkimai'!R679)</f>
        <v>0</v>
      </c>
      <c r="S679" s="4">
        <f>('Planuojami Pirkimai'!S679)</f>
        <v>0</v>
      </c>
      <c r="T679" s="4">
        <f>('Planuojami Pirkimai'!T679)</f>
        <v>0</v>
      </c>
    </row>
    <row r="680" spans="1:20" x14ac:dyDescent="0.25">
      <c r="A680" s="4">
        <f>IFERROR(VLOOKUP('Planuojami Pirkimai'!A680,PurchaseTypeTable,2,FALSE),-1)</f>
        <v>-1</v>
      </c>
      <c r="B680" s="4">
        <f>'Planuojami Pirkimai'!B680</f>
        <v>0</v>
      </c>
      <c r="C680" s="4">
        <f>IFERROR(VLOOKUP('Planuojami Pirkimai'!C680,TypeTable,2,FALSE),-1)</f>
        <v>-1</v>
      </c>
      <c r="D680" s="4">
        <f>'Planuojami Pirkimai'!D680</f>
        <v>0</v>
      </c>
      <c r="E680" s="4">
        <f>'Planuojami Pirkimai'!E680</f>
        <v>0</v>
      </c>
      <c r="F680" s="4">
        <f>IFERROR(VLOOKUP('Planuojami Pirkimai'!F680,MeasurementTable,2,FALSE),'Planuojami Pirkimai'!F680)</f>
        <v>0</v>
      </c>
      <c r="G680" s="9">
        <f>'Planuojami Pirkimai'!G680</f>
        <v>0</v>
      </c>
      <c r="H680" s="4">
        <f>'Planuojami Pirkimai'!H680</f>
        <v>0</v>
      </c>
      <c r="I680" s="9">
        <f>'Planuojami Pirkimai'!I680</f>
        <v>0</v>
      </c>
      <c r="J680" s="4">
        <f>IFERROR(VLOOKUP('Planuojami Pirkimai'!J680,QuarterTable,2,FALSE),'Planuojami Pirkimai'!J680)</f>
        <v>0</v>
      </c>
      <c r="K680" s="4">
        <f>IFERROR(VLOOKUP('Planuojami Pirkimai'!K680,QuarterTable,2,FALSE),'Planuojami Pirkimai'!K680)</f>
        <v>0</v>
      </c>
      <c r="L680" s="4">
        <f>IFERROR(VLOOKUP('Planuojami Pirkimai'!L680,YesNoTable,2,FALSE),-1)</f>
        <v>-1</v>
      </c>
      <c r="M680" s="4">
        <f>IFERROR(VLOOKUP('Planuojami Pirkimai'!M680,YesNoTable,2,FALSE),-1)</f>
        <v>-1</v>
      </c>
      <c r="N680" s="4">
        <f>IFERROR(VLOOKUP('Planuojami Pirkimai'!N680,YesNoTable,2,FALSE),-1)</f>
        <v>-1</v>
      </c>
      <c r="O680">
        <f>IFERROR(VLOOKUP('Planuojami Pirkimai'!O680,TitleTable,2,FALSE),'Planuojami Pirkimai'!O680)</f>
        <v>0</v>
      </c>
      <c r="P680" s="4">
        <f>('Planuojami Pirkimai'!P680)</f>
        <v>0</v>
      </c>
      <c r="Q680" s="4">
        <f>('Planuojami Pirkimai'!Q680)</f>
        <v>0</v>
      </c>
      <c r="R680" s="4">
        <f>('Planuojami Pirkimai'!R680)</f>
        <v>0</v>
      </c>
      <c r="S680" s="4">
        <f>('Planuojami Pirkimai'!S680)</f>
        <v>0</v>
      </c>
      <c r="T680" s="4">
        <f>('Planuojami Pirkimai'!T680)</f>
        <v>0</v>
      </c>
    </row>
    <row r="681" spans="1:20" x14ac:dyDescent="0.25">
      <c r="A681" s="4">
        <f>IFERROR(VLOOKUP('Planuojami Pirkimai'!A681,PurchaseTypeTable,2,FALSE),-1)</f>
        <v>-1</v>
      </c>
      <c r="B681" s="4">
        <f>'Planuojami Pirkimai'!B681</f>
        <v>0</v>
      </c>
      <c r="C681" s="4">
        <f>IFERROR(VLOOKUP('Planuojami Pirkimai'!C681,TypeTable,2,FALSE),-1)</f>
        <v>-1</v>
      </c>
      <c r="D681" s="4">
        <f>'Planuojami Pirkimai'!D681</f>
        <v>0</v>
      </c>
      <c r="E681" s="4">
        <f>'Planuojami Pirkimai'!E681</f>
        <v>0</v>
      </c>
      <c r="F681" s="4">
        <f>IFERROR(VLOOKUP('Planuojami Pirkimai'!F681,MeasurementTable,2,FALSE),'Planuojami Pirkimai'!F681)</f>
        <v>0</v>
      </c>
      <c r="G681" s="9">
        <f>'Planuojami Pirkimai'!G681</f>
        <v>0</v>
      </c>
      <c r="H681" s="4">
        <f>'Planuojami Pirkimai'!H681</f>
        <v>0</v>
      </c>
      <c r="I681" s="9">
        <f>'Planuojami Pirkimai'!I681</f>
        <v>0</v>
      </c>
      <c r="J681" s="4">
        <f>IFERROR(VLOOKUP('Planuojami Pirkimai'!J681,QuarterTable,2,FALSE),'Planuojami Pirkimai'!J681)</f>
        <v>0</v>
      </c>
      <c r="K681" s="4">
        <f>IFERROR(VLOOKUP('Planuojami Pirkimai'!K681,QuarterTable,2,FALSE),'Planuojami Pirkimai'!K681)</f>
        <v>0</v>
      </c>
      <c r="L681" s="4">
        <f>IFERROR(VLOOKUP('Planuojami Pirkimai'!L681,YesNoTable,2,FALSE),-1)</f>
        <v>-1</v>
      </c>
      <c r="M681" s="4">
        <f>IFERROR(VLOOKUP('Planuojami Pirkimai'!M681,YesNoTable,2,FALSE),-1)</f>
        <v>-1</v>
      </c>
      <c r="N681" s="4">
        <f>IFERROR(VLOOKUP('Planuojami Pirkimai'!N681,YesNoTable,2,FALSE),-1)</f>
        <v>-1</v>
      </c>
      <c r="O681">
        <f>IFERROR(VLOOKUP('Planuojami Pirkimai'!O681,TitleTable,2,FALSE),'Planuojami Pirkimai'!O681)</f>
        <v>0</v>
      </c>
      <c r="P681" s="4">
        <f>('Planuojami Pirkimai'!P681)</f>
        <v>0</v>
      </c>
      <c r="Q681" s="4">
        <f>('Planuojami Pirkimai'!Q681)</f>
        <v>0</v>
      </c>
      <c r="R681" s="4">
        <f>('Planuojami Pirkimai'!R681)</f>
        <v>0</v>
      </c>
      <c r="S681" s="4">
        <f>('Planuojami Pirkimai'!S681)</f>
        <v>0</v>
      </c>
      <c r="T681" s="4">
        <f>('Planuojami Pirkimai'!T681)</f>
        <v>0</v>
      </c>
    </row>
    <row r="682" spans="1:20" x14ac:dyDescent="0.25">
      <c r="A682" s="4">
        <f>IFERROR(VLOOKUP('Planuojami Pirkimai'!A682,PurchaseTypeTable,2,FALSE),-1)</f>
        <v>-1</v>
      </c>
      <c r="B682" s="4">
        <f>'Planuojami Pirkimai'!B682</f>
        <v>0</v>
      </c>
      <c r="C682" s="4">
        <f>IFERROR(VLOOKUP('Planuojami Pirkimai'!C682,TypeTable,2,FALSE),-1)</f>
        <v>-1</v>
      </c>
      <c r="D682" s="4">
        <f>'Planuojami Pirkimai'!D682</f>
        <v>0</v>
      </c>
      <c r="E682" s="4">
        <f>'Planuojami Pirkimai'!E682</f>
        <v>0</v>
      </c>
      <c r="F682" s="4">
        <f>IFERROR(VLOOKUP('Planuojami Pirkimai'!F682,MeasurementTable,2,FALSE),'Planuojami Pirkimai'!F682)</f>
        <v>0</v>
      </c>
      <c r="G682" s="9">
        <f>'Planuojami Pirkimai'!G682</f>
        <v>0</v>
      </c>
      <c r="H682" s="4">
        <f>'Planuojami Pirkimai'!H682</f>
        <v>0</v>
      </c>
      <c r="I682" s="9">
        <f>'Planuojami Pirkimai'!I682</f>
        <v>0</v>
      </c>
      <c r="J682" s="4">
        <f>IFERROR(VLOOKUP('Planuojami Pirkimai'!J682,QuarterTable,2,FALSE),'Planuojami Pirkimai'!J682)</f>
        <v>0</v>
      </c>
      <c r="K682" s="4">
        <f>IFERROR(VLOOKUP('Planuojami Pirkimai'!K682,QuarterTable,2,FALSE),'Planuojami Pirkimai'!K682)</f>
        <v>0</v>
      </c>
      <c r="L682" s="4">
        <f>IFERROR(VLOOKUP('Planuojami Pirkimai'!L682,YesNoTable,2,FALSE),-1)</f>
        <v>-1</v>
      </c>
      <c r="M682" s="4">
        <f>IFERROR(VLOOKUP('Planuojami Pirkimai'!M682,YesNoTable,2,FALSE),-1)</f>
        <v>-1</v>
      </c>
      <c r="N682" s="4">
        <f>IFERROR(VLOOKUP('Planuojami Pirkimai'!N682,YesNoTable,2,FALSE),-1)</f>
        <v>-1</v>
      </c>
      <c r="O682">
        <f>IFERROR(VLOOKUP('Planuojami Pirkimai'!O682,TitleTable,2,FALSE),'Planuojami Pirkimai'!O682)</f>
        <v>0</v>
      </c>
      <c r="P682" s="4">
        <f>('Planuojami Pirkimai'!P682)</f>
        <v>0</v>
      </c>
      <c r="Q682" s="4">
        <f>('Planuojami Pirkimai'!Q682)</f>
        <v>0</v>
      </c>
      <c r="R682" s="4">
        <f>('Planuojami Pirkimai'!R682)</f>
        <v>0</v>
      </c>
      <c r="S682" s="4">
        <f>('Planuojami Pirkimai'!S682)</f>
        <v>0</v>
      </c>
      <c r="T682" s="4">
        <f>('Planuojami Pirkimai'!T682)</f>
        <v>0</v>
      </c>
    </row>
    <row r="683" spans="1:20" x14ac:dyDescent="0.25">
      <c r="A683" s="4">
        <f>IFERROR(VLOOKUP('Planuojami Pirkimai'!A683,PurchaseTypeTable,2,FALSE),-1)</f>
        <v>-1</v>
      </c>
      <c r="B683" s="4">
        <f>'Planuojami Pirkimai'!B683</f>
        <v>0</v>
      </c>
      <c r="C683" s="4">
        <f>IFERROR(VLOOKUP('Planuojami Pirkimai'!C683,TypeTable,2,FALSE),-1)</f>
        <v>-1</v>
      </c>
      <c r="D683" s="4">
        <f>'Planuojami Pirkimai'!D683</f>
        <v>0</v>
      </c>
      <c r="E683" s="4">
        <f>'Planuojami Pirkimai'!E683</f>
        <v>0</v>
      </c>
      <c r="F683" s="4">
        <f>IFERROR(VLOOKUP('Planuojami Pirkimai'!F683,MeasurementTable,2,FALSE),'Planuojami Pirkimai'!F683)</f>
        <v>0</v>
      </c>
      <c r="G683" s="9">
        <f>'Planuojami Pirkimai'!G683</f>
        <v>0</v>
      </c>
      <c r="H683" s="4">
        <f>'Planuojami Pirkimai'!H683</f>
        <v>0</v>
      </c>
      <c r="I683" s="9">
        <f>'Planuojami Pirkimai'!I683</f>
        <v>0</v>
      </c>
      <c r="J683" s="4">
        <f>IFERROR(VLOOKUP('Planuojami Pirkimai'!J683,QuarterTable,2,FALSE),'Planuojami Pirkimai'!J683)</f>
        <v>0</v>
      </c>
      <c r="K683" s="4">
        <f>IFERROR(VLOOKUP('Planuojami Pirkimai'!K683,QuarterTable,2,FALSE),'Planuojami Pirkimai'!K683)</f>
        <v>0</v>
      </c>
      <c r="L683" s="4">
        <f>IFERROR(VLOOKUP('Planuojami Pirkimai'!L683,YesNoTable,2,FALSE),-1)</f>
        <v>-1</v>
      </c>
      <c r="M683" s="4">
        <f>IFERROR(VLOOKUP('Planuojami Pirkimai'!M683,YesNoTable,2,FALSE),-1)</f>
        <v>-1</v>
      </c>
      <c r="N683" s="4">
        <f>IFERROR(VLOOKUP('Planuojami Pirkimai'!N683,YesNoTable,2,FALSE),-1)</f>
        <v>-1</v>
      </c>
      <c r="O683">
        <f>IFERROR(VLOOKUP('Planuojami Pirkimai'!O683,TitleTable,2,FALSE),'Planuojami Pirkimai'!O683)</f>
        <v>0</v>
      </c>
      <c r="P683" s="4">
        <f>('Planuojami Pirkimai'!P683)</f>
        <v>0</v>
      </c>
      <c r="Q683" s="4">
        <f>('Planuojami Pirkimai'!Q683)</f>
        <v>0</v>
      </c>
      <c r="R683" s="4">
        <f>('Planuojami Pirkimai'!R683)</f>
        <v>0</v>
      </c>
      <c r="S683" s="4">
        <f>('Planuojami Pirkimai'!S683)</f>
        <v>0</v>
      </c>
      <c r="T683" s="4">
        <f>('Planuojami Pirkimai'!T683)</f>
        <v>0</v>
      </c>
    </row>
    <row r="684" spans="1:20" x14ac:dyDescent="0.25">
      <c r="A684" s="4">
        <f>IFERROR(VLOOKUP('Planuojami Pirkimai'!A684,PurchaseTypeTable,2,FALSE),-1)</f>
        <v>-1</v>
      </c>
      <c r="B684" s="4">
        <f>'Planuojami Pirkimai'!B684</f>
        <v>0</v>
      </c>
      <c r="C684" s="4">
        <f>IFERROR(VLOOKUP('Planuojami Pirkimai'!C684,TypeTable,2,FALSE),-1)</f>
        <v>-1</v>
      </c>
      <c r="D684" s="4">
        <f>'Planuojami Pirkimai'!D684</f>
        <v>0</v>
      </c>
      <c r="E684" s="4">
        <f>'Planuojami Pirkimai'!E684</f>
        <v>0</v>
      </c>
      <c r="F684" s="4">
        <f>IFERROR(VLOOKUP('Planuojami Pirkimai'!F684,MeasurementTable,2,FALSE),'Planuojami Pirkimai'!F684)</f>
        <v>0</v>
      </c>
      <c r="G684" s="9">
        <f>'Planuojami Pirkimai'!G684</f>
        <v>0</v>
      </c>
      <c r="H684" s="4">
        <f>'Planuojami Pirkimai'!H684</f>
        <v>0</v>
      </c>
      <c r="I684" s="9">
        <f>'Planuojami Pirkimai'!I684</f>
        <v>0</v>
      </c>
      <c r="J684" s="4">
        <f>IFERROR(VLOOKUP('Planuojami Pirkimai'!J684,QuarterTable,2,FALSE),'Planuojami Pirkimai'!J684)</f>
        <v>0</v>
      </c>
      <c r="K684" s="4">
        <f>IFERROR(VLOOKUP('Planuojami Pirkimai'!K684,QuarterTable,2,FALSE),'Planuojami Pirkimai'!K684)</f>
        <v>0</v>
      </c>
      <c r="L684" s="4">
        <f>IFERROR(VLOOKUP('Planuojami Pirkimai'!L684,YesNoTable,2,FALSE),-1)</f>
        <v>-1</v>
      </c>
      <c r="M684" s="4">
        <f>IFERROR(VLOOKUP('Planuojami Pirkimai'!M684,YesNoTable,2,FALSE),-1)</f>
        <v>-1</v>
      </c>
      <c r="N684" s="4">
        <f>IFERROR(VLOOKUP('Planuojami Pirkimai'!N684,YesNoTable,2,FALSE),-1)</f>
        <v>-1</v>
      </c>
      <c r="O684">
        <f>IFERROR(VLOOKUP('Planuojami Pirkimai'!O684,TitleTable,2,FALSE),'Planuojami Pirkimai'!O684)</f>
        <v>0</v>
      </c>
      <c r="P684" s="4">
        <f>('Planuojami Pirkimai'!P684)</f>
        <v>0</v>
      </c>
      <c r="Q684" s="4">
        <f>('Planuojami Pirkimai'!Q684)</f>
        <v>0</v>
      </c>
      <c r="R684" s="4">
        <f>('Planuojami Pirkimai'!R684)</f>
        <v>0</v>
      </c>
      <c r="S684" s="4">
        <f>('Planuojami Pirkimai'!S684)</f>
        <v>0</v>
      </c>
      <c r="T684" s="4">
        <f>('Planuojami Pirkimai'!T684)</f>
        <v>0</v>
      </c>
    </row>
    <row r="685" spans="1:20" x14ac:dyDescent="0.25">
      <c r="A685" s="4">
        <f>IFERROR(VLOOKUP('Planuojami Pirkimai'!A685,PurchaseTypeTable,2,FALSE),-1)</f>
        <v>-1</v>
      </c>
      <c r="B685" s="4">
        <f>'Planuojami Pirkimai'!B685</f>
        <v>0</v>
      </c>
      <c r="C685" s="4">
        <f>IFERROR(VLOOKUP('Planuojami Pirkimai'!C685,TypeTable,2,FALSE),-1)</f>
        <v>-1</v>
      </c>
      <c r="D685" s="4">
        <f>'Planuojami Pirkimai'!D685</f>
        <v>0</v>
      </c>
      <c r="E685" s="4">
        <f>'Planuojami Pirkimai'!E685</f>
        <v>0</v>
      </c>
      <c r="F685" s="4">
        <f>IFERROR(VLOOKUP('Planuojami Pirkimai'!F685,MeasurementTable,2,FALSE),'Planuojami Pirkimai'!F685)</f>
        <v>0</v>
      </c>
      <c r="G685" s="9">
        <f>'Planuojami Pirkimai'!G685</f>
        <v>0</v>
      </c>
      <c r="H685" s="4">
        <f>'Planuojami Pirkimai'!H685</f>
        <v>0</v>
      </c>
      <c r="I685" s="9">
        <f>'Planuojami Pirkimai'!I685</f>
        <v>0</v>
      </c>
      <c r="J685" s="4">
        <f>IFERROR(VLOOKUP('Planuojami Pirkimai'!J685,QuarterTable,2,FALSE),'Planuojami Pirkimai'!J685)</f>
        <v>0</v>
      </c>
      <c r="K685" s="4">
        <f>IFERROR(VLOOKUP('Planuojami Pirkimai'!K685,QuarterTable,2,FALSE),'Planuojami Pirkimai'!K685)</f>
        <v>0</v>
      </c>
      <c r="L685" s="4">
        <f>IFERROR(VLOOKUP('Planuojami Pirkimai'!L685,YesNoTable,2,FALSE),-1)</f>
        <v>-1</v>
      </c>
      <c r="M685" s="4">
        <f>IFERROR(VLOOKUP('Planuojami Pirkimai'!M685,YesNoTable,2,FALSE),-1)</f>
        <v>-1</v>
      </c>
      <c r="N685" s="4">
        <f>IFERROR(VLOOKUP('Planuojami Pirkimai'!N685,YesNoTable,2,FALSE),-1)</f>
        <v>-1</v>
      </c>
      <c r="O685">
        <f>IFERROR(VLOOKUP('Planuojami Pirkimai'!O685,TitleTable,2,FALSE),'Planuojami Pirkimai'!O685)</f>
        <v>0</v>
      </c>
      <c r="P685" s="4">
        <f>('Planuojami Pirkimai'!P685)</f>
        <v>0</v>
      </c>
      <c r="Q685" s="4">
        <f>('Planuojami Pirkimai'!Q685)</f>
        <v>0</v>
      </c>
      <c r="R685" s="4">
        <f>('Planuojami Pirkimai'!R685)</f>
        <v>0</v>
      </c>
      <c r="S685" s="4">
        <f>('Planuojami Pirkimai'!S685)</f>
        <v>0</v>
      </c>
      <c r="T685" s="4">
        <f>('Planuojami Pirkimai'!T685)</f>
        <v>0</v>
      </c>
    </row>
    <row r="686" spans="1:20" x14ac:dyDescent="0.25">
      <c r="A686" s="4">
        <f>IFERROR(VLOOKUP('Planuojami Pirkimai'!A686,PurchaseTypeTable,2,FALSE),-1)</f>
        <v>-1</v>
      </c>
      <c r="B686" s="4">
        <f>'Planuojami Pirkimai'!B686</f>
        <v>0</v>
      </c>
      <c r="C686" s="4">
        <f>IFERROR(VLOOKUP('Planuojami Pirkimai'!C686,TypeTable,2,FALSE),-1)</f>
        <v>-1</v>
      </c>
      <c r="D686" s="4">
        <f>'Planuojami Pirkimai'!D686</f>
        <v>0</v>
      </c>
      <c r="E686" s="4">
        <f>'Planuojami Pirkimai'!E686</f>
        <v>0</v>
      </c>
      <c r="F686" s="4">
        <f>IFERROR(VLOOKUP('Planuojami Pirkimai'!F686,MeasurementTable,2,FALSE),'Planuojami Pirkimai'!F686)</f>
        <v>0</v>
      </c>
      <c r="G686" s="9">
        <f>'Planuojami Pirkimai'!G686</f>
        <v>0</v>
      </c>
      <c r="H686" s="4">
        <f>'Planuojami Pirkimai'!H686</f>
        <v>0</v>
      </c>
      <c r="I686" s="9">
        <f>'Planuojami Pirkimai'!I686</f>
        <v>0</v>
      </c>
      <c r="J686" s="4">
        <f>IFERROR(VLOOKUP('Planuojami Pirkimai'!J686,QuarterTable,2,FALSE),'Planuojami Pirkimai'!J686)</f>
        <v>0</v>
      </c>
      <c r="K686" s="4">
        <f>IFERROR(VLOOKUP('Planuojami Pirkimai'!K686,QuarterTable,2,FALSE),'Planuojami Pirkimai'!K686)</f>
        <v>0</v>
      </c>
      <c r="L686" s="4">
        <f>IFERROR(VLOOKUP('Planuojami Pirkimai'!L686,YesNoTable,2,FALSE),-1)</f>
        <v>-1</v>
      </c>
      <c r="M686" s="4">
        <f>IFERROR(VLOOKUP('Planuojami Pirkimai'!M686,YesNoTable,2,FALSE),-1)</f>
        <v>-1</v>
      </c>
      <c r="N686" s="4">
        <f>IFERROR(VLOOKUP('Planuojami Pirkimai'!N686,YesNoTable,2,FALSE),-1)</f>
        <v>-1</v>
      </c>
      <c r="O686">
        <f>IFERROR(VLOOKUP('Planuojami Pirkimai'!O686,TitleTable,2,FALSE),'Planuojami Pirkimai'!O686)</f>
        <v>0</v>
      </c>
      <c r="P686" s="4">
        <f>('Planuojami Pirkimai'!P686)</f>
        <v>0</v>
      </c>
      <c r="Q686" s="4">
        <f>('Planuojami Pirkimai'!Q686)</f>
        <v>0</v>
      </c>
      <c r="R686" s="4">
        <f>('Planuojami Pirkimai'!R686)</f>
        <v>0</v>
      </c>
      <c r="S686" s="4">
        <f>('Planuojami Pirkimai'!S686)</f>
        <v>0</v>
      </c>
      <c r="T686" s="4">
        <f>('Planuojami Pirkimai'!T686)</f>
        <v>0</v>
      </c>
    </row>
    <row r="687" spans="1:20" x14ac:dyDescent="0.25">
      <c r="A687" s="4">
        <f>IFERROR(VLOOKUP('Planuojami Pirkimai'!A687,PurchaseTypeTable,2,FALSE),-1)</f>
        <v>-1</v>
      </c>
      <c r="B687" s="4">
        <f>'Planuojami Pirkimai'!B687</f>
        <v>0</v>
      </c>
      <c r="C687" s="4">
        <f>IFERROR(VLOOKUP('Planuojami Pirkimai'!C687,TypeTable,2,FALSE),-1)</f>
        <v>-1</v>
      </c>
      <c r="D687" s="4">
        <f>'Planuojami Pirkimai'!D687</f>
        <v>0</v>
      </c>
      <c r="E687" s="4">
        <f>'Planuojami Pirkimai'!E687</f>
        <v>0</v>
      </c>
      <c r="F687" s="4">
        <f>IFERROR(VLOOKUP('Planuojami Pirkimai'!F687,MeasurementTable,2,FALSE),'Planuojami Pirkimai'!F687)</f>
        <v>0</v>
      </c>
      <c r="G687" s="9">
        <f>'Planuojami Pirkimai'!G687</f>
        <v>0</v>
      </c>
      <c r="H687" s="4">
        <f>'Planuojami Pirkimai'!H687</f>
        <v>0</v>
      </c>
      <c r="I687" s="9">
        <f>'Planuojami Pirkimai'!I687</f>
        <v>0</v>
      </c>
      <c r="J687" s="4">
        <f>IFERROR(VLOOKUP('Planuojami Pirkimai'!J687,QuarterTable,2,FALSE),'Planuojami Pirkimai'!J687)</f>
        <v>0</v>
      </c>
      <c r="K687" s="4">
        <f>IFERROR(VLOOKUP('Planuojami Pirkimai'!K687,QuarterTable,2,FALSE),'Planuojami Pirkimai'!K687)</f>
        <v>0</v>
      </c>
      <c r="L687" s="4">
        <f>IFERROR(VLOOKUP('Planuojami Pirkimai'!L687,YesNoTable,2,FALSE),-1)</f>
        <v>-1</v>
      </c>
      <c r="M687" s="4">
        <f>IFERROR(VLOOKUP('Planuojami Pirkimai'!M687,YesNoTable,2,FALSE),-1)</f>
        <v>-1</v>
      </c>
      <c r="N687" s="4">
        <f>IFERROR(VLOOKUP('Planuojami Pirkimai'!N687,YesNoTable,2,FALSE),-1)</f>
        <v>-1</v>
      </c>
      <c r="O687">
        <f>IFERROR(VLOOKUP('Planuojami Pirkimai'!O687,TitleTable,2,FALSE),'Planuojami Pirkimai'!O687)</f>
        <v>0</v>
      </c>
      <c r="P687" s="4">
        <f>('Planuojami Pirkimai'!P687)</f>
        <v>0</v>
      </c>
      <c r="Q687" s="4">
        <f>('Planuojami Pirkimai'!Q687)</f>
        <v>0</v>
      </c>
      <c r="R687" s="4">
        <f>('Planuojami Pirkimai'!R687)</f>
        <v>0</v>
      </c>
      <c r="S687" s="4">
        <f>('Planuojami Pirkimai'!S687)</f>
        <v>0</v>
      </c>
      <c r="T687" s="4">
        <f>('Planuojami Pirkimai'!T687)</f>
        <v>0</v>
      </c>
    </row>
    <row r="688" spans="1:20" x14ac:dyDescent="0.25">
      <c r="A688" s="4">
        <f>IFERROR(VLOOKUP('Planuojami Pirkimai'!A688,PurchaseTypeTable,2,FALSE),-1)</f>
        <v>-1</v>
      </c>
      <c r="B688" s="4">
        <f>'Planuojami Pirkimai'!B688</f>
        <v>0</v>
      </c>
      <c r="C688" s="4">
        <f>IFERROR(VLOOKUP('Planuojami Pirkimai'!C688,TypeTable,2,FALSE),-1)</f>
        <v>-1</v>
      </c>
      <c r="D688" s="4">
        <f>'Planuojami Pirkimai'!D688</f>
        <v>0</v>
      </c>
      <c r="E688" s="4">
        <f>'Planuojami Pirkimai'!E688</f>
        <v>0</v>
      </c>
      <c r="F688" s="4">
        <f>IFERROR(VLOOKUP('Planuojami Pirkimai'!F688,MeasurementTable,2,FALSE),'Planuojami Pirkimai'!F688)</f>
        <v>0</v>
      </c>
      <c r="G688" s="9">
        <f>'Planuojami Pirkimai'!G688</f>
        <v>0</v>
      </c>
      <c r="H688" s="4">
        <f>'Planuojami Pirkimai'!H688</f>
        <v>0</v>
      </c>
      <c r="I688" s="9">
        <f>'Planuojami Pirkimai'!I688</f>
        <v>0</v>
      </c>
      <c r="J688" s="4">
        <f>IFERROR(VLOOKUP('Planuojami Pirkimai'!J688,QuarterTable,2,FALSE),'Planuojami Pirkimai'!J688)</f>
        <v>0</v>
      </c>
      <c r="K688" s="4">
        <f>IFERROR(VLOOKUP('Planuojami Pirkimai'!K688,QuarterTable,2,FALSE),'Planuojami Pirkimai'!K688)</f>
        <v>0</v>
      </c>
      <c r="L688" s="4">
        <f>IFERROR(VLOOKUP('Planuojami Pirkimai'!L688,YesNoTable,2,FALSE),-1)</f>
        <v>-1</v>
      </c>
      <c r="M688" s="4">
        <f>IFERROR(VLOOKUP('Planuojami Pirkimai'!M688,YesNoTable,2,FALSE),-1)</f>
        <v>-1</v>
      </c>
      <c r="N688" s="4">
        <f>IFERROR(VLOOKUP('Planuojami Pirkimai'!N688,YesNoTable,2,FALSE),-1)</f>
        <v>-1</v>
      </c>
      <c r="O688">
        <f>IFERROR(VLOOKUP('Planuojami Pirkimai'!O688,TitleTable,2,FALSE),'Planuojami Pirkimai'!O688)</f>
        <v>0</v>
      </c>
      <c r="P688" s="4">
        <f>('Planuojami Pirkimai'!P688)</f>
        <v>0</v>
      </c>
      <c r="Q688" s="4">
        <f>('Planuojami Pirkimai'!Q688)</f>
        <v>0</v>
      </c>
      <c r="R688" s="4">
        <f>('Planuojami Pirkimai'!R688)</f>
        <v>0</v>
      </c>
      <c r="S688" s="4">
        <f>('Planuojami Pirkimai'!S688)</f>
        <v>0</v>
      </c>
      <c r="T688" s="4">
        <f>('Planuojami Pirkimai'!T688)</f>
        <v>0</v>
      </c>
    </row>
    <row r="689" spans="1:20" x14ac:dyDescent="0.25">
      <c r="A689" s="4">
        <f>IFERROR(VLOOKUP('Planuojami Pirkimai'!A689,PurchaseTypeTable,2,FALSE),-1)</f>
        <v>-1</v>
      </c>
      <c r="B689" s="4">
        <f>'Planuojami Pirkimai'!B689</f>
        <v>0</v>
      </c>
      <c r="C689" s="4">
        <f>IFERROR(VLOOKUP('Planuojami Pirkimai'!C689,TypeTable,2,FALSE),-1)</f>
        <v>-1</v>
      </c>
      <c r="D689" s="4">
        <f>'Planuojami Pirkimai'!D689</f>
        <v>0</v>
      </c>
      <c r="E689" s="4">
        <f>'Planuojami Pirkimai'!E689</f>
        <v>0</v>
      </c>
      <c r="F689" s="4">
        <f>IFERROR(VLOOKUP('Planuojami Pirkimai'!F689,MeasurementTable,2,FALSE),'Planuojami Pirkimai'!F689)</f>
        <v>0</v>
      </c>
      <c r="G689" s="9">
        <f>'Planuojami Pirkimai'!G689</f>
        <v>0</v>
      </c>
      <c r="H689" s="4">
        <f>'Planuojami Pirkimai'!H689</f>
        <v>0</v>
      </c>
      <c r="I689" s="9">
        <f>'Planuojami Pirkimai'!I689</f>
        <v>0</v>
      </c>
      <c r="J689" s="4">
        <f>IFERROR(VLOOKUP('Planuojami Pirkimai'!J689,QuarterTable,2,FALSE),'Planuojami Pirkimai'!J689)</f>
        <v>0</v>
      </c>
      <c r="K689" s="4">
        <f>IFERROR(VLOOKUP('Planuojami Pirkimai'!K689,QuarterTable,2,FALSE),'Planuojami Pirkimai'!K689)</f>
        <v>0</v>
      </c>
      <c r="L689" s="4">
        <f>IFERROR(VLOOKUP('Planuojami Pirkimai'!L689,YesNoTable,2,FALSE),-1)</f>
        <v>-1</v>
      </c>
      <c r="M689" s="4">
        <f>IFERROR(VLOOKUP('Planuojami Pirkimai'!M689,YesNoTable,2,FALSE),-1)</f>
        <v>-1</v>
      </c>
      <c r="N689" s="4">
        <f>IFERROR(VLOOKUP('Planuojami Pirkimai'!N689,YesNoTable,2,FALSE),-1)</f>
        <v>-1</v>
      </c>
      <c r="O689">
        <f>IFERROR(VLOOKUP('Planuojami Pirkimai'!O689,TitleTable,2,FALSE),'Planuojami Pirkimai'!O689)</f>
        <v>0</v>
      </c>
      <c r="P689" s="4">
        <f>('Planuojami Pirkimai'!P689)</f>
        <v>0</v>
      </c>
      <c r="Q689" s="4">
        <f>('Planuojami Pirkimai'!Q689)</f>
        <v>0</v>
      </c>
      <c r="R689" s="4">
        <f>('Planuojami Pirkimai'!R689)</f>
        <v>0</v>
      </c>
      <c r="S689" s="4">
        <f>('Planuojami Pirkimai'!S689)</f>
        <v>0</v>
      </c>
      <c r="T689" s="4">
        <f>('Planuojami Pirkimai'!T689)</f>
        <v>0</v>
      </c>
    </row>
    <row r="690" spans="1:20" x14ac:dyDescent="0.25">
      <c r="A690" s="4">
        <f>IFERROR(VLOOKUP('Planuojami Pirkimai'!A690,PurchaseTypeTable,2,FALSE),-1)</f>
        <v>-1</v>
      </c>
      <c r="B690" s="4">
        <f>'Planuojami Pirkimai'!B690</f>
        <v>0</v>
      </c>
      <c r="C690" s="4">
        <f>IFERROR(VLOOKUP('Planuojami Pirkimai'!C690,TypeTable,2,FALSE),-1)</f>
        <v>-1</v>
      </c>
      <c r="D690" s="4">
        <f>'Planuojami Pirkimai'!D690</f>
        <v>0</v>
      </c>
      <c r="E690" s="4">
        <f>'Planuojami Pirkimai'!E690</f>
        <v>0</v>
      </c>
      <c r="F690" s="4">
        <f>IFERROR(VLOOKUP('Planuojami Pirkimai'!F690,MeasurementTable,2,FALSE),'Planuojami Pirkimai'!F690)</f>
        <v>0</v>
      </c>
      <c r="G690" s="9">
        <f>'Planuojami Pirkimai'!G690</f>
        <v>0</v>
      </c>
      <c r="H690" s="4">
        <f>'Planuojami Pirkimai'!H690</f>
        <v>0</v>
      </c>
      <c r="I690" s="9">
        <f>'Planuojami Pirkimai'!I690</f>
        <v>0</v>
      </c>
      <c r="J690" s="4">
        <f>IFERROR(VLOOKUP('Planuojami Pirkimai'!J690,QuarterTable,2,FALSE),'Planuojami Pirkimai'!J690)</f>
        <v>0</v>
      </c>
      <c r="K690" s="4">
        <f>IFERROR(VLOOKUP('Planuojami Pirkimai'!K690,QuarterTable,2,FALSE),'Planuojami Pirkimai'!K690)</f>
        <v>0</v>
      </c>
      <c r="L690" s="4">
        <f>IFERROR(VLOOKUP('Planuojami Pirkimai'!L690,YesNoTable,2,FALSE),-1)</f>
        <v>-1</v>
      </c>
      <c r="M690" s="4">
        <f>IFERROR(VLOOKUP('Planuojami Pirkimai'!M690,YesNoTable,2,FALSE),-1)</f>
        <v>-1</v>
      </c>
      <c r="N690" s="4">
        <f>IFERROR(VLOOKUP('Planuojami Pirkimai'!N690,YesNoTable,2,FALSE),-1)</f>
        <v>-1</v>
      </c>
      <c r="O690">
        <f>IFERROR(VLOOKUP('Planuojami Pirkimai'!O690,TitleTable,2,FALSE),'Planuojami Pirkimai'!O690)</f>
        <v>0</v>
      </c>
      <c r="P690" s="4">
        <f>('Planuojami Pirkimai'!P690)</f>
        <v>0</v>
      </c>
      <c r="Q690" s="4">
        <f>('Planuojami Pirkimai'!Q690)</f>
        <v>0</v>
      </c>
      <c r="R690" s="4">
        <f>('Planuojami Pirkimai'!R690)</f>
        <v>0</v>
      </c>
      <c r="S690" s="4">
        <f>('Planuojami Pirkimai'!S690)</f>
        <v>0</v>
      </c>
      <c r="T690" s="4">
        <f>('Planuojami Pirkimai'!T690)</f>
        <v>0</v>
      </c>
    </row>
    <row r="691" spans="1:20" x14ac:dyDescent="0.25">
      <c r="A691" s="4">
        <f>IFERROR(VLOOKUP('Planuojami Pirkimai'!A691,PurchaseTypeTable,2,FALSE),-1)</f>
        <v>-1</v>
      </c>
      <c r="B691" s="4">
        <f>'Planuojami Pirkimai'!B691</f>
        <v>0</v>
      </c>
      <c r="C691" s="4">
        <f>IFERROR(VLOOKUP('Planuojami Pirkimai'!C691,TypeTable,2,FALSE),-1)</f>
        <v>-1</v>
      </c>
      <c r="D691" s="4">
        <f>'Planuojami Pirkimai'!D691</f>
        <v>0</v>
      </c>
      <c r="E691" s="4">
        <f>'Planuojami Pirkimai'!E691</f>
        <v>0</v>
      </c>
      <c r="F691" s="4">
        <f>IFERROR(VLOOKUP('Planuojami Pirkimai'!F691,MeasurementTable,2,FALSE),'Planuojami Pirkimai'!F691)</f>
        <v>0</v>
      </c>
      <c r="G691" s="9">
        <f>'Planuojami Pirkimai'!G691</f>
        <v>0</v>
      </c>
      <c r="H691" s="4">
        <f>'Planuojami Pirkimai'!H691</f>
        <v>0</v>
      </c>
      <c r="I691" s="9">
        <f>'Planuojami Pirkimai'!I691</f>
        <v>0</v>
      </c>
      <c r="J691" s="4">
        <f>IFERROR(VLOOKUP('Planuojami Pirkimai'!J691,QuarterTable,2,FALSE),'Planuojami Pirkimai'!J691)</f>
        <v>0</v>
      </c>
      <c r="K691" s="4">
        <f>IFERROR(VLOOKUP('Planuojami Pirkimai'!K691,QuarterTable,2,FALSE),'Planuojami Pirkimai'!K691)</f>
        <v>0</v>
      </c>
      <c r="L691" s="4">
        <f>IFERROR(VLOOKUP('Planuojami Pirkimai'!L691,YesNoTable,2,FALSE),-1)</f>
        <v>-1</v>
      </c>
      <c r="M691" s="4">
        <f>IFERROR(VLOOKUP('Planuojami Pirkimai'!M691,YesNoTable,2,FALSE),-1)</f>
        <v>-1</v>
      </c>
      <c r="N691" s="4">
        <f>IFERROR(VLOOKUP('Planuojami Pirkimai'!N691,YesNoTable,2,FALSE),-1)</f>
        <v>-1</v>
      </c>
      <c r="O691">
        <f>IFERROR(VLOOKUP('Planuojami Pirkimai'!O691,TitleTable,2,FALSE),'Planuojami Pirkimai'!O691)</f>
        <v>0</v>
      </c>
      <c r="P691" s="4">
        <f>('Planuojami Pirkimai'!P691)</f>
        <v>0</v>
      </c>
      <c r="Q691" s="4">
        <f>('Planuojami Pirkimai'!Q691)</f>
        <v>0</v>
      </c>
      <c r="R691" s="4">
        <f>('Planuojami Pirkimai'!R691)</f>
        <v>0</v>
      </c>
      <c r="S691" s="4">
        <f>('Planuojami Pirkimai'!S691)</f>
        <v>0</v>
      </c>
      <c r="T691" s="4">
        <f>('Planuojami Pirkimai'!T691)</f>
        <v>0</v>
      </c>
    </row>
    <row r="692" spans="1:20" x14ac:dyDescent="0.25">
      <c r="A692" s="4">
        <f>IFERROR(VLOOKUP('Planuojami Pirkimai'!A692,PurchaseTypeTable,2,FALSE),-1)</f>
        <v>-1</v>
      </c>
      <c r="B692" s="4">
        <f>'Planuojami Pirkimai'!B692</f>
        <v>0</v>
      </c>
      <c r="C692" s="4">
        <f>IFERROR(VLOOKUP('Planuojami Pirkimai'!C692,TypeTable,2,FALSE),-1)</f>
        <v>-1</v>
      </c>
      <c r="D692" s="4">
        <f>'Planuojami Pirkimai'!D692</f>
        <v>0</v>
      </c>
      <c r="E692" s="4">
        <f>'Planuojami Pirkimai'!E692</f>
        <v>0</v>
      </c>
      <c r="F692" s="4">
        <f>IFERROR(VLOOKUP('Planuojami Pirkimai'!F692,MeasurementTable,2,FALSE),'Planuojami Pirkimai'!F692)</f>
        <v>0</v>
      </c>
      <c r="G692" s="9">
        <f>'Planuojami Pirkimai'!G692</f>
        <v>0</v>
      </c>
      <c r="H692" s="4">
        <f>'Planuojami Pirkimai'!H692</f>
        <v>0</v>
      </c>
      <c r="I692" s="9">
        <f>'Planuojami Pirkimai'!I692</f>
        <v>0</v>
      </c>
      <c r="J692" s="4">
        <f>IFERROR(VLOOKUP('Planuojami Pirkimai'!J692,QuarterTable,2,FALSE),'Planuojami Pirkimai'!J692)</f>
        <v>0</v>
      </c>
      <c r="K692" s="4">
        <f>IFERROR(VLOOKUP('Planuojami Pirkimai'!K692,QuarterTable,2,FALSE),'Planuojami Pirkimai'!K692)</f>
        <v>0</v>
      </c>
      <c r="L692" s="4">
        <f>IFERROR(VLOOKUP('Planuojami Pirkimai'!L692,YesNoTable,2,FALSE),-1)</f>
        <v>-1</v>
      </c>
      <c r="M692" s="4">
        <f>IFERROR(VLOOKUP('Planuojami Pirkimai'!M692,YesNoTable,2,FALSE),-1)</f>
        <v>-1</v>
      </c>
      <c r="N692" s="4">
        <f>IFERROR(VLOOKUP('Planuojami Pirkimai'!N692,YesNoTable,2,FALSE),-1)</f>
        <v>-1</v>
      </c>
      <c r="O692">
        <f>IFERROR(VLOOKUP('Planuojami Pirkimai'!O692,TitleTable,2,FALSE),'Planuojami Pirkimai'!O692)</f>
        <v>0</v>
      </c>
      <c r="P692" s="4">
        <f>('Planuojami Pirkimai'!P692)</f>
        <v>0</v>
      </c>
      <c r="Q692" s="4">
        <f>('Planuojami Pirkimai'!Q692)</f>
        <v>0</v>
      </c>
      <c r="R692" s="4">
        <f>('Planuojami Pirkimai'!R692)</f>
        <v>0</v>
      </c>
      <c r="S692" s="4">
        <f>('Planuojami Pirkimai'!S692)</f>
        <v>0</v>
      </c>
      <c r="T692" s="4">
        <f>('Planuojami Pirkimai'!T692)</f>
        <v>0</v>
      </c>
    </row>
    <row r="693" spans="1:20" x14ac:dyDescent="0.25">
      <c r="A693" s="4">
        <f>IFERROR(VLOOKUP('Planuojami Pirkimai'!A693,PurchaseTypeTable,2,FALSE),-1)</f>
        <v>-1</v>
      </c>
      <c r="B693" s="4">
        <f>'Planuojami Pirkimai'!B693</f>
        <v>0</v>
      </c>
      <c r="C693" s="4">
        <f>IFERROR(VLOOKUP('Planuojami Pirkimai'!C693,TypeTable,2,FALSE),-1)</f>
        <v>-1</v>
      </c>
      <c r="D693" s="4">
        <f>'Planuojami Pirkimai'!D693</f>
        <v>0</v>
      </c>
      <c r="E693" s="4">
        <f>'Planuojami Pirkimai'!E693</f>
        <v>0</v>
      </c>
      <c r="F693" s="4">
        <f>IFERROR(VLOOKUP('Planuojami Pirkimai'!F693,MeasurementTable,2,FALSE),'Planuojami Pirkimai'!F693)</f>
        <v>0</v>
      </c>
      <c r="G693" s="9">
        <f>'Planuojami Pirkimai'!G693</f>
        <v>0</v>
      </c>
      <c r="H693" s="4">
        <f>'Planuojami Pirkimai'!H693</f>
        <v>0</v>
      </c>
      <c r="I693" s="9">
        <f>'Planuojami Pirkimai'!I693</f>
        <v>0</v>
      </c>
      <c r="J693" s="4">
        <f>IFERROR(VLOOKUP('Planuojami Pirkimai'!J693,QuarterTable,2,FALSE),'Planuojami Pirkimai'!J693)</f>
        <v>0</v>
      </c>
      <c r="K693" s="4">
        <f>IFERROR(VLOOKUP('Planuojami Pirkimai'!K693,QuarterTable,2,FALSE),'Planuojami Pirkimai'!K693)</f>
        <v>0</v>
      </c>
      <c r="L693" s="4">
        <f>IFERROR(VLOOKUP('Planuojami Pirkimai'!L693,YesNoTable,2,FALSE),-1)</f>
        <v>-1</v>
      </c>
      <c r="M693" s="4">
        <f>IFERROR(VLOOKUP('Planuojami Pirkimai'!M693,YesNoTable,2,FALSE),-1)</f>
        <v>-1</v>
      </c>
      <c r="N693" s="4">
        <f>IFERROR(VLOOKUP('Planuojami Pirkimai'!N693,YesNoTable,2,FALSE),-1)</f>
        <v>-1</v>
      </c>
      <c r="O693">
        <f>IFERROR(VLOOKUP('Planuojami Pirkimai'!O693,TitleTable,2,FALSE),'Planuojami Pirkimai'!O693)</f>
        <v>0</v>
      </c>
      <c r="P693" s="4">
        <f>('Planuojami Pirkimai'!P693)</f>
        <v>0</v>
      </c>
      <c r="Q693" s="4">
        <f>('Planuojami Pirkimai'!Q693)</f>
        <v>0</v>
      </c>
      <c r="R693" s="4">
        <f>('Planuojami Pirkimai'!R693)</f>
        <v>0</v>
      </c>
      <c r="S693" s="4">
        <f>('Planuojami Pirkimai'!S693)</f>
        <v>0</v>
      </c>
      <c r="T693" s="4">
        <f>('Planuojami Pirkimai'!T693)</f>
        <v>0</v>
      </c>
    </row>
    <row r="694" spans="1:20" x14ac:dyDescent="0.25">
      <c r="A694" s="4">
        <f>IFERROR(VLOOKUP('Planuojami Pirkimai'!A694,PurchaseTypeTable,2,FALSE),-1)</f>
        <v>-1</v>
      </c>
      <c r="B694" s="4">
        <f>'Planuojami Pirkimai'!B694</f>
        <v>0</v>
      </c>
      <c r="C694" s="4">
        <f>IFERROR(VLOOKUP('Planuojami Pirkimai'!C694,TypeTable,2,FALSE),-1)</f>
        <v>-1</v>
      </c>
      <c r="D694" s="4">
        <f>'Planuojami Pirkimai'!D694</f>
        <v>0</v>
      </c>
      <c r="E694" s="4">
        <f>'Planuojami Pirkimai'!E694</f>
        <v>0</v>
      </c>
      <c r="F694" s="4">
        <f>IFERROR(VLOOKUP('Planuojami Pirkimai'!F694,MeasurementTable,2,FALSE),'Planuojami Pirkimai'!F694)</f>
        <v>0</v>
      </c>
      <c r="G694" s="9">
        <f>'Planuojami Pirkimai'!G694</f>
        <v>0</v>
      </c>
      <c r="H694" s="4">
        <f>'Planuojami Pirkimai'!H694</f>
        <v>0</v>
      </c>
      <c r="I694" s="9">
        <f>'Planuojami Pirkimai'!I694</f>
        <v>0</v>
      </c>
      <c r="J694" s="4">
        <f>IFERROR(VLOOKUP('Planuojami Pirkimai'!J694,QuarterTable,2,FALSE),'Planuojami Pirkimai'!J694)</f>
        <v>0</v>
      </c>
      <c r="K694" s="4">
        <f>IFERROR(VLOOKUP('Planuojami Pirkimai'!K694,QuarterTable,2,FALSE),'Planuojami Pirkimai'!K694)</f>
        <v>0</v>
      </c>
      <c r="L694" s="4">
        <f>IFERROR(VLOOKUP('Planuojami Pirkimai'!L694,YesNoTable,2,FALSE),-1)</f>
        <v>-1</v>
      </c>
      <c r="M694" s="4">
        <f>IFERROR(VLOOKUP('Planuojami Pirkimai'!M694,YesNoTable,2,FALSE),-1)</f>
        <v>-1</v>
      </c>
      <c r="N694" s="4">
        <f>IFERROR(VLOOKUP('Planuojami Pirkimai'!N694,YesNoTable,2,FALSE),-1)</f>
        <v>-1</v>
      </c>
      <c r="O694">
        <f>IFERROR(VLOOKUP('Planuojami Pirkimai'!O694,TitleTable,2,FALSE),'Planuojami Pirkimai'!O694)</f>
        <v>0</v>
      </c>
      <c r="P694" s="4">
        <f>('Planuojami Pirkimai'!P694)</f>
        <v>0</v>
      </c>
      <c r="Q694" s="4">
        <f>('Planuojami Pirkimai'!Q694)</f>
        <v>0</v>
      </c>
      <c r="R694" s="4">
        <f>('Planuojami Pirkimai'!R694)</f>
        <v>0</v>
      </c>
      <c r="S694" s="4">
        <f>('Planuojami Pirkimai'!S694)</f>
        <v>0</v>
      </c>
      <c r="T694" s="4">
        <f>('Planuojami Pirkimai'!T694)</f>
        <v>0</v>
      </c>
    </row>
    <row r="695" spans="1:20" x14ac:dyDescent="0.25">
      <c r="A695" s="4">
        <f>IFERROR(VLOOKUP('Planuojami Pirkimai'!A695,PurchaseTypeTable,2,FALSE),-1)</f>
        <v>-1</v>
      </c>
      <c r="B695" s="4">
        <f>'Planuojami Pirkimai'!B695</f>
        <v>0</v>
      </c>
      <c r="C695" s="4">
        <f>IFERROR(VLOOKUP('Planuojami Pirkimai'!C695,TypeTable,2,FALSE),-1)</f>
        <v>-1</v>
      </c>
      <c r="D695" s="4">
        <f>'Planuojami Pirkimai'!D695</f>
        <v>0</v>
      </c>
      <c r="E695" s="4">
        <f>'Planuojami Pirkimai'!E695</f>
        <v>0</v>
      </c>
      <c r="F695" s="4">
        <f>IFERROR(VLOOKUP('Planuojami Pirkimai'!F695,MeasurementTable,2,FALSE),'Planuojami Pirkimai'!F695)</f>
        <v>0</v>
      </c>
      <c r="G695" s="9">
        <f>'Planuojami Pirkimai'!G695</f>
        <v>0</v>
      </c>
      <c r="H695" s="4">
        <f>'Planuojami Pirkimai'!H695</f>
        <v>0</v>
      </c>
      <c r="I695" s="9">
        <f>'Planuojami Pirkimai'!I695</f>
        <v>0</v>
      </c>
      <c r="J695" s="4">
        <f>IFERROR(VLOOKUP('Planuojami Pirkimai'!J695,QuarterTable,2,FALSE),'Planuojami Pirkimai'!J695)</f>
        <v>0</v>
      </c>
      <c r="K695" s="4">
        <f>IFERROR(VLOOKUP('Planuojami Pirkimai'!K695,QuarterTable,2,FALSE),'Planuojami Pirkimai'!K695)</f>
        <v>0</v>
      </c>
      <c r="L695" s="4">
        <f>IFERROR(VLOOKUP('Planuojami Pirkimai'!L695,YesNoTable,2,FALSE),-1)</f>
        <v>-1</v>
      </c>
      <c r="M695" s="4">
        <f>IFERROR(VLOOKUP('Planuojami Pirkimai'!M695,YesNoTable,2,FALSE),-1)</f>
        <v>-1</v>
      </c>
      <c r="N695" s="4">
        <f>IFERROR(VLOOKUP('Planuojami Pirkimai'!N695,YesNoTable,2,FALSE),-1)</f>
        <v>-1</v>
      </c>
      <c r="O695">
        <f>IFERROR(VLOOKUP('Planuojami Pirkimai'!O695,TitleTable,2,FALSE),'Planuojami Pirkimai'!O695)</f>
        <v>0</v>
      </c>
      <c r="P695" s="4">
        <f>('Planuojami Pirkimai'!P695)</f>
        <v>0</v>
      </c>
      <c r="Q695" s="4">
        <f>('Planuojami Pirkimai'!Q695)</f>
        <v>0</v>
      </c>
      <c r="R695" s="4">
        <f>('Planuojami Pirkimai'!R695)</f>
        <v>0</v>
      </c>
      <c r="S695" s="4">
        <f>('Planuojami Pirkimai'!S695)</f>
        <v>0</v>
      </c>
      <c r="T695" s="4">
        <f>('Planuojami Pirkimai'!T695)</f>
        <v>0</v>
      </c>
    </row>
    <row r="696" spans="1:20" x14ac:dyDescent="0.25">
      <c r="A696" s="4">
        <f>IFERROR(VLOOKUP('Planuojami Pirkimai'!A696,PurchaseTypeTable,2,FALSE),-1)</f>
        <v>-1</v>
      </c>
      <c r="B696" s="4">
        <f>'Planuojami Pirkimai'!B696</f>
        <v>0</v>
      </c>
      <c r="C696" s="4">
        <f>IFERROR(VLOOKUP('Planuojami Pirkimai'!C696,TypeTable,2,FALSE),-1)</f>
        <v>-1</v>
      </c>
      <c r="D696" s="4">
        <f>'Planuojami Pirkimai'!D696</f>
        <v>0</v>
      </c>
      <c r="E696" s="4">
        <f>'Planuojami Pirkimai'!E696</f>
        <v>0</v>
      </c>
      <c r="F696" s="4">
        <f>IFERROR(VLOOKUP('Planuojami Pirkimai'!F696,MeasurementTable,2,FALSE),'Planuojami Pirkimai'!F696)</f>
        <v>0</v>
      </c>
      <c r="G696" s="9">
        <f>'Planuojami Pirkimai'!G696</f>
        <v>0</v>
      </c>
      <c r="H696" s="4">
        <f>'Planuojami Pirkimai'!H696</f>
        <v>0</v>
      </c>
      <c r="I696" s="9">
        <f>'Planuojami Pirkimai'!I696</f>
        <v>0</v>
      </c>
      <c r="J696" s="4">
        <f>IFERROR(VLOOKUP('Planuojami Pirkimai'!J696,QuarterTable,2,FALSE),'Planuojami Pirkimai'!J696)</f>
        <v>0</v>
      </c>
      <c r="K696" s="4">
        <f>IFERROR(VLOOKUP('Planuojami Pirkimai'!K696,QuarterTable,2,FALSE),'Planuojami Pirkimai'!K696)</f>
        <v>0</v>
      </c>
      <c r="L696" s="4">
        <f>IFERROR(VLOOKUP('Planuojami Pirkimai'!L696,YesNoTable,2,FALSE),-1)</f>
        <v>-1</v>
      </c>
      <c r="M696" s="4">
        <f>IFERROR(VLOOKUP('Planuojami Pirkimai'!M696,YesNoTable,2,FALSE),-1)</f>
        <v>-1</v>
      </c>
      <c r="N696" s="4">
        <f>IFERROR(VLOOKUP('Planuojami Pirkimai'!N696,YesNoTable,2,FALSE),-1)</f>
        <v>-1</v>
      </c>
      <c r="O696">
        <f>IFERROR(VLOOKUP('Planuojami Pirkimai'!O696,TitleTable,2,FALSE),'Planuojami Pirkimai'!O696)</f>
        <v>0</v>
      </c>
      <c r="P696" s="4">
        <f>('Planuojami Pirkimai'!P696)</f>
        <v>0</v>
      </c>
      <c r="Q696" s="4">
        <f>('Planuojami Pirkimai'!Q696)</f>
        <v>0</v>
      </c>
      <c r="R696" s="4">
        <f>('Planuojami Pirkimai'!R696)</f>
        <v>0</v>
      </c>
      <c r="S696" s="4">
        <f>('Planuojami Pirkimai'!S696)</f>
        <v>0</v>
      </c>
      <c r="T696" s="4">
        <f>('Planuojami Pirkimai'!T696)</f>
        <v>0</v>
      </c>
    </row>
    <row r="697" spans="1:20" x14ac:dyDescent="0.25">
      <c r="A697" s="4">
        <f>IFERROR(VLOOKUP('Planuojami Pirkimai'!A697,PurchaseTypeTable,2,FALSE),-1)</f>
        <v>-1</v>
      </c>
      <c r="B697" s="4">
        <f>'Planuojami Pirkimai'!B697</f>
        <v>0</v>
      </c>
      <c r="C697" s="4">
        <f>IFERROR(VLOOKUP('Planuojami Pirkimai'!C697,TypeTable,2,FALSE),-1)</f>
        <v>-1</v>
      </c>
      <c r="D697" s="4">
        <f>'Planuojami Pirkimai'!D697</f>
        <v>0</v>
      </c>
      <c r="E697" s="4">
        <f>'Planuojami Pirkimai'!E697</f>
        <v>0</v>
      </c>
      <c r="F697" s="4">
        <f>IFERROR(VLOOKUP('Planuojami Pirkimai'!F697,MeasurementTable,2,FALSE),'Planuojami Pirkimai'!F697)</f>
        <v>0</v>
      </c>
      <c r="G697" s="9">
        <f>'Planuojami Pirkimai'!G697</f>
        <v>0</v>
      </c>
      <c r="H697" s="4">
        <f>'Planuojami Pirkimai'!H697</f>
        <v>0</v>
      </c>
      <c r="I697" s="9">
        <f>'Planuojami Pirkimai'!I697</f>
        <v>0</v>
      </c>
      <c r="J697" s="4">
        <f>IFERROR(VLOOKUP('Planuojami Pirkimai'!J697,QuarterTable,2,FALSE),'Planuojami Pirkimai'!J697)</f>
        <v>0</v>
      </c>
      <c r="K697" s="4">
        <f>IFERROR(VLOOKUP('Planuojami Pirkimai'!K697,QuarterTable,2,FALSE),'Planuojami Pirkimai'!K697)</f>
        <v>0</v>
      </c>
      <c r="L697" s="4">
        <f>IFERROR(VLOOKUP('Planuojami Pirkimai'!L697,YesNoTable,2,FALSE),-1)</f>
        <v>-1</v>
      </c>
      <c r="M697" s="4">
        <f>IFERROR(VLOOKUP('Planuojami Pirkimai'!M697,YesNoTable,2,FALSE),-1)</f>
        <v>-1</v>
      </c>
      <c r="N697" s="4">
        <f>IFERROR(VLOOKUP('Planuojami Pirkimai'!N697,YesNoTable,2,FALSE),-1)</f>
        <v>-1</v>
      </c>
      <c r="O697">
        <f>IFERROR(VLOOKUP('Planuojami Pirkimai'!O697,TitleTable,2,FALSE),'Planuojami Pirkimai'!O697)</f>
        <v>0</v>
      </c>
      <c r="P697" s="4">
        <f>('Planuojami Pirkimai'!P697)</f>
        <v>0</v>
      </c>
      <c r="Q697" s="4">
        <f>('Planuojami Pirkimai'!Q697)</f>
        <v>0</v>
      </c>
      <c r="R697" s="4">
        <f>('Planuojami Pirkimai'!R697)</f>
        <v>0</v>
      </c>
      <c r="S697" s="4">
        <f>('Planuojami Pirkimai'!S697)</f>
        <v>0</v>
      </c>
      <c r="T697" s="4">
        <f>('Planuojami Pirkimai'!T697)</f>
        <v>0</v>
      </c>
    </row>
    <row r="698" spans="1:20" x14ac:dyDescent="0.25">
      <c r="A698" s="4">
        <f>IFERROR(VLOOKUP('Planuojami Pirkimai'!A698,PurchaseTypeTable,2,FALSE),-1)</f>
        <v>-1</v>
      </c>
      <c r="B698" s="4">
        <f>'Planuojami Pirkimai'!B698</f>
        <v>0</v>
      </c>
      <c r="C698" s="4">
        <f>IFERROR(VLOOKUP('Planuojami Pirkimai'!C698,TypeTable,2,FALSE),-1)</f>
        <v>-1</v>
      </c>
      <c r="D698" s="4">
        <f>'Planuojami Pirkimai'!D698</f>
        <v>0</v>
      </c>
      <c r="E698" s="4">
        <f>'Planuojami Pirkimai'!E698</f>
        <v>0</v>
      </c>
      <c r="F698" s="4">
        <f>IFERROR(VLOOKUP('Planuojami Pirkimai'!F698,MeasurementTable,2,FALSE),'Planuojami Pirkimai'!F698)</f>
        <v>0</v>
      </c>
      <c r="G698" s="9">
        <f>'Planuojami Pirkimai'!G698</f>
        <v>0</v>
      </c>
      <c r="H698" s="4">
        <f>'Planuojami Pirkimai'!H698</f>
        <v>0</v>
      </c>
      <c r="I698" s="9">
        <f>'Planuojami Pirkimai'!I698</f>
        <v>0</v>
      </c>
      <c r="J698" s="4">
        <f>IFERROR(VLOOKUP('Planuojami Pirkimai'!J698,QuarterTable,2,FALSE),'Planuojami Pirkimai'!J698)</f>
        <v>0</v>
      </c>
      <c r="K698" s="4">
        <f>IFERROR(VLOOKUP('Planuojami Pirkimai'!K698,QuarterTable,2,FALSE),'Planuojami Pirkimai'!K698)</f>
        <v>0</v>
      </c>
      <c r="L698" s="4">
        <f>IFERROR(VLOOKUP('Planuojami Pirkimai'!L698,YesNoTable,2,FALSE),-1)</f>
        <v>-1</v>
      </c>
      <c r="M698" s="4">
        <f>IFERROR(VLOOKUP('Planuojami Pirkimai'!M698,YesNoTable,2,FALSE),-1)</f>
        <v>-1</v>
      </c>
      <c r="N698" s="4">
        <f>IFERROR(VLOOKUP('Planuojami Pirkimai'!N698,YesNoTable,2,FALSE),-1)</f>
        <v>-1</v>
      </c>
      <c r="O698">
        <f>IFERROR(VLOOKUP('Planuojami Pirkimai'!O698,TitleTable,2,FALSE),'Planuojami Pirkimai'!O698)</f>
        <v>0</v>
      </c>
      <c r="P698" s="4">
        <f>('Planuojami Pirkimai'!P698)</f>
        <v>0</v>
      </c>
      <c r="Q698" s="4">
        <f>('Planuojami Pirkimai'!Q698)</f>
        <v>0</v>
      </c>
      <c r="R698" s="4">
        <f>('Planuojami Pirkimai'!R698)</f>
        <v>0</v>
      </c>
      <c r="S698" s="4">
        <f>('Planuojami Pirkimai'!S698)</f>
        <v>0</v>
      </c>
      <c r="T698" s="4">
        <f>('Planuojami Pirkimai'!T698)</f>
        <v>0</v>
      </c>
    </row>
    <row r="699" spans="1:20" x14ac:dyDescent="0.25">
      <c r="A699" s="4">
        <f>IFERROR(VLOOKUP('Planuojami Pirkimai'!A699,PurchaseTypeTable,2,FALSE),-1)</f>
        <v>-1</v>
      </c>
      <c r="B699" s="4">
        <f>'Planuojami Pirkimai'!B699</f>
        <v>0</v>
      </c>
      <c r="C699" s="4">
        <f>IFERROR(VLOOKUP('Planuojami Pirkimai'!C699,TypeTable,2,FALSE),-1)</f>
        <v>-1</v>
      </c>
      <c r="D699" s="4">
        <f>'Planuojami Pirkimai'!D699</f>
        <v>0</v>
      </c>
      <c r="E699" s="4">
        <f>'Planuojami Pirkimai'!E699</f>
        <v>0</v>
      </c>
      <c r="F699" s="4">
        <f>IFERROR(VLOOKUP('Planuojami Pirkimai'!F699,MeasurementTable,2,FALSE),'Planuojami Pirkimai'!F699)</f>
        <v>0</v>
      </c>
      <c r="G699" s="9">
        <f>'Planuojami Pirkimai'!G699</f>
        <v>0</v>
      </c>
      <c r="H699" s="4">
        <f>'Planuojami Pirkimai'!H699</f>
        <v>0</v>
      </c>
      <c r="I699" s="9">
        <f>'Planuojami Pirkimai'!I699</f>
        <v>0</v>
      </c>
      <c r="J699" s="4">
        <f>IFERROR(VLOOKUP('Planuojami Pirkimai'!J699,QuarterTable,2,FALSE),'Planuojami Pirkimai'!J699)</f>
        <v>0</v>
      </c>
      <c r="K699" s="4">
        <f>IFERROR(VLOOKUP('Planuojami Pirkimai'!K699,QuarterTable,2,FALSE),'Planuojami Pirkimai'!K699)</f>
        <v>0</v>
      </c>
      <c r="L699" s="4">
        <f>IFERROR(VLOOKUP('Planuojami Pirkimai'!L699,YesNoTable,2,FALSE),-1)</f>
        <v>-1</v>
      </c>
      <c r="M699" s="4">
        <f>IFERROR(VLOOKUP('Planuojami Pirkimai'!M699,YesNoTable,2,FALSE),-1)</f>
        <v>-1</v>
      </c>
      <c r="N699" s="4">
        <f>IFERROR(VLOOKUP('Planuojami Pirkimai'!N699,YesNoTable,2,FALSE),-1)</f>
        <v>-1</v>
      </c>
      <c r="O699">
        <f>IFERROR(VLOOKUP('Planuojami Pirkimai'!O699,TitleTable,2,FALSE),'Planuojami Pirkimai'!O699)</f>
        <v>0</v>
      </c>
      <c r="P699" s="4">
        <f>('Planuojami Pirkimai'!P699)</f>
        <v>0</v>
      </c>
      <c r="Q699" s="4">
        <f>('Planuojami Pirkimai'!Q699)</f>
        <v>0</v>
      </c>
      <c r="R699" s="4">
        <f>('Planuojami Pirkimai'!R699)</f>
        <v>0</v>
      </c>
      <c r="S699" s="4">
        <f>('Planuojami Pirkimai'!S699)</f>
        <v>0</v>
      </c>
      <c r="T699" s="4">
        <f>('Planuojami Pirkimai'!T699)</f>
        <v>0</v>
      </c>
    </row>
    <row r="700" spans="1:20" x14ac:dyDescent="0.25">
      <c r="A700" s="4">
        <f>IFERROR(VLOOKUP('Planuojami Pirkimai'!A700,PurchaseTypeTable,2,FALSE),-1)</f>
        <v>-1</v>
      </c>
      <c r="B700" s="4">
        <f>'Planuojami Pirkimai'!B700</f>
        <v>0</v>
      </c>
      <c r="C700" s="4">
        <f>IFERROR(VLOOKUP('Planuojami Pirkimai'!C700,TypeTable,2,FALSE),-1)</f>
        <v>-1</v>
      </c>
      <c r="D700" s="4">
        <f>'Planuojami Pirkimai'!D700</f>
        <v>0</v>
      </c>
      <c r="E700" s="4">
        <f>'Planuojami Pirkimai'!E700</f>
        <v>0</v>
      </c>
      <c r="F700" s="4">
        <f>IFERROR(VLOOKUP('Planuojami Pirkimai'!F700,MeasurementTable,2,FALSE),'Planuojami Pirkimai'!F700)</f>
        <v>0</v>
      </c>
      <c r="G700" s="9">
        <f>'Planuojami Pirkimai'!G700</f>
        <v>0</v>
      </c>
      <c r="H700" s="4">
        <f>'Planuojami Pirkimai'!H700</f>
        <v>0</v>
      </c>
      <c r="I700" s="9">
        <f>'Planuojami Pirkimai'!I700</f>
        <v>0</v>
      </c>
      <c r="J700" s="4">
        <f>IFERROR(VLOOKUP('Planuojami Pirkimai'!J700,QuarterTable,2,FALSE),'Planuojami Pirkimai'!J700)</f>
        <v>0</v>
      </c>
      <c r="K700" s="4">
        <f>IFERROR(VLOOKUP('Planuojami Pirkimai'!K700,QuarterTable,2,FALSE),'Planuojami Pirkimai'!K700)</f>
        <v>0</v>
      </c>
      <c r="L700" s="4">
        <f>IFERROR(VLOOKUP('Planuojami Pirkimai'!L700,YesNoTable,2,FALSE),-1)</f>
        <v>-1</v>
      </c>
      <c r="M700" s="4">
        <f>IFERROR(VLOOKUP('Planuojami Pirkimai'!M700,YesNoTable,2,FALSE),-1)</f>
        <v>-1</v>
      </c>
      <c r="N700" s="4">
        <f>IFERROR(VLOOKUP('Planuojami Pirkimai'!N700,YesNoTable,2,FALSE),-1)</f>
        <v>-1</v>
      </c>
      <c r="O700">
        <f>IFERROR(VLOOKUP('Planuojami Pirkimai'!O700,TitleTable,2,FALSE),'Planuojami Pirkimai'!O700)</f>
        <v>0</v>
      </c>
      <c r="P700" s="4">
        <f>('Planuojami Pirkimai'!P700)</f>
        <v>0</v>
      </c>
      <c r="Q700" s="4">
        <f>('Planuojami Pirkimai'!Q700)</f>
        <v>0</v>
      </c>
      <c r="R700" s="4">
        <f>('Planuojami Pirkimai'!R700)</f>
        <v>0</v>
      </c>
      <c r="S700" s="4">
        <f>('Planuojami Pirkimai'!S700)</f>
        <v>0</v>
      </c>
      <c r="T700" s="4">
        <f>('Planuojami Pirkimai'!T700)</f>
        <v>0</v>
      </c>
    </row>
    <row r="701" spans="1:20" x14ac:dyDescent="0.25">
      <c r="A701" s="4">
        <f>IFERROR(VLOOKUP('Planuojami Pirkimai'!A701,PurchaseTypeTable,2,FALSE),-1)</f>
        <v>-1</v>
      </c>
      <c r="B701" s="4">
        <f>'Planuojami Pirkimai'!B701</f>
        <v>0</v>
      </c>
      <c r="C701" s="4">
        <f>IFERROR(VLOOKUP('Planuojami Pirkimai'!C701,TypeTable,2,FALSE),-1)</f>
        <v>-1</v>
      </c>
      <c r="D701" s="4">
        <f>'Planuojami Pirkimai'!D701</f>
        <v>0</v>
      </c>
      <c r="E701" s="4">
        <f>'Planuojami Pirkimai'!E701</f>
        <v>0</v>
      </c>
      <c r="F701" s="4">
        <f>IFERROR(VLOOKUP('Planuojami Pirkimai'!F701,MeasurementTable,2,FALSE),'Planuojami Pirkimai'!F701)</f>
        <v>0</v>
      </c>
      <c r="G701" s="9">
        <f>'Planuojami Pirkimai'!G701</f>
        <v>0</v>
      </c>
      <c r="H701" s="4">
        <f>'Planuojami Pirkimai'!H701</f>
        <v>0</v>
      </c>
      <c r="I701" s="9">
        <f>'Planuojami Pirkimai'!I701</f>
        <v>0</v>
      </c>
      <c r="J701" s="4">
        <f>IFERROR(VLOOKUP('Planuojami Pirkimai'!J701,QuarterTable,2,FALSE),'Planuojami Pirkimai'!J701)</f>
        <v>0</v>
      </c>
      <c r="K701" s="4">
        <f>IFERROR(VLOOKUP('Planuojami Pirkimai'!K701,QuarterTable,2,FALSE),'Planuojami Pirkimai'!K701)</f>
        <v>0</v>
      </c>
      <c r="L701" s="4">
        <f>IFERROR(VLOOKUP('Planuojami Pirkimai'!L701,YesNoTable,2,FALSE),-1)</f>
        <v>-1</v>
      </c>
      <c r="M701" s="4">
        <f>IFERROR(VLOOKUP('Planuojami Pirkimai'!M701,YesNoTable,2,FALSE),-1)</f>
        <v>-1</v>
      </c>
      <c r="N701" s="4">
        <f>IFERROR(VLOOKUP('Planuojami Pirkimai'!N701,YesNoTable,2,FALSE),-1)</f>
        <v>-1</v>
      </c>
      <c r="O701">
        <f>IFERROR(VLOOKUP('Planuojami Pirkimai'!O701,TitleTable,2,FALSE),'Planuojami Pirkimai'!O701)</f>
        <v>0</v>
      </c>
      <c r="P701" s="4">
        <f>('Planuojami Pirkimai'!P701)</f>
        <v>0</v>
      </c>
      <c r="Q701" s="4">
        <f>('Planuojami Pirkimai'!Q701)</f>
        <v>0</v>
      </c>
      <c r="R701" s="4">
        <f>('Planuojami Pirkimai'!R701)</f>
        <v>0</v>
      </c>
      <c r="S701" s="4">
        <f>('Planuojami Pirkimai'!S701)</f>
        <v>0</v>
      </c>
      <c r="T701" s="4">
        <f>('Planuojami Pirkimai'!T701)</f>
        <v>0</v>
      </c>
    </row>
    <row r="702" spans="1:20" x14ac:dyDescent="0.25">
      <c r="A702" s="4">
        <f>IFERROR(VLOOKUP('Planuojami Pirkimai'!A702,PurchaseTypeTable,2,FALSE),-1)</f>
        <v>-1</v>
      </c>
      <c r="B702" s="4">
        <f>'Planuojami Pirkimai'!B702</f>
        <v>0</v>
      </c>
      <c r="C702" s="4">
        <f>IFERROR(VLOOKUP('Planuojami Pirkimai'!C702,TypeTable,2,FALSE),-1)</f>
        <v>-1</v>
      </c>
      <c r="D702" s="4">
        <f>'Planuojami Pirkimai'!D702</f>
        <v>0</v>
      </c>
      <c r="E702" s="4">
        <f>'Planuojami Pirkimai'!E702</f>
        <v>0</v>
      </c>
      <c r="F702" s="4">
        <f>IFERROR(VLOOKUP('Planuojami Pirkimai'!F702,MeasurementTable,2,FALSE),'Planuojami Pirkimai'!F702)</f>
        <v>0</v>
      </c>
      <c r="G702" s="9">
        <f>'Planuojami Pirkimai'!G702</f>
        <v>0</v>
      </c>
      <c r="H702" s="4">
        <f>'Planuojami Pirkimai'!H702</f>
        <v>0</v>
      </c>
      <c r="I702" s="9">
        <f>'Planuojami Pirkimai'!I702</f>
        <v>0</v>
      </c>
      <c r="J702" s="4">
        <f>IFERROR(VLOOKUP('Planuojami Pirkimai'!J702,QuarterTable,2,FALSE),'Planuojami Pirkimai'!J702)</f>
        <v>0</v>
      </c>
      <c r="K702" s="4">
        <f>IFERROR(VLOOKUP('Planuojami Pirkimai'!K702,QuarterTable,2,FALSE),'Planuojami Pirkimai'!K702)</f>
        <v>0</v>
      </c>
      <c r="L702" s="4">
        <f>IFERROR(VLOOKUP('Planuojami Pirkimai'!L702,YesNoTable,2,FALSE),-1)</f>
        <v>-1</v>
      </c>
      <c r="M702" s="4">
        <f>IFERROR(VLOOKUP('Planuojami Pirkimai'!M702,YesNoTable,2,FALSE),-1)</f>
        <v>-1</v>
      </c>
      <c r="N702" s="4">
        <f>IFERROR(VLOOKUP('Planuojami Pirkimai'!N702,YesNoTable,2,FALSE),-1)</f>
        <v>-1</v>
      </c>
      <c r="O702">
        <f>IFERROR(VLOOKUP('Planuojami Pirkimai'!O702,TitleTable,2,FALSE),'Planuojami Pirkimai'!O702)</f>
        <v>0</v>
      </c>
      <c r="P702" s="4">
        <f>('Planuojami Pirkimai'!P702)</f>
        <v>0</v>
      </c>
      <c r="Q702" s="4">
        <f>('Planuojami Pirkimai'!Q702)</f>
        <v>0</v>
      </c>
      <c r="R702" s="4">
        <f>('Planuojami Pirkimai'!R702)</f>
        <v>0</v>
      </c>
      <c r="S702" s="4">
        <f>('Planuojami Pirkimai'!S702)</f>
        <v>0</v>
      </c>
      <c r="T702" s="4">
        <f>('Planuojami Pirkimai'!T702)</f>
        <v>0</v>
      </c>
    </row>
    <row r="703" spans="1:20" x14ac:dyDescent="0.25">
      <c r="A703" s="4">
        <f>IFERROR(VLOOKUP('Planuojami Pirkimai'!A703,PurchaseTypeTable,2,FALSE),-1)</f>
        <v>-1</v>
      </c>
      <c r="B703" s="4">
        <f>'Planuojami Pirkimai'!B703</f>
        <v>0</v>
      </c>
      <c r="C703" s="4">
        <f>IFERROR(VLOOKUP('Planuojami Pirkimai'!C703,TypeTable,2,FALSE),-1)</f>
        <v>-1</v>
      </c>
      <c r="D703" s="4">
        <f>'Planuojami Pirkimai'!D703</f>
        <v>0</v>
      </c>
      <c r="E703" s="4">
        <f>'Planuojami Pirkimai'!E703</f>
        <v>0</v>
      </c>
      <c r="F703" s="4">
        <f>IFERROR(VLOOKUP('Planuojami Pirkimai'!F703,MeasurementTable,2,FALSE),'Planuojami Pirkimai'!F703)</f>
        <v>0</v>
      </c>
      <c r="G703" s="9">
        <f>'Planuojami Pirkimai'!G703</f>
        <v>0</v>
      </c>
      <c r="H703" s="4">
        <f>'Planuojami Pirkimai'!H703</f>
        <v>0</v>
      </c>
      <c r="I703" s="9">
        <f>'Planuojami Pirkimai'!I703</f>
        <v>0</v>
      </c>
      <c r="J703" s="4">
        <f>IFERROR(VLOOKUP('Planuojami Pirkimai'!J703,QuarterTable,2,FALSE),'Planuojami Pirkimai'!J703)</f>
        <v>0</v>
      </c>
      <c r="K703" s="4">
        <f>IFERROR(VLOOKUP('Planuojami Pirkimai'!K703,QuarterTable,2,FALSE),'Planuojami Pirkimai'!K703)</f>
        <v>0</v>
      </c>
      <c r="L703" s="4">
        <f>IFERROR(VLOOKUP('Planuojami Pirkimai'!L703,YesNoTable,2,FALSE),-1)</f>
        <v>-1</v>
      </c>
      <c r="M703" s="4">
        <f>IFERROR(VLOOKUP('Planuojami Pirkimai'!M703,YesNoTable,2,FALSE),-1)</f>
        <v>-1</v>
      </c>
      <c r="N703" s="4">
        <f>IFERROR(VLOOKUP('Planuojami Pirkimai'!N703,YesNoTable,2,FALSE),-1)</f>
        <v>-1</v>
      </c>
      <c r="O703">
        <f>IFERROR(VLOOKUP('Planuojami Pirkimai'!O703,TitleTable,2,FALSE),'Planuojami Pirkimai'!O703)</f>
        <v>0</v>
      </c>
      <c r="P703" s="4">
        <f>('Planuojami Pirkimai'!P703)</f>
        <v>0</v>
      </c>
      <c r="Q703" s="4">
        <f>('Planuojami Pirkimai'!Q703)</f>
        <v>0</v>
      </c>
      <c r="R703" s="4">
        <f>('Planuojami Pirkimai'!R703)</f>
        <v>0</v>
      </c>
      <c r="S703" s="4">
        <f>('Planuojami Pirkimai'!S703)</f>
        <v>0</v>
      </c>
      <c r="T703" s="4">
        <f>('Planuojami Pirkimai'!T703)</f>
        <v>0</v>
      </c>
    </row>
    <row r="704" spans="1:20" x14ac:dyDescent="0.25">
      <c r="A704" s="4">
        <f>IFERROR(VLOOKUP('Planuojami Pirkimai'!A704,PurchaseTypeTable,2,FALSE),-1)</f>
        <v>-1</v>
      </c>
      <c r="B704" s="4">
        <f>'Planuojami Pirkimai'!B704</f>
        <v>0</v>
      </c>
      <c r="C704" s="4">
        <f>IFERROR(VLOOKUP('Planuojami Pirkimai'!C704,TypeTable,2,FALSE),-1)</f>
        <v>-1</v>
      </c>
      <c r="D704" s="4">
        <f>'Planuojami Pirkimai'!D704</f>
        <v>0</v>
      </c>
      <c r="E704" s="4">
        <f>'Planuojami Pirkimai'!E704</f>
        <v>0</v>
      </c>
      <c r="F704" s="4">
        <f>IFERROR(VLOOKUP('Planuojami Pirkimai'!F704,MeasurementTable,2,FALSE),'Planuojami Pirkimai'!F704)</f>
        <v>0</v>
      </c>
      <c r="G704" s="9">
        <f>'Planuojami Pirkimai'!G704</f>
        <v>0</v>
      </c>
      <c r="H704" s="4">
        <f>'Planuojami Pirkimai'!H704</f>
        <v>0</v>
      </c>
      <c r="I704" s="9">
        <f>'Planuojami Pirkimai'!I704</f>
        <v>0</v>
      </c>
      <c r="J704" s="4">
        <f>IFERROR(VLOOKUP('Planuojami Pirkimai'!J704,QuarterTable,2,FALSE),'Planuojami Pirkimai'!J704)</f>
        <v>0</v>
      </c>
      <c r="K704" s="4">
        <f>IFERROR(VLOOKUP('Planuojami Pirkimai'!K704,QuarterTable,2,FALSE),'Planuojami Pirkimai'!K704)</f>
        <v>0</v>
      </c>
      <c r="L704" s="4">
        <f>IFERROR(VLOOKUP('Planuojami Pirkimai'!L704,YesNoTable,2,FALSE),-1)</f>
        <v>-1</v>
      </c>
      <c r="M704" s="4">
        <f>IFERROR(VLOOKUP('Planuojami Pirkimai'!M704,YesNoTable,2,FALSE),-1)</f>
        <v>-1</v>
      </c>
      <c r="N704" s="4">
        <f>IFERROR(VLOOKUP('Planuojami Pirkimai'!N704,YesNoTable,2,FALSE),-1)</f>
        <v>-1</v>
      </c>
      <c r="O704">
        <f>IFERROR(VLOOKUP('Planuojami Pirkimai'!O704,TitleTable,2,FALSE),'Planuojami Pirkimai'!O704)</f>
        <v>0</v>
      </c>
      <c r="P704" s="4">
        <f>('Planuojami Pirkimai'!P704)</f>
        <v>0</v>
      </c>
      <c r="Q704" s="4">
        <f>('Planuojami Pirkimai'!Q704)</f>
        <v>0</v>
      </c>
      <c r="R704" s="4">
        <f>('Planuojami Pirkimai'!R704)</f>
        <v>0</v>
      </c>
      <c r="S704" s="4">
        <f>('Planuojami Pirkimai'!S704)</f>
        <v>0</v>
      </c>
      <c r="T704" s="4">
        <f>('Planuojami Pirkimai'!T704)</f>
        <v>0</v>
      </c>
    </row>
    <row r="705" spans="1:20" x14ac:dyDescent="0.25">
      <c r="A705" s="4">
        <f>IFERROR(VLOOKUP('Planuojami Pirkimai'!A705,PurchaseTypeTable,2,FALSE),-1)</f>
        <v>-1</v>
      </c>
      <c r="B705" s="4">
        <f>'Planuojami Pirkimai'!B705</f>
        <v>0</v>
      </c>
      <c r="C705" s="4">
        <f>IFERROR(VLOOKUP('Planuojami Pirkimai'!C705,TypeTable,2,FALSE),-1)</f>
        <v>-1</v>
      </c>
      <c r="D705" s="4">
        <f>'Planuojami Pirkimai'!D705</f>
        <v>0</v>
      </c>
      <c r="E705" s="4">
        <f>'Planuojami Pirkimai'!E705</f>
        <v>0</v>
      </c>
      <c r="F705" s="4">
        <f>IFERROR(VLOOKUP('Planuojami Pirkimai'!F705,MeasurementTable,2,FALSE),'Planuojami Pirkimai'!F705)</f>
        <v>0</v>
      </c>
      <c r="G705" s="9">
        <f>'Planuojami Pirkimai'!G705</f>
        <v>0</v>
      </c>
      <c r="H705" s="4">
        <f>'Planuojami Pirkimai'!H705</f>
        <v>0</v>
      </c>
      <c r="I705" s="9">
        <f>'Planuojami Pirkimai'!I705</f>
        <v>0</v>
      </c>
      <c r="J705" s="4">
        <f>IFERROR(VLOOKUP('Planuojami Pirkimai'!J705,QuarterTable,2,FALSE),'Planuojami Pirkimai'!J705)</f>
        <v>0</v>
      </c>
      <c r="K705" s="4">
        <f>IFERROR(VLOOKUP('Planuojami Pirkimai'!K705,QuarterTable,2,FALSE),'Planuojami Pirkimai'!K705)</f>
        <v>0</v>
      </c>
      <c r="L705" s="4">
        <f>IFERROR(VLOOKUP('Planuojami Pirkimai'!L705,YesNoTable,2,FALSE),-1)</f>
        <v>-1</v>
      </c>
      <c r="M705" s="4">
        <f>IFERROR(VLOOKUP('Planuojami Pirkimai'!M705,YesNoTable,2,FALSE),-1)</f>
        <v>-1</v>
      </c>
      <c r="N705" s="4">
        <f>IFERROR(VLOOKUP('Planuojami Pirkimai'!N705,YesNoTable,2,FALSE),-1)</f>
        <v>-1</v>
      </c>
      <c r="O705">
        <f>IFERROR(VLOOKUP('Planuojami Pirkimai'!O705,TitleTable,2,FALSE),'Planuojami Pirkimai'!O705)</f>
        <v>0</v>
      </c>
      <c r="P705" s="4">
        <f>('Planuojami Pirkimai'!P705)</f>
        <v>0</v>
      </c>
      <c r="Q705" s="4">
        <f>('Planuojami Pirkimai'!Q705)</f>
        <v>0</v>
      </c>
      <c r="R705" s="4">
        <f>('Planuojami Pirkimai'!R705)</f>
        <v>0</v>
      </c>
      <c r="S705" s="4">
        <f>('Planuojami Pirkimai'!S705)</f>
        <v>0</v>
      </c>
      <c r="T705" s="4">
        <f>('Planuojami Pirkimai'!T705)</f>
        <v>0</v>
      </c>
    </row>
    <row r="706" spans="1:20" x14ac:dyDescent="0.25">
      <c r="A706" s="4">
        <f>IFERROR(VLOOKUP('Planuojami Pirkimai'!A706,PurchaseTypeTable,2,FALSE),-1)</f>
        <v>-1</v>
      </c>
      <c r="B706" s="4">
        <f>'Planuojami Pirkimai'!B706</f>
        <v>0</v>
      </c>
      <c r="C706" s="4">
        <f>IFERROR(VLOOKUP('Planuojami Pirkimai'!C706,TypeTable,2,FALSE),-1)</f>
        <v>-1</v>
      </c>
      <c r="D706" s="4">
        <f>'Planuojami Pirkimai'!D706</f>
        <v>0</v>
      </c>
      <c r="E706" s="4">
        <f>'Planuojami Pirkimai'!E706</f>
        <v>0</v>
      </c>
      <c r="F706" s="4">
        <f>IFERROR(VLOOKUP('Planuojami Pirkimai'!F706,MeasurementTable,2,FALSE),'Planuojami Pirkimai'!F706)</f>
        <v>0</v>
      </c>
      <c r="G706" s="9">
        <f>'Planuojami Pirkimai'!G706</f>
        <v>0</v>
      </c>
      <c r="H706" s="4">
        <f>'Planuojami Pirkimai'!H706</f>
        <v>0</v>
      </c>
      <c r="I706" s="9">
        <f>'Planuojami Pirkimai'!I706</f>
        <v>0</v>
      </c>
      <c r="J706" s="4">
        <f>IFERROR(VLOOKUP('Planuojami Pirkimai'!J706,QuarterTable,2,FALSE),'Planuojami Pirkimai'!J706)</f>
        <v>0</v>
      </c>
      <c r="K706" s="4">
        <f>IFERROR(VLOOKUP('Planuojami Pirkimai'!K706,QuarterTable,2,FALSE),'Planuojami Pirkimai'!K706)</f>
        <v>0</v>
      </c>
      <c r="L706" s="4">
        <f>IFERROR(VLOOKUP('Planuojami Pirkimai'!L706,YesNoTable,2,FALSE),-1)</f>
        <v>-1</v>
      </c>
      <c r="M706" s="4">
        <f>IFERROR(VLOOKUP('Planuojami Pirkimai'!M706,YesNoTable,2,FALSE),-1)</f>
        <v>-1</v>
      </c>
      <c r="N706" s="4">
        <f>IFERROR(VLOOKUP('Planuojami Pirkimai'!N706,YesNoTable,2,FALSE),-1)</f>
        <v>-1</v>
      </c>
      <c r="O706">
        <f>IFERROR(VLOOKUP('Planuojami Pirkimai'!O706,TitleTable,2,FALSE),'Planuojami Pirkimai'!O706)</f>
        <v>0</v>
      </c>
      <c r="P706" s="4">
        <f>('Planuojami Pirkimai'!P706)</f>
        <v>0</v>
      </c>
      <c r="Q706" s="4">
        <f>('Planuojami Pirkimai'!Q706)</f>
        <v>0</v>
      </c>
      <c r="R706" s="4">
        <f>('Planuojami Pirkimai'!R706)</f>
        <v>0</v>
      </c>
      <c r="S706" s="4">
        <f>('Planuojami Pirkimai'!S706)</f>
        <v>0</v>
      </c>
      <c r="T706" s="4">
        <f>('Planuojami Pirkimai'!T706)</f>
        <v>0</v>
      </c>
    </row>
    <row r="707" spans="1:20" x14ac:dyDescent="0.25">
      <c r="A707" s="4">
        <f>IFERROR(VLOOKUP('Planuojami Pirkimai'!A707,PurchaseTypeTable,2,FALSE),-1)</f>
        <v>-1</v>
      </c>
      <c r="B707" s="4">
        <f>'Planuojami Pirkimai'!B707</f>
        <v>0</v>
      </c>
      <c r="C707" s="4">
        <f>IFERROR(VLOOKUP('Planuojami Pirkimai'!C707,TypeTable,2,FALSE),-1)</f>
        <v>-1</v>
      </c>
      <c r="D707" s="4">
        <f>'Planuojami Pirkimai'!D707</f>
        <v>0</v>
      </c>
      <c r="E707" s="4">
        <f>'Planuojami Pirkimai'!E707</f>
        <v>0</v>
      </c>
      <c r="F707" s="4">
        <f>IFERROR(VLOOKUP('Planuojami Pirkimai'!F707,MeasurementTable,2,FALSE),'Planuojami Pirkimai'!F707)</f>
        <v>0</v>
      </c>
      <c r="G707" s="9">
        <f>'Planuojami Pirkimai'!G707</f>
        <v>0</v>
      </c>
      <c r="H707" s="4">
        <f>'Planuojami Pirkimai'!H707</f>
        <v>0</v>
      </c>
      <c r="I707" s="9">
        <f>'Planuojami Pirkimai'!I707</f>
        <v>0</v>
      </c>
      <c r="J707" s="4">
        <f>IFERROR(VLOOKUP('Planuojami Pirkimai'!J707,QuarterTable,2,FALSE),'Planuojami Pirkimai'!J707)</f>
        <v>0</v>
      </c>
      <c r="K707" s="4">
        <f>IFERROR(VLOOKUP('Planuojami Pirkimai'!K707,QuarterTable,2,FALSE),'Planuojami Pirkimai'!K707)</f>
        <v>0</v>
      </c>
      <c r="L707" s="4">
        <f>IFERROR(VLOOKUP('Planuojami Pirkimai'!L707,YesNoTable,2,FALSE),-1)</f>
        <v>-1</v>
      </c>
      <c r="M707" s="4">
        <f>IFERROR(VLOOKUP('Planuojami Pirkimai'!M707,YesNoTable,2,FALSE),-1)</f>
        <v>-1</v>
      </c>
      <c r="N707" s="4">
        <f>IFERROR(VLOOKUP('Planuojami Pirkimai'!N707,YesNoTable,2,FALSE),-1)</f>
        <v>-1</v>
      </c>
      <c r="O707">
        <f>IFERROR(VLOOKUP('Planuojami Pirkimai'!O707,TitleTable,2,FALSE),'Planuojami Pirkimai'!O707)</f>
        <v>0</v>
      </c>
      <c r="P707" s="4">
        <f>('Planuojami Pirkimai'!P707)</f>
        <v>0</v>
      </c>
      <c r="Q707" s="4">
        <f>('Planuojami Pirkimai'!Q707)</f>
        <v>0</v>
      </c>
      <c r="R707" s="4">
        <f>('Planuojami Pirkimai'!R707)</f>
        <v>0</v>
      </c>
      <c r="S707" s="4">
        <f>('Planuojami Pirkimai'!S707)</f>
        <v>0</v>
      </c>
      <c r="T707" s="4">
        <f>('Planuojami Pirkimai'!T707)</f>
        <v>0</v>
      </c>
    </row>
    <row r="708" spans="1:20" x14ac:dyDescent="0.25">
      <c r="A708" s="4">
        <f>IFERROR(VLOOKUP('Planuojami Pirkimai'!A708,PurchaseTypeTable,2,FALSE),-1)</f>
        <v>-1</v>
      </c>
      <c r="B708" s="4">
        <f>'Planuojami Pirkimai'!B708</f>
        <v>0</v>
      </c>
      <c r="C708" s="4">
        <f>IFERROR(VLOOKUP('Planuojami Pirkimai'!C708,TypeTable,2,FALSE),-1)</f>
        <v>-1</v>
      </c>
      <c r="D708" s="4">
        <f>'Planuojami Pirkimai'!D708</f>
        <v>0</v>
      </c>
      <c r="E708" s="4">
        <f>'Planuojami Pirkimai'!E708</f>
        <v>0</v>
      </c>
      <c r="F708" s="4">
        <f>IFERROR(VLOOKUP('Planuojami Pirkimai'!F708,MeasurementTable,2,FALSE),'Planuojami Pirkimai'!F708)</f>
        <v>0</v>
      </c>
      <c r="G708" s="9">
        <f>'Planuojami Pirkimai'!G708</f>
        <v>0</v>
      </c>
      <c r="H708" s="4">
        <f>'Planuojami Pirkimai'!H708</f>
        <v>0</v>
      </c>
      <c r="I708" s="9">
        <f>'Planuojami Pirkimai'!I708</f>
        <v>0</v>
      </c>
      <c r="J708" s="4">
        <f>IFERROR(VLOOKUP('Planuojami Pirkimai'!J708,QuarterTable,2,FALSE),'Planuojami Pirkimai'!J708)</f>
        <v>0</v>
      </c>
      <c r="K708" s="4">
        <f>IFERROR(VLOOKUP('Planuojami Pirkimai'!K708,QuarterTable,2,FALSE),'Planuojami Pirkimai'!K708)</f>
        <v>0</v>
      </c>
      <c r="L708" s="4">
        <f>IFERROR(VLOOKUP('Planuojami Pirkimai'!L708,YesNoTable,2,FALSE),-1)</f>
        <v>-1</v>
      </c>
      <c r="M708" s="4">
        <f>IFERROR(VLOOKUP('Planuojami Pirkimai'!M708,YesNoTable,2,FALSE),-1)</f>
        <v>-1</v>
      </c>
      <c r="N708" s="4">
        <f>IFERROR(VLOOKUP('Planuojami Pirkimai'!N708,YesNoTable,2,FALSE),-1)</f>
        <v>-1</v>
      </c>
      <c r="O708">
        <f>IFERROR(VLOOKUP('Planuojami Pirkimai'!O708,TitleTable,2,FALSE),'Planuojami Pirkimai'!O708)</f>
        <v>0</v>
      </c>
      <c r="P708" s="4">
        <f>('Planuojami Pirkimai'!P708)</f>
        <v>0</v>
      </c>
      <c r="Q708" s="4">
        <f>('Planuojami Pirkimai'!Q708)</f>
        <v>0</v>
      </c>
      <c r="R708" s="4">
        <f>('Planuojami Pirkimai'!R708)</f>
        <v>0</v>
      </c>
      <c r="S708" s="4">
        <f>('Planuojami Pirkimai'!S708)</f>
        <v>0</v>
      </c>
      <c r="T708" s="4">
        <f>('Planuojami Pirkimai'!T708)</f>
        <v>0</v>
      </c>
    </row>
    <row r="709" spans="1:20" x14ac:dyDescent="0.25">
      <c r="A709" s="4">
        <f>IFERROR(VLOOKUP('Planuojami Pirkimai'!A709,PurchaseTypeTable,2,FALSE),-1)</f>
        <v>-1</v>
      </c>
      <c r="B709" s="4">
        <f>'Planuojami Pirkimai'!B709</f>
        <v>0</v>
      </c>
      <c r="C709" s="4">
        <f>IFERROR(VLOOKUP('Planuojami Pirkimai'!C709,TypeTable,2,FALSE),-1)</f>
        <v>-1</v>
      </c>
      <c r="D709" s="4">
        <f>'Planuojami Pirkimai'!D709</f>
        <v>0</v>
      </c>
      <c r="E709" s="4">
        <f>'Planuojami Pirkimai'!E709</f>
        <v>0</v>
      </c>
      <c r="F709" s="4">
        <f>IFERROR(VLOOKUP('Planuojami Pirkimai'!F709,MeasurementTable,2,FALSE),'Planuojami Pirkimai'!F709)</f>
        <v>0</v>
      </c>
      <c r="G709" s="9">
        <f>'Planuojami Pirkimai'!G709</f>
        <v>0</v>
      </c>
      <c r="H709" s="4">
        <f>'Planuojami Pirkimai'!H709</f>
        <v>0</v>
      </c>
      <c r="I709" s="9">
        <f>'Planuojami Pirkimai'!I709</f>
        <v>0</v>
      </c>
      <c r="J709" s="4">
        <f>IFERROR(VLOOKUP('Planuojami Pirkimai'!J709,QuarterTable,2,FALSE),'Planuojami Pirkimai'!J709)</f>
        <v>0</v>
      </c>
      <c r="K709" s="4">
        <f>IFERROR(VLOOKUP('Planuojami Pirkimai'!K709,QuarterTable,2,FALSE),'Planuojami Pirkimai'!K709)</f>
        <v>0</v>
      </c>
      <c r="L709" s="4">
        <f>IFERROR(VLOOKUP('Planuojami Pirkimai'!L709,YesNoTable,2,FALSE),-1)</f>
        <v>-1</v>
      </c>
      <c r="M709" s="4">
        <f>IFERROR(VLOOKUP('Planuojami Pirkimai'!M709,YesNoTable,2,FALSE),-1)</f>
        <v>-1</v>
      </c>
      <c r="N709" s="4">
        <f>IFERROR(VLOOKUP('Planuojami Pirkimai'!N709,YesNoTable,2,FALSE),-1)</f>
        <v>-1</v>
      </c>
      <c r="O709">
        <f>IFERROR(VLOOKUP('Planuojami Pirkimai'!O709,TitleTable,2,FALSE),'Planuojami Pirkimai'!O709)</f>
        <v>0</v>
      </c>
      <c r="P709" s="4">
        <f>('Planuojami Pirkimai'!P709)</f>
        <v>0</v>
      </c>
      <c r="Q709" s="4">
        <f>('Planuojami Pirkimai'!Q709)</f>
        <v>0</v>
      </c>
      <c r="R709" s="4">
        <f>('Planuojami Pirkimai'!R709)</f>
        <v>0</v>
      </c>
      <c r="S709" s="4">
        <f>('Planuojami Pirkimai'!S709)</f>
        <v>0</v>
      </c>
      <c r="T709" s="4">
        <f>('Planuojami Pirkimai'!T709)</f>
        <v>0</v>
      </c>
    </row>
    <row r="710" spans="1:20" x14ac:dyDescent="0.25">
      <c r="A710" s="4">
        <f>IFERROR(VLOOKUP('Planuojami Pirkimai'!A710,PurchaseTypeTable,2,FALSE),-1)</f>
        <v>-1</v>
      </c>
      <c r="B710" s="4">
        <f>'Planuojami Pirkimai'!B710</f>
        <v>0</v>
      </c>
      <c r="C710" s="4">
        <f>IFERROR(VLOOKUP('Planuojami Pirkimai'!C710,TypeTable,2,FALSE),-1)</f>
        <v>-1</v>
      </c>
      <c r="D710" s="4">
        <f>'Planuojami Pirkimai'!D710</f>
        <v>0</v>
      </c>
      <c r="E710" s="4">
        <f>'Planuojami Pirkimai'!E710</f>
        <v>0</v>
      </c>
      <c r="F710" s="4">
        <f>IFERROR(VLOOKUP('Planuojami Pirkimai'!F710,MeasurementTable,2,FALSE),'Planuojami Pirkimai'!F710)</f>
        <v>0</v>
      </c>
      <c r="G710" s="9">
        <f>'Planuojami Pirkimai'!G710</f>
        <v>0</v>
      </c>
      <c r="H710" s="4">
        <f>'Planuojami Pirkimai'!H710</f>
        <v>0</v>
      </c>
      <c r="I710" s="9">
        <f>'Planuojami Pirkimai'!I710</f>
        <v>0</v>
      </c>
      <c r="J710" s="4">
        <f>IFERROR(VLOOKUP('Planuojami Pirkimai'!J710,QuarterTable,2,FALSE),'Planuojami Pirkimai'!J710)</f>
        <v>0</v>
      </c>
      <c r="K710" s="4">
        <f>IFERROR(VLOOKUP('Planuojami Pirkimai'!K710,QuarterTable,2,FALSE),'Planuojami Pirkimai'!K710)</f>
        <v>0</v>
      </c>
      <c r="L710" s="4">
        <f>IFERROR(VLOOKUP('Planuojami Pirkimai'!L710,YesNoTable,2,FALSE),-1)</f>
        <v>-1</v>
      </c>
      <c r="M710" s="4">
        <f>IFERROR(VLOOKUP('Planuojami Pirkimai'!M710,YesNoTable,2,FALSE),-1)</f>
        <v>-1</v>
      </c>
      <c r="N710" s="4">
        <f>IFERROR(VLOOKUP('Planuojami Pirkimai'!N710,YesNoTable,2,FALSE),-1)</f>
        <v>-1</v>
      </c>
      <c r="O710">
        <f>IFERROR(VLOOKUP('Planuojami Pirkimai'!O710,TitleTable,2,FALSE),'Planuojami Pirkimai'!O710)</f>
        <v>0</v>
      </c>
      <c r="P710" s="4">
        <f>('Planuojami Pirkimai'!P710)</f>
        <v>0</v>
      </c>
      <c r="Q710" s="4">
        <f>('Planuojami Pirkimai'!Q710)</f>
        <v>0</v>
      </c>
      <c r="R710" s="4">
        <f>('Planuojami Pirkimai'!R710)</f>
        <v>0</v>
      </c>
      <c r="S710" s="4">
        <f>('Planuojami Pirkimai'!S710)</f>
        <v>0</v>
      </c>
      <c r="T710" s="4">
        <f>('Planuojami Pirkimai'!T710)</f>
        <v>0</v>
      </c>
    </row>
    <row r="711" spans="1:20" x14ac:dyDescent="0.25">
      <c r="A711" s="4">
        <f>IFERROR(VLOOKUP('Planuojami Pirkimai'!A711,PurchaseTypeTable,2,FALSE),-1)</f>
        <v>-1</v>
      </c>
      <c r="B711" s="4">
        <f>'Planuojami Pirkimai'!B711</f>
        <v>0</v>
      </c>
      <c r="C711" s="4">
        <f>IFERROR(VLOOKUP('Planuojami Pirkimai'!C711,TypeTable,2,FALSE),-1)</f>
        <v>-1</v>
      </c>
      <c r="D711" s="4">
        <f>'Planuojami Pirkimai'!D711</f>
        <v>0</v>
      </c>
      <c r="E711" s="4">
        <f>'Planuojami Pirkimai'!E711</f>
        <v>0</v>
      </c>
      <c r="F711" s="4">
        <f>IFERROR(VLOOKUP('Planuojami Pirkimai'!F711,MeasurementTable,2,FALSE),'Planuojami Pirkimai'!F711)</f>
        <v>0</v>
      </c>
      <c r="G711" s="9">
        <f>'Planuojami Pirkimai'!G711</f>
        <v>0</v>
      </c>
      <c r="H711" s="4">
        <f>'Planuojami Pirkimai'!H711</f>
        <v>0</v>
      </c>
      <c r="I711" s="9">
        <f>'Planuojami Pirkimai'!I711</f>
        <v>0</v>
      </c>
      <c r="J711" s="4">
        <f>IFERROR(VLOOKUP('Planuojami Pirkimai'!J711,QuarterTable,2,FALSE),'Planuojami Pirkimai'!J711)</f>
        <v>0</v>
      </c>
      <c r="K711" s="4">
        <f>IFERROR(VLOOKUP('Planuojami Pirkimai'!K711,QuarterTable,2,FALSE),'Planuojami Pirkimai'!K711)</f>
        <v>0</v>
      </c>
      <c r="L711" s="4">
        <f>IFERROR(VLOOKUP('Planuojami Pirkimai'!L711,YesNoTable,2,FALSE),-1)</f>
        <v>-1</v>
      </c>
      <c r="M711" s="4">
        <f>IFERROR(VLOOKUP('Planuojami Pirkimai'!M711,YesNoTable,2,FALSE),-1)</f>
        <v>-1</v>
      </c>
      <c r="N711" s="4">
        <f>IFERROR(VLOOKUP('Planuojami Pirkimai'!N711,YesNoTable,2,FALSE),-1)</f>
        <v>-1</v>
      </c>
      <c r="O711">
        <f>IFERROR(VLOOKUP('Planuojami Pirkimai'!O711,TitleTable,2,FALSE),'Planuojami Pirkimai'!O711)</f>
        <v>0</v>
      </c>
      <c r="P711" s="4">
        <f>('Planuojami Pirkimai'!P711)</f>
        <v>0</v>
      </c>
      <c r="Q711" s="4">
        <f>('Planuojami Pirkimai'!Q711)</f>
        <v>0</v>
      </c>
      <c r="R711" s="4">
        <f>('Planuojami Pirkimai'!R711)</f>
        <v>0</v>
      </c>
      <c r="S711" s="4">
        <f>('Planuojami Pirkimai'!S711)</f>
        <v>0</v>
      </c>
      <c r="T711" s="4">
        <f>('Planuojami Pirkimai'!T711)</f>
        <v>0</v>
      </c>
    </row>
    <row r="712" spans="1:20" x14ac:dyDescent="0.25">
      <c r="A712" s="4">
        <f>IFERROR(VLOOKUP('Planuojami Pirkimai'!A712,PurchaseTypeTable,2,FALSE),-1)</f>
        <v>-1</v>
      </c>
      <c r="B712" s="4">
        <f>'Planuojami Pirkimai'!B712</f>
        <v>0</v>
      </c>
      <c r="C712" s="4">
        <f>IFERROR(VLOOKUP('Planuojami Pirkimai'!C712,TypeTable,2,FALSE),-1)</f>
        <v>-1</v>
      </c>
      <c r="D712" s="4">
        <f>'Planuojami Pirkimai'!D712</f>
        <v>0</v>
      </c>
      <c r="E712" s="4">
        <f>'Planuojami Pirkimai'!E712</f>
        <v>0</v>
      </c>
      <c r="F712" s="4">
        <f>IFERROR(VLOOKUP('Planuojami Pirkimai'!F712,MeasurementTable,2,FALSE),'Planuojami Pirkimai'!F712)</f>
        <v>0</v>
      </c>
      <c r="G712" s="9">
        <f>'Planuojami Pirkimai'!G712</f>
        <v>0</v>
      </c>
      <c r="H712" s="4">
        <f>'Planuojami Pirkimai'!H712</f>
        <v>0</v>
      </c>
      <c r="I712" s="9">
        <f>'Planuojami Pirkimai'!I712</f>
        <v>0</v>
      </c>
      <c r="J712" s="4">
        <f>IFERROR(VLOOKUP('Planuojami Pirkimai'!J712,QuarterTable,2,FALSE),'Planuojami Pirkimai'!J712)</f>
        <v>0</v>
      </c>
      <c r="K712" s="4">
        <f>IFERROR(VLOOKUP('Planuojami Pirkimai'!K712,QuarterTable,2,FALSE),'Planuojami Pirkimai'!K712)</f>
        <v>0</v>
      </c>
      <c r="L712" s="4">
        <f>IFERROR(VLOOKUP('Planuojami Pirkimai'!L712,YesNoTable,2,FALSE),-1)</f>
        <v>-1</v>
      </c>
      <c r="M712" s="4">
        <f>IFERROR(VLOOKUP('Planuojami Pirkimai'!M712,YesNoTable,2,FALSE),-1)</f>
        <v>-1</v>
      </c>
      <c r="N712" s="4">
        <f>IFERROR(VLOOKUP('Planuojami Pirkimai'!N712,YesNoTable,2,FALSE),-1)</f>
        <v>-1</v>
      </c>
      <c r="O712">
        <f>IFERROR(VLOOKUP('Planuojami Pirkimai'!O712,TitleTable,2,FALSE),'Planuojami Pirkimai'!O712)</f>
        <v>0</v>
      </c>
      <c r="P712" s="4">
        <f>('Planuojami Pirkimai'!P712)</f>
        <v>0</v>
      </c>
      <c r="Q712" s="4">
        <f>('Planuojami Pirkimai'!Q712)</f>
        <v>0</v>
      </c>
      <c r="R712" s="4">
        <f>('Planuojami Pirkimai'!R712)</f>
        <v>0</v>
      </c>
      <c r="S712" s="4">
        <f>('Planuojami Pirkimai'!S712)</f>
        <v>0</v>
      </c>
      <c r="T712" s="4">
        <f>('Planuojami Pirkimai'!T712)</f>
        <v>0</v>
      </c>
    </row>
    <row r="713" spans="1:20" x14ac:dyDescent="0.25">
      <c r="A713" s="4">
        <f>IFERROR(VLOOKUP('Planuojami Pirkimai'!A713,PurchaseTypeTable,2,FALSE),-1)</f>
        <v>-1</v>
      </c>
      <c r="B713" s="4">
        <f>'Planuojami Pirkimai'!B713</f>
        <v>0</v>
      </c>
      <c r="C713" s="4">
        <f>IFERROR(VLOOKUP('Planuojami Pirkimai'!C713,TypeTable,2,FALSE),-1)</f>
        <v>-1</v>
      </c>
      <c r="D713" s="4">
        <f>'Planuojami Pirkimai'!D713</f>
        <v>0</v>
      </c>
      <c r="E713" s="4">
        <f>'Planuojami Pirkimai'!E713</f>
        <v>0</v>
      </c>
      <c r="F713" s="4">
        <f>IFERROR(VLOOKUP('Planuojami Pirkimai'!F713,MeasurementTable,2,FALSE),'Planuojami Pirkimai'!F713)</f>
        <v>0</v>
      </c>
      <c r="G713" s="9">
        <f>'Planuojami Pirkimai'!G713</f>
        <v>0</v>
      </c>
      <c r="H713" s="4">
        <f>'Planuojami Pirkimai'!H713</f>
        <v>0</v>
      </c>
      <c r="I713" s="9">
        <f>'Planuojami Pirkimai'!I713</f>
        <v>0</v>
      </c>
      <c r="J713" s="4">
        <f>IFERROR(VLOOKUP('Planuojami Pirkimai'!J713,QuarterTable,2,FALSE),'Planuojami Pirkimai'!J713)</f>
        <v>0</v>
      </c>
      <c r="K713" s="4">
        <f>IFERROR(VLOOKUP('Planuojami Pirkimai'!K713,QuarterTable,2,FALSE),'Planuojami Pirkimai'!K713)</f>
        <v>0</v>
      </c>
      <c r="L713" s="4">
        <f>IFERROR(VLOOKUP('Planuojami Pirkimai'!L713,YesNoTable,2,FALSE),-1)</f>
        <v>-1</v>
      </c>
      <c r="M713" s="4">
        <f>IFERROR(VLOOKUP('Planuojami Pirkimai'!M713,YesNoTable,2,FALSE),-1)</f>
        <v>-1</v>
      </c>
      <c r="N713" s="4">
        <f>IFERROR(VLOOKUP('Planuojami Pirkimai'!N713,YesNoTable,2,FALSE),-1)</f>
        <v>-1</v>
      </c>
      <c r="O713">
        <f>IFERROR(VLOOKUP('Planuojami Pirkimai'!O713,TitleTable,2,FALSE),'Planuojami Pirkimai'!O713)</f>
        <v>0</v>
      </c>
      <c r="P713" s="4">
        <f>('Planuojami Pirkimai'!P713)</f>
        <v>0</v>
      </c>
      <c r="Q713" s="4">
        <f>('Planuojami Pirkimai'!Q713)</f>
        <v>0</v>
      </c>
      <c r="R713" s="4">
        <f>('Planuojami Pirkimai'!R713)</f>
        <v>0</v>
      </c>
      <c r="S713" s="4">
        <f>('Planuojami Pirkimai'!S713)</f>
        <v>0</v>
      </c>
      <c r="T713" s="4">
        <f>('Planuojami Pirkimai'!T713)</f>
        <v>0</v>
      </c>
    </row>
    <row r="714" spans="1:20" x14ac:dyDescent="0.25">
      <c r="A714" s="4">
        <f>IFERROR(VLOOKUP('Planuojami Pirkimai'!A714,PurchaseTypeTable,2,FALSE),-1)</f>
        <v>-1</v>
      </c>
      <c r="B714" s="4">
        <f>'Planuojami Pirkimai'!B714</f>
        <v>0</v>
      </c>
      <c r="C714" s="4">
        <f>IFERROR(VLOOKUP('Planuojami Pirkimai'!C714,TypeTable,2,FALSE),-1)</f>
        <v>-1</v>
      </c>
      <c r="D714" s="4">
        <f>'Planuojami Pirkimai'!D714</f>
        <v>0</v>
      </c>
      <c r="E714" s="4">
        <f>'Planuojami Pirkimai'!E714</f>
        <v>0</v>
      </c>
      <c r="F714" s="4">
        <f>IFERROR(VLOOKUP('Planuojami Pirkimai'!F714,MeasurementTable,2,FALSE),'Planuojami Pirkimai'!F714)</f>
        <v>0</v>
      </c>
      <c r="G714" s="9">
        <f>'Planuojami Pirkimai'!G714</f>
        <v>0</v>
      </c>
      <c r="H714" s="4">
        <f>'Planuojami Pirkimai'!H714</f>
        <v>0</v>
      </c>
      <c r="I714" s="9">
        <f>'Planuojami Pirkimai'!I714</f>
        <v>0</v>
      </c>
      <c r="J714" s="4">
        <f>IFERROR(VLOOKUP('Planuojami Pirkimai'!J714,QuarterTable,2,FALSE),'Planuojami Pirkimai'!J714)</f>
        <v>0</v>
      </c>
      <c r="K714" s="4">
        <f>IFERROR(VLOOKUP('Planuojami Pirkimai'!K714,QuarterTable,2,FALSE),'Planuojami Pirkimai'!K714)</f>
        <v>0</v>
      </c>
      <c r="L714" s="4">
        <f>IFERROR(VLOOKUP('Planuojami Pirkimai'!L714,YesNoTable,2,FALSE),-1)</f>
        <v>-1</v>
      </c>
      <c r="M714" s="4">
        <f>IFERROR(VLOOKUP('Planuojami Pirkimai'!M714,YesNoTable,2,FALSE),-1)</f>
        <v>-1</v>
      </c>
      <c r="N714" s="4">
        <f>IFERROR(VLOOKUP('Planuojami Pirkimai'!N714,YesNoTable,2,FALSE),-1)</f>
        <v>-1</v>
      </c>
      <c r="O714">
        <f>IFERROR(VLOOKUP('Planuojami Pirkimai'!O714,TitleTable,2,FALSE),'Planuojami Pirkimai'!O714)</f>
        <v>0</v>
      </c>
      <c r="P714" s="4">
        <f>('Planuojami Pirkimai'!P714)</f>
        <v>0</v>
      </c>
      <c r="Q714" s="4">
        <f>('Planuojami Pirkimai'!Q714)</f>
        <v>0</v>
      </c>
      <c r="R714" s="4">
        <f>('Planuojami Pirkimai'!R714)</f>
        <v>0</v>
      </c>
      <c r="S714" s="4">
        <f>('Planuojami Pirkimai'!S714)</f>
        <v>0</v>
      </c>
      <c r="T714" s="4">
        <f>('Planuojami Pirkimai'!T714)</f>
        <v>0</v>
      </c>
    </row>
    <row r="715" spans="1:20" x14ac:dyDescent="0.25">
      <c r="A715" s="4">
        <f>IFERROR(VLOOKUP('Planuojami Pirkimai'!A715,PurchaseTypeTable,2,FALSE),-1)</f>
        <v>-1</v>
      </c>
      <c r="B715" s="4">
        <f>'Planuojami Pirkimai'!B715</f>
        <v>0</v>
      </c>
      <c r="C715" s="4">
        <f>IFERROR(VLOOKUP('Planuojami Pirkimai'!C715,TypeTable,2,FALSE),-1)</f>
        <v>-1</v>
      </c>
      <c r="D715" s="4">
        <f>'Planuojami Pirkimai'!D715</f>
        <v>0</v>
      </c>
      <c r="E715" s="4">
        <f>'Planuojami Pirkimai'!E715</f>
        <v>0</v>
      </c>
      <c r="F715" s="4">
        <f>IFERROR(VLOOKUP('Planuojami Pirkimai'!F715,MeasurementTable,2,FALSE),'Planuojami Pirkimai'!F715)</f>
        <v>0</v>
      </c>
      <c r="G715" s="9">
        <f>'Planuojami Pirkimai'!G715</f>
        <v>0</v>
      </c>
      <c r="H715" s="4">
        <f>'Planuojami Pirkimai'!H715</f>
        <v>0</v>
      </c>
      <c r="I715" s="9">
        <f>'Planuojami Pirkimai'!I715</f>
        <v>0</v>
      </c>
      <c r="J715" s="4">
        <f>IFERROR(VLOOKUP('Planuojami Pirkimai'!J715,QuarterTable,2,FALSE),'Planuojami Pirkimai'!J715)</f>
        <v>0</v>
      </c>
      <c r="K715" s="4">
        <f>IFERROR(VLOOKUP('Planuojami Pirkimai'!K715,QuarterTable,2,FALSE),'Planuojami Pirkimai'!K715)</f>
        <v>0</v>
      </c>
      <c r="L715" s="4">
        <f>IFERROR(VLOOKUP('Planuojami Pirkimai'!L715,YesNoTable,2,FALSE),-1)</f>
        <v>-1</v>
      </c>
      <c r="M715" s="4">
        <f>IFERROR(VLOOKUP('Planuojami Pirkimai'!M715,YesNoTable,2,FALSE),-1)</f>
        <v>-1</v>
      </c>
      <c r="N715" s="4">
        <f>IFERROR(VLOOKUP('Planuojami Pirkimai'!N715,YesNoTable,2,FALSE),-1)</f>
        <v>-1</v>
      </c>
      <c r="O715">
        <f>IFERROR(VLOOKUP('Planuojami Pirkimai'!O715,TitleTable,2,FALSE),'Planuojami Pirkimai'!O715)</f>
        <v>0</v>
      </c>
      <c r="P715" s="4">
        <f>('Planuojami Pirkimai'!P715)</f>
        <v>0</v>
      </c>
      <c r="Q715" s="4">
        <f>('Planuojami Pirkimai'!Q715)</f>
        <v>0</v>
      </c>
      <c r="R715" s="4">
        <f>('Planuojami Pirkimai'!R715)</f>
        <v>0</v>
      </c>
      <c r="S715" s="4">
        <f>('Planuojami Pirkimai'!S715)</f>
        <v>0</v>
      </c>
      <c r="T715" s="4">
        <f>('Planuojami Pirkimai'!T715)</f>
        <v>0</v>
      </c>
    </row>
    <row r="716" spans="1:20" x14ac:dyDescent="0.25">
      <c r="A716" s="4">
        <f>IFERROR(VLOOKUP('Planuojami Pirkimai'!A716,PurchaseTypeTable,2,FALSE),-1)</f>
        <v>-1</v>
      </c>
      <c r="B716" s="4">
        <f>'Planuojami Pirkimai'!B716</f>
        <v>0</v>
      </c>
      <c r="C716" s="4">
        <f>IFERROR(VLOOKUP('Planuojami Pirkimai'!C716,TypeTable,2,FALSE),-1)</f>
        <v>-1</v>
      </c>
      <c r="D716" s="4">
        <f>'Planuojami Pirkimai'!D716</f>
        <v>0</v>
      </c>
      <c r="E716" s="4">
        <f>'Planuojami Pirkimai'!E716</f>
        <v>0</v>
      </c>
      <c r="F716" s="4">
        <f>IFERROR(VLOOKUP('Planuojami Pirkimai'!F716,MeasurementTable,2,FALSE),'Planuojami Pirkimai'!F716)</f>
        <v>0</v>
      </c>
      <c r="G716" s="9">
        <f>'Planuojami Pirkimai'!G716</f>
        <v>0</v>
      </c>
      <c r="H716" s="4">
        <f>'Planuojami Pirkimai'!H716</f>
        <v>0</v>
      </c>
      <c r="I716" s="9">
        <f>'Planuojami Pirkimai'!I716</f>
        <v>0</v>
      </c>
      <c r="J716" s="4">
        <f>IFERROR(VLOOKUP('Planuojami Pirkimai'!J716,QuarterTable,2,FALSE),'Planuojami Pirkimai'!J716)</f>
        <v>0</v>
      </c>
      <c r="K716" s="4">
        <f>IFERROR(VLOOKUP('Planuojami Pirkimai'!K716,QuarterTable,2,FALSE),'Planuojami Pirkimai'!K716)</f>
        <v>0</v>
      </c>
      <c r="L716" s="4">
        <f>IFERROR(VLOOKUP('Planuojami Pirkimai'!L716,YesNoTable,2,FALSE),-1)</f>
        <v>-1</v>
      </c>
      <c r="M716" s="4">
        <f>IFERROR(VLOOKUP('Planuojami Pirkimai'!M716,YesNoTable,2,FALSE),-1)</f>
        <v>-1</v>
      </c>
      <c r="N716" s="4">
        <f>IFERROR(VLOOKUP('Planuojami Pirkimai'!N716,YesNoTable,2,FALSE),-1)</f>
        <v>-1</v>
      </c>
      <c r="O716">
        <f>IFERROR(VLOOKUP('Planuojami Pirkimai'!O716,TitleTable,2,FALSE),'Planuojami Pirkimai'!O716)</f>
        <v>0</v>
      </c>
      <c r="P716" s="4">
        <f>('Planuojami Pirkimai'!P716)</f>
        <v>0</v>
      </c>
      <c r="Q716" s="4">
        <f>('Planuojami Pirkimai'!Q716)</f>
        <v>0</v>
      </c>
      <c r="R716" s="4">
        <f>('Planuojami Pirkimai'!R716)</f>
        <v>0</v>
      </c>
      <c r="S716" s="4">
        <f>('Planuojami Pirkimai'!S716)</f>
        <v>0</v>
      </c>
      <c r="T716" s="4">
        <f>('Planuojami Pirkimai'!T716)</f>
        <v>0</v>
      </c>
    </row>
    <row r="717" spans="1:20" x14ac:dyDescent="0.25">
      <c r="A717" s="4">
        <f>IFERROR(VLOOKUP('Planuojami Pirkimai'!A717,PurchaseTypeTable,2,FALSE),-1)</f>
        <v>-1</v>
      </c>
      <c r="B717" s="4">
        <f>'Planuojami Pirkimai'!B717</f>
        <v>0</v>
      </c>
      <c r="C717" s="4">
        <f>IFERROR(VLOOKUP('Planuojami Pirkimai'!C717,TypeTable,2,FALSE),-1)</f>
        <v>-1</v>
      </c>
      <c r="D717" s="4">
        <f>'Planuojami Pirkimai'!D717</f>
        <v>0</v>
      </c>
      <c r="E717" s="4">
        <f>'Planuojami Pirkimai'!E717</f>
        <v>0</v>
      </c>
      <c r="F717" s="4">
        <f>IFERROR(VLOOKUP('Planuojami Pirkimai'!F717,MeasurementTable,2,FALSE),'Planuojami Pirkimai'!F717)</f>
        <v>0</v>
      </c>
      <c r="G717" s="9">
        <f>'Planuojami Pirkimai'!G717</f>
        <v>0</v>
      </c>
      <c r="H717" s="4">
        <f>'Planuojami Pirkimai'!H717</f>
        <v>0</v>
      </c>
      <c r="I717" s="9">
        <f>'Planuojami Pirkimai'!I717</f>
        <v>0</v>
      </c>
      <c r="J717" s="4">
        <f>IFERROR(VLOOKUP('Planuojami Pirkimai'!J717,QuarterTable,2,FALSE),'Planuojami Pirkimai'!J717)</f>
        <v>0</v>
      </c>
      <c r="K717" s="4">
        <f>IFERROR(VLOOKUP('Planuojami Pirkimai'!K717,QuarterTable,2,FALSE),'Planuojami Pirkimai'!K717)</f>
        <v>0</v>
      </c>
      <c r="L717" s="4">
        <f>IFERROR(VLOOKUP('Planuojami Pirkimai'!L717,YesNoTable,2,FALSE),-1)</f>
        <v>-1</v>
      </c>
      <c r="M717" s="4">
        <f>IFERROR(VLOOKUP('Planuojami Pirkimai'!M717,YesNoTable,2,FALSE),-1)</f>
        <v>-1</v>
      </c>
      <c r="N717" s="4">
        <f>IFERROR(VLOOKUP('Planuojami Pirkimai'!N717,YesNoTable,2,FALSE),-1)</f>
        <v>-1</v>
      </c>
      <c r="O717">
        <f>IFERROR(VLOOKUP('Planuojami Pirkimai'!O717,TitleTable,2,FALSE),'Planuojami Pirkimai'!O717)</f>
        <v>0</v>
      </c>
      <c r="P717" s="4">
        <f>('Planuojami Pirkimai'!P717)</f>
        <v>0</v>
      </c>
      <c r="Q717" s="4">
        <f>('Planuojami Pirkimai'!Q717)</f>
        <v>0</v>
      </c>
      <c r="R717" s="4">
        <f>('Planuojami Pirkimai'!R717)</f>
        <v>0</v>
      </c>
      <c r="S717" s="4">
        <f>('Planuojami Pirkimai'!S717)</f>
        <v>0</v>
      </c>
      <c r="T717" s="4">
        <f>('Planuojami Pirkimai'!T717)</f>
        <v>0</v>
      </c>
    </row>
    <row r="718" spans="1:20" x14ac:dyDescent="0.25">
      <c r="A718" s="4">
        <f>IFERROR(VLOOKUP('Planuojami Pirkimai'!A718,PurchaseTypeTable,2,FALSE),-1)</f>
        <v>-1</v>
      </c>
      <c r="B718" s="4">
        <f>'Planuojami Pirkimai'!B718</f>
        <v>0</v>
      </c>
      <c r="C718" s="4">
        <f>IFERROR(VLOOKUP('Planuojami Pirkimai'!C718,TypeTable,2,FALSE),-1)</f>
        <v>-1</v>
      </c>
      <c r="D718" s="4">
        <f>'Planuojami Pirkimai'!D718</f>
        <v>0</v>
      </c>
      <c r="E718" s="4">
        <f>'Planuojami Pirkimai'!E718</f>
        <v>0</v>
      </c>
      <c r="F718" s="4">
        <f>IFERROR(VLOOKUP('Planuojami Pirkimai'!F718,MeasurementTable,2,FALSE),'Planuojami Pirkimai'!F718)</f>
        <v>0</v>
      </c>
      <c r="G718" s="9">
        <f>'Planuojami Pirkimai'!G718</f>
        <v>0</v>
      </c>
      <c r="H718" s="4">
        <f>'Planuojami Pirkimai'!H718</f>
        <v>0</v>
      </c>
      <c r="I718" s="9">
        <f>'Planuojami Pirkimai'!I718</f>
        <v>0</v>
      </c>
      <c r="J718" s="4">
        <f>IFERROR(VLOOKUP('Planuojami Pirkimai'!J718,QuarterTable,2,FALSE),'Planuojami Pirkimai'!J718)</f>
        <v>0</v>
      </c>
      <c r="K718" s="4">
        <f>IFERROR(VLOOKUP('Planuojami Pirkimai'!K718,QuarterTable,2,FALSE),'Planuojami Pirkimai'!K718)</f>
        <v>0</v>
      </c>
      <c r="L718" s="4">
        <f>IFERROR(VLOOKUP('Planuojami Pirkimai'!L718,YesNoTable,2,FALSE),-1)</f>
        <v>-1</v>
      </c>
      <c r="M718" s="4">
        <f>IFERROR(VLOOKUP('Planuojami Pirkimai'!M718,YesNoTable,2,FALSE),-1)</f>
        <v>-1</v>
      </c>
      <c r="N718" s="4">
        <f>IFERROR(VLOOKUP('Planuojami Pirkimai'!N718,YesNoTable,2,FALSE),-1)</f>
        <v>-1</v>
      </c>
      <c r="O718">
        <f>IFERROR(VLOOKUP('Planuojami Pirkimai'!O718,TitleTable,2,FALSE),'Planuojami Pirkimai'!O718)</f>
        <v>0</v>
      </c>
      <c r="P718" s="4">
        <f>('Planuojami Pirkimai'!P718)</f>
        <v>0</v>
      </c>
      <c r="Q718" s="4">
        <f>('Planuojami Pirkimai'!Q718)</f>
        <v>0</v>
      </c>
      <c r="R718" s="4">
        <f>('Planuojami Pirkimai'!R718)</f>
        <v>0</v>
      </c>
      <c r="S718" s="4">
        <f>('Planuojami Pirkimai'!S718)</f>
        <v>0</v>
      </c>
      <c r="T718" s="4">
        <f>('Planuojami Pirkimai'!T718)</f>
        <v>0</v>
      </c>
    </row>
    <row r="719" spans="1:20" x14ac:dyDescent="0.25">
      <c r="A719" s="4">
        <f>IFERROR(VLOOKUP('Planuojami Pirkimai'!A719,PurchaseTypeTable,2,FALSE),-1)</f>
        <v>-1</v>
      </c>
      <c r="B719" s="4">
        <f>'Planuojami Pirkimai'!B719</f>
        <v>0</v>
      </c>
      <c r="C719" s="4">
        <f>IFERROR(VLOOKUP('Planuojami Pirkimai'!C719,TypeTable,2,FALSE),-1)</f>
        <v>-1</v>
      </c>
      <c r="D719" s="4">
        <f>'Planuojami Pirkimai'!D719</f>
        <v>0</v>
      </c>
      <c r="E719" s="4">
        <f>'Planuojami Pirkimai'!E719</f>
        <v>0</v>
      </c>
      <c r="F719" s="4">
        <f>IFERROR(VLOOKUP('Planuojami Pirkimai'!F719,MeasurementTable,2,FALSE),'Planuojami Pirkimai'!F719)</f>
        <v>0</v>
      </c>
      <c r="G719" s="9">
        <f>'Planuojami Pirkimai'!G719</f>
        <v>0</v>
      </c>
      <c r="H719" s="4">
        <f>'Planuojami Pirkimai'!H719</f>
        <v>0</v>
      </c>
      <c r="I719" s="9">
        <f>'Planuojami Pirkimai'!I719</f>
        <v>0</v>
      </c>
      <c r="J719" s="4">
        <f>IFERROR(VLOOKUP('Planuojami Pirkimai'!J719,QuarterTable,2,FALSE),'Planuojami Pirkimai'!J719)</f>
        <v>0</v>
      </c>
      <c r="K719" s="4">
        <f>IFERROR(VLOOKUP('Planuojami Pirkimai'!K719,QuarterTable,2,FALSE),'Planuojami Pirkimai'!K719)</f>
        <v>0</v>
      </c>
      <c r="L719" s="4">
        <f>IFERROR(VLOOKUP('Planuojami Pirkimai'!L719,YesNoTable,2,FALSE),-1)</f>
        <v>-1</v>
      </c>
      <c r="M719" s="4">
        <f>IFERROR(VLOOKUP('Planuojami Pirkimai'!M719,YesNoTable,2,FALSE),-1)</f>
        <v>-1</v>
      </c>
      <c r="N719" s="4">
        <f>IFERROR(VLOOKUP('Planuojami Pirkimai'!N719,YesNoTable,2,FALSE),-1)</f>
        <v>-1</v>
      </c>
      <c r="O719">
        <f>IFERROR(VLOOKUP('Planuojami Pirkimai'!O719,TitleTable,2,FALSE),'Planuojami Pirkimai'!O719)</f>
        <v>0</v>
      </c>
      <c r="P719" s="4">
        <f>('Planuojami Pirkimai'!P719)</f>
        <v>0</v>
      </c>
      <c r="Q719" s="4">
        <f>('Planuojami Pirkimai'!Q719)</f>
        <v>0</v>
      </c>
      <c r="R719" s="4">
        <f>('Planuojami Pirkimai'!R719)</f>
        <v>0</v>
      </c>
      <c r="S719" s="4">
        <f>('Planuojami Pirkimai'!S719)</f>
        <v>0</v>
      </c>
      <c r="T719" s="4">
        <f>('Planuojami Pirkimai'!T719)</f>
        <v>0</v>
      </c>
    </row>
    <row r="720" spans="1:20" x14ac:dyDescent="0.25">
      <c r="A720" s="4">
        <f>IFERROR(VLOOKUP('Planuojami Pirkimai'!A720,PurchaseTypeTable,2,FALSE),-1)</f>
        <v>-1</v>
      </c>
      <c r="B720" s="4">
        <f>'Planuojami Pirkimai'!B720</f>
        <v>0</v>
      </c>
      <c r="C720" s="4">
        <f>IFERROR(VLOOKUP('Planuojami Pirkimai'!C720,TypeTable,2,FALSE),-1)</f>
        <v>-1</v>
      </c>
      <c r="D720" s="4">
        <f>'Planuojami Pirkimai'!D720</f>
        <v>0</v>
      </c>
      <c r="E720" s="4">
        <f>'Planuojami Pirkimai'!E720</f>
        <v>0</v>
      </c>
      <c r="F720" s="4">
        <f>IFERROR(VLOOKUP('Planuojami Pirkimai'!F720,MeasurementTable,2,FALSE),'Planuojami Pirkimai'!F720)</f>
        <v>0</v>
      </c>
      <c r="G720" s="9">
        <f>'Planuojami Pirkimai'!G720</f>
        <v>0</v>
      </c>
      <c r="H720" s="4">
        <f>'Planuojami Pirkimai'!H720</f>
        <v>0</v>
      </c>
      <c r="I720" s="9">
        <f>'Planuojami Pirkimai'!I720</f>
        <v>0</v>
      </c>
      <c r="J720" s="4">
        <f>IFERROR(VLOOKUP('Planuojami Pirkimai'!J720,QuarterTable,2,FALSE),'Planuojami Pirkimai'!J720)</f>
        <v>0</v>
      </c>
      <c r="K720" s="4">
        <f>IFERROR(VLOOKUP('Planuojami Pirkimai'!K720,QuarterTable,2,FALSE),'Planuojami Pirkimai'!K720)</f>
        <v>0</v>
      </c>
      <c r="L720" s="4">
        <f>IFERROR(VLOOKUP('Planuojami Pirkimai'!L720,YesNoTable,2,FALSE),-1)</f>
        <v>-1</v>
      </c>
      <c r="M720" s="4">
        <f>IFERROR(VLOOKUP('Planuojami Pirkimai'!M720,YesNoTable,2,FALSE),-1)</f>
        <v>-1</v>
      </c>
      <c r="N720" s="4">
        <f>IFERROR(VLOOKUP('Planuojami Pirkimai'!N720,YesNoTable,2,FALSE),-1)</f>
        <v>-1</v>
      </c>
      <c r="O720">
        <f>IFERROR(VLOOKUP('Planuojami Pirkimai'!O720,TitleTable,2,FALSE),'Planuojami Pirkimai'!O720)</f>
        <v>0</v>
      </c>
      <c r="P720" s="4">
        <f>('Planuojami Pirkimai'!P720)</f>
        <v>0</v>
      </c>
      <c r="Q720" s="4">
        <f>('Planuojami Pirkimai'!Q720)</f>
        <v>0</v>
      </c>
      <c r="R720" s="4">
        <f>('Planuojami Pirkimai'!R720)</f>
        <v>0</v>
      </c>
      <c r="S720" s="4">
        <f>('Planuojami Pirkimai'!S720)</f>
        <v>0</v>
      </c>
      <c r="T720" s="4">
        <f>('Planuojami Pirkimai'!T720)</f>
        <v>0</v>
      </c>
    </row>
    <row r="721" spans="1:20" x14ac:dyDescent="0.25">
      <c r="A721" s="4">
        <f>IFERROR(VLOOKUP('Planuojami Pirkimai'!A721,PurchaseTypeTable,2,FALSE),-1)</f>
        <v>-1</v>
      </c>
      <c r="B721" s="4">
        <f>'Planuojami Pirkimai'!B721</f>
        <v>0</v>
      </c>
      <c r="C721" s="4">
        <f>IFERROR(VLOOKUP('Planuojami Pirkimai'!C721,TypeTable,2,FALSE),-1)</f>
        <v>-1</v>
      </c>
      <c r="D721" s="4">
        <f>'Planuojami Pirkimai'!D721</f>
        <v>0</v>
      </c>
      <c r="E721" s="4">
        <f>'Planuojami Pirkimai'!E721</f>
        <v>0</v>
      </c>
      <c r="F721" s="4">
        <f>IFERROR(VLOOKUP('Planuojami Pirkimai'!F721,MeasurementTable,2,FALSE),'Planuojami Pirkimai'!F721)</f>
        <v>0</v>
      </c>
      <c r="G721" s="9">
        <f>'Planuojami Pirkimai'!G721</f>
        <v>0</v>
      </c>
      <c r="H721" s="4">
        <f>'Planuojami Pirkimai'!H721</f>
        <v>0</v>
      </c>
      <c r="I721" s="9">
        <f>'Planuojami Pirkimai'!I721</f>
        <v>0</v>
      </c>
      <c r="J721" s="4">
        <f>IFERROR(VLOOKUP('Planuojami Pirkimai'!J721,QuarterTable,2,FALSE),'Planuojami Pirkimai'!J721)</f>
        <v>0</v>
      </c>
      <c r="K721" s="4">
        <f>IFERROR(VLOOKUP('Planuojami Pirkimai'!K721,QuarterTable,2,FALSE),'Planuojami Pirkimai'!K721)</f>
        <v>0</v>
      </c>
      <c r="L721" s="4">
        <f>IFERROR(VLOOKUP('Planuojami Pirkimai'!L721,YesNoTable,2,FALSE),-1)</f>
        <v>-1</v>
      </c>
      <c r="M721" s="4">
        <f>IFERROR(VLOOKUP('Planuojami Pirkimai'!M721,YesNoTable,2,FALSE),-1)</f>
        <v>-1</v>
      </c>
      <c r="N721" s="4">
        <f>IFERROR(VLOOKUP('Planuojami Pirkimai'!N721,YesNoTable,2,FALSE),-1)</f>
        <v>-1</v>
      </c>
      <c r="O721">
        <f>IFERROR(VLOOKUP('Planuojami Pirkimai'!O721,TitleTable,2,FALSE),'Planuojami Pirkimai'!O721)</f>
        <v>0</v>
      </c>
      <c r="P721" s="4">
        <f>('Planuojami Pirkimai'!P721)</f>
        <v>0</v>
      </c>
      <c r="Q721" s="4">
        <f>('Planuojami Pirkimai'!Q721)</f>
        <v>0</v>
      </c>
      <c r="R721" s="4">
        <f>('Planuojami Pirkimai'!R721)</f>
        <v>0</v>
      </c>
      <c r="S721" s="4">
        <f>('Planuojami Pirkimai'!S721)</f>
        <v>0</v>
      </c>
      <c r="T721" s="4">
        <f>('Planuojami Pirkimai'!T721)</f>
        <v>0</v>
      </c>
    </row>
    <row r="722" spans="1:20" x14ac:dyDescent="0.25">
      <c r="A722" s="4">
        <f>IFERROR(VLOOKUP('Planuojami Pirkimai'!A722,PurchaseTypeTable,2,FALSE),-1)</f>
        <v>-1</v>
      </c>
      <c r="B722" s="4">
        <f>'Planuojami Pirkimai'!B722</f>
        <v>0</v>
      </c>
      <c r="C722" s="4">
        <f>IFERROR(VLOOKUP('Planuojami Pirkimai'!C722,TypeTable,2,FALSE),-1)</f>
        <v>-1</v>
      </c>
      <c r="D722" s="4">
        <f>'Planuojami Pirkimai'!D722</f>
        <v>0</v>
      </c>
      <c r="E722" s="4">
        <f>'Planuojami Pirkimai'!E722</f>
        <v>0</v>
      </c>
      <c r="F722" s="4">
        <f>IFERROR(VLOOKUP('Planuojami Pirkimai'!F722,MeasurementTable,2,FALSE),'Planuojami Pirkimai'!F722)</f>
        <v>0</v>
      </c>
      <c r="G722" s="9">
        <f>'Planuojami Pirkimai'!G722</f>
        <v>0</v>
      </c>
      <c r="H722" s="4">
        <f>'Planuojami Pirkimai'!H722</f>
        <v>0</v>
      </c>
      <c r="I722" s="9">
        <f>'Planuojami Pirkimai'!I722</f>
        <v>0</v>
      </c>
      <c r="J722" s="4">
        <f>IFERROR(VLOOKUP('Planuojami Pirkimai'!J722,QuarterTable,2,FALSE),'Planuojami Pirkimai'!J722)</f>
        <v>0</v>
      </c>
      <c r="K722" s="4">
        <f>IFERROR(VLOOKUP('Planuojami Pirkimai'!K722,QuarterTable,2,FALSE),'Planuojami Pirkimai'!K722)</f>
        <v>0</v>
      </c>
      <c r="L722" s="4">
        <f>IFERROR(VLOOKUP('Planuojami Pirkimai'!L722,YesNoTable,2,FALSE),-1)</f>
        <v>-1</v>
      </c>
      <c r="M722" s="4">
        <f>IFERROR(VLOOKUP('Planuojami Pirkimai'!M722,YesNoTable,2,FALSE),-1)</f>
        <v>-1</v>
      </c>
      <c r="N722" s="4">
        <f>IFERROR(VLOOKUP('Planuojami Pirkimai'!N722,YesNoTable,2,FALSE),-1)</f>
        <v>-1</v>
      </c>
      <c r="O722">
        <f>IFERROR(VLOOKUP('Planuojami Pirkimai'!O722,TitleTable,2,FALSE),'Planuojami Pirkimai'!O722)</f>
        <v>0</v>
      </c>
      <c r="P722" s="4">
        <f>('Planuojami Pirkimai'!P722)</f>
        <v>0</v>
      </c>
      <c r="Q722" s="4">
        <f>('Planuojami Pirkimai'!Q722)</f>
        <v>0</v>
      </c>
      <c r="R722" s="4">
        <f>('Planuojami Pirkimai'!R722)</f>
        <v>0</v>
      </c>
      <c r="S722" s="4">
        <f>('Planuojami Pirkimai'!S722)</f>
        <v>0</v>
      </c>
      <c r="T722" s="4">
        <f>('Planuojami Pirkimai'!T722)</f>
        <v>0</v>
      </c>
    </row>
    <row r="723" spans="1:20" x14ac:dyDescent="0.25">
      <c r="A723" s="4">
        <f>IFERROR(VLOOKUP('Planuojami Pirkimai'!A723,PurchaseTypeTable,2,FALSE),-1)</f>
        <v>-1</v>
      </c>
      <c r="B723" s="4">
        <f>'Planuojami Pirkimai'!B723</f>
        <v>0</v>
      </c>
      <c r="C723" s="4">
        <f>IFERROR(VLOOKUP('Planuojami Pirkimai'!C723,TypeTable,2,FALSE),-1)</f>
        <v>-1</v>
      </c>
      <c r="D723" s="4">
        <f>'Planuojami Pirkimai'!D723</f>
        <v>0</v>
      </c>
      <c r="E723" s="4">
        <f>'Planuojami Pirkimai'!E723</f>
        <v>0</v>
      </c>
      <c r="F723" s="4">
        <f>IFERROR(VLOOKUP('Planuojami Pirkimai'!F723,MeasurementTable,2,FALSE),'Planuojami Pirkimai'!F723)</f>
        <v>0</v>
      </c>
      <c r="G723" s="9">
        <f>'Planuojami Pirkimai'!G723</f>
        <v>0</v>
      </c>
      <c r="H723" s="4">
        <f>'Planuojami Pirkimai'!H723</f>
        <v>0</v>
      </c>
      <c r="I723" s="9">
        <f>'Planuojami Pirkimai'!I723</f>
        <v>0</v>
      </c>
      <c r="J723" s="4">
        <f>IFERROR(VLOOKUP('Planuojami Pirkimai'!J723,QuarterTable,2,FALSE),'Planuojami Pirkimai'!J723)</f>
        <v>0</v>
      </c>
      <c r="K723" s="4">
        <f>IFERROR(VLOOKUP('Planuojami Pirkimai'!K723,QuarterTable,2,FALSE),'Planuojami Pirkimai'!K723)</f>
        <v>0</v>
      </c>
      <c r="L723" s="4">
        <f>IFERROR(VLOOKUP('Planuojami Pirkimai'!L723,YesNoTable,2,FALSE),-1)</f>
        <v>-1</v>
      </c>
      <c r="M723" s="4">
        <f>IFERROR(VLOOKUP('Planuojami Pirkimai'!M723,YesNoTable,2,FALSE),-1)</f>
        <v>-1</v>
      </c>
      <c r="N723" s="4">
        <f>IFERROR(VLOOKUP('Planuojami Pirkimai'!N723,YesNoTable,2,FALSE),-1)</f>
        <v>-1</v>
      </c>
      <c r="O723">
        <f>IFERROR(VLOOKUP('Planuojami Pirkimai'!O723,TitleTable,2,FALSE),'Planuojami Pirkimai'!O723)</f>
        <v>0</v>
      </c>
      <c r="P723" s="4">
        <f>('Planuojami Pirkimai'!P723)</f>
        <v>0</v>
      </c>
      <c r="Q723" s="4">
        <f>('Planuojami Pirkimai'!Q723)</f>
        <v>0</v>
      </c>
      <c r="R723" s="4">
        <f>('Planuojami Pirkimai'!R723)</f>
        <v>0</v>
      </c>
      <c r="S723" s="4">
        <f>('Planuojami Pirkimai'!S723)</f>
        <v>0</v>
      </c>
      <c r="T723" s="4">
        <f>('Planuojami Pirkimai'!T723)</f>
        <v>0</v>
      </c>
    </row>
    <row r="724" spans="1:20" x14ac:dyDescent="0.25">
      <c r="A724" s="4">
        <f>IFERROR(VLOOKUP('Planuojami Pirkimai'!A724,PurchaseTypeTable,2,FALSE),-1)</f>
        <v>-1</v>
      </c>
      <c r="B724" s="4">
        <f>'Planuojami Pirkimai'!B724</f>
        <v>0</v>
      </c>
      <c r="C724" s="4">
        <f>IFERROR(VLOOKUP('Planuojami Pirkimai'!C724,TypeTable,2,FALSE),-1)</f>
        <v>-1</v>
      </c>
      <c r="D724" s="4">
        <f>'Planuojami Pirkimai'!D724</f>
        <v>0</v>
      </c>
      <c r="E724" s="4">
        <f>'Planuojami Pirkimai'!E724</f>
        <v>0</v>
      </c>
      <c r="F724" s="4">
        <f>IFERROR(VLOOKUP('Planuojami Pirkimai'!F724,MeasurementTable,2,FALSE),'Planuojami Pirkimai'!F724)</f>
        <v>0</v>
      </c>
      <c r="G724" s="9">
        <f>'Planuojami Pirkimai'!G724</f>
        <v>0</v>
      </c>
      <c r="H724" s="4">
        <f>'Planuojami Pirkimai'!H724</f>
        <v>0</v>
      </c>
      <c r="I724" s="9">
        <f>'Planuojami Pirkimai'!I724</f>
        <v>0</v>
      </c>
      <c r="J724" s="4">
        <f>IFERROR(VLOOKUP('Planuojami Pirkimai'!J724,QuarterTable,2,FALSE),'Planuojami Pirkimai'!J724)</f>
        <v>0</v>
      </c>
      <c r="K724" s="4">
        <f>IFERROR(VLOOKUP('Planuojami Pirkimai'!K724,QuarterTable,2,FALSE),'Planuojami Pirkimai'!K724)</f>
        <v>0</v>
      </c>
      <c r="L724" s="4">
        <f>IFERROR(VLOOKUP('Planuojami Pirkimai'!L724,YesNoTable,2,FALSE),-1)</f>
        <v>-1</v>
      </c>
      <c r="M724" s="4">
        <f>IFERROR(VLOOKUP('Planuojami Pirkimai'!M724,YesNoTable,2,FALSE),-1)</f>
        <v>-1</v>
      </c>
      <c r="N724" s="4">
        <f>IFERROR(VLOOKUP('Planuojami Pirkimai'!N724,YesNoTable,2,FALSE),-1)</f>
        <v>-1</v>
      </c>
      <c r="O724">
        <f>IFERROR(VLOOKUP('Planuojami Pirkimai'!O724,TitleTable,2,FALSE),'Planuojami Pirkimai'!O724)</f>
        <v>0</v>
      </c>
      <c r="P724" s="4">
        <f>('Planuojami Pirkimai'!P724)</f>
        <v>0</v>
      </c>
      <c r="Q724" s="4">
        <f>('Planuojami Pirkimai'!Q724)</f>
        <v>0</v>
      </c>
      <c r="R724" s="4">
        <f>('Planuojami Pirkimai'!R724)</f>
        <v>0</v>
      </c>
      <c r="S724" s="4">
        <f>('Planuojami Pirkimai'!S724)</f>
        <v>0</v>
      </c>
      <c r="T724" s="4">
        <f>('Planuojami Pirkimai'!T724)</f>
        <v>0</v>
      </c>
    </row>
    <row r="725" spans="1:20" x14ac:dyDescent="0.25">
      <c r="A725" s="4">
        <f>IFERROR(VLOOKUP('Planuojami Pirkimai'!A725,PurchaseTypeTable,2,FALSE),-1)</f>
        <v>-1</v>
      </c>
      <c r="B725" s="4">
        <f>'Planuojami Pirkimai'!B725</f>
        <v>0</v>
      </c>
      <c r="C725" s="4">
        <f>IFERROR(VLOOKUP('Planuojami Pirkimai'!C725,TypeTable,2,FALSE),-1)</f>
        <v>-1</v>
      </c>
      <c r="D725" s="4">
        <f>'Planuojami Pirkimai'!D725</f>
        <v>0</v>
      </c>
      <c r="E725" s="4">
        <f>'Planuojami Pirkimai'!E725</f>
        <v>0</v>
      </c>
      <c r="F725" s="4">
        <f>IFERROR(VLOOKUP('Planuojami Pirkimai'!F725,MeasurementTable,2,FALSE),'Planuojami Pirkimai'!F725)</f>
        <v>0</v>
      </c>
      <c r="G725" s="9">
        <f>'Planuojami Pirkimai'!G725</f>
        <v>0</v>
      </c>
      <c r="H725" s="4">
        <f>'Planuojami Pirkimai'!H725</f>
        <v>0</v>
      </c>
      <c r="I725" s="9">
        <f>'Planuojami Pirkimai'!I725</f>
        <v>0</v>
      </c>
      <c r="J725" s="4">
        <f>IFERROR(VLOOKUP('Planuojami Pirkimai'!J725,QuarterTable,2,FALSE),'Planuojami Pirkimai'!J725)</f>
        <v>0</v>
      </c>
      <c r="K725" s="4">
        <f>IFERROR(VLOOKUP('Planuojami Pirkimai'!K725,QuarterTable,2,FALSE),'Planuojami Pirkimai'!K725)</f>
        <v>0</v>
      </c>
      <c r="L725" s="4">
        <f>IFERROR(VLOOKUP('Planuojami Pirkimai'!L725,YesNoTable,2,FALSE),-1)</f>
        <v>-1</v>
      </c>
      <c r="M725" s="4">
        <f>IFERROR(VLOOKUP('Planuojami Pirkimai'!M725,YesNoTable,2,FALSE),-1)</f>
        <v>-1</v>
      </c>
      <c r="N725" s="4">
        <f>IFERROR(VLOOKUP('Planuojami Pirkimai'!N725,YesNoTable,2,FALSE),-1)</f>
        <v>-1</v>
      </c>
      <c r="O725">
        <f>IFERROR(VLOOKUP('Planuojami Pirkimai'!O725,TitleTable,2,FALSE),'Planuojami Pirkimai'!O725)</f>
        <v>0</v>
      </c>
      <c r="P725" s="4">
        <f>('Planuojami Pirkimai'!P725)</f>
        <v>0</v>
      </c>
      <c r="Q725" s="4">
        <f>('Planuojami Pirkimai'!Q725)</f>
        <v>0</v>
      </c>
      <c r="R725" s="4">
        <f>('Planuojami Pirkimai'!R725)</f>
        <v>0</v>
      </c>
      <c r="S725" s="4">
        <f>('Planuojami Pirkimai'!S725)</f>
        <v>0</v>
      </c>
      <c r="T725" s="4">
        <f>('Planuojami Pirkimai'!T725)</f>
        <v>0</v>
      </c>
    </row>
    <row r="726" spans="1:20" x14ac:dyDescent="0.25">
      <c r="A726" s="4">
        <f>IFERROR(VLOOKUP('Planuojami Pirkimai'!A726,PurchaseTypeTable,2,FALSE),-1)</f>
        <v>-1</v>
      </c>
      <c r="B726" s="4">
        <f>'Planuojami Pirkimai'!B726</f>
        <v>0</v>
      </c>
      <c r="C726" s="4">
        <f>IFERROR(VLOOKUP('Planuojami Pirkimai'!C726,TypeTable,2,FALSE),-1)</f>
        <v>-1</v>
      </c>
      <c r="D726" s="4">
        <f>'Planuojami Pirkimai'!D726</f>
        <v>0</v>
      </c>
      <c r="E726" s="4">
        <f>'Planuojami Pirkimai'!E726</f>
        <v>0</v>
      </c>
      <c r="F726" s="4">
        <f>IFERROR(VLOOKUP('Planuojami Pirkimai'!F726,MeasurementTable,2,FALSE),'Planuojami Pirkimai'!F726)</f>
        <v>0</v>
      </c>
      <c r="G726" s="9">
        <f>'Planuojami Pirkimai'!G726</f>
        <v>0</v>
      </c>
      <c r="H726" s="4">
        <f>'Planuojami Pirkimai'!H726</f>
        <v>0</v>
      </c>
      <c r="I726" s="9">
        <f>'Planuojami Pirkimai'!I726</f>
        <v>0</v>
      </c>
      <c r="J726" s="4">
        <f>IFERROR(VLOOKUP('Planuojami Pirkimai'!J726,QuarterTable,2,FALSE),'Planuojami Pirkimai'!J726)</f>
        <v>0</v>
      </c>
      <c r="K726" s="4">
        <f>IFERROR(VLOOKUP('Planuojami Pirkimai'!K726,QuarterTable,2,FALSE),'Planuojami Pirkimai'!K726)</f>
        <v>0</v>
      </c>
      <c r="L726" s="4">
        <f>IFERROR(VLOOKUP('Planuojami Pirkimai'!L726,YesNoTable,2,FALSE),-1)</f>
        <v>-1</v>
      </c>
      <c r="M726" s="4">
        <f>IFERROR(VLOOKUP('Planuojami Pirkimai'!M726,YesNoTable,2,FALSE),-1)</f>
        <v>-1</v>
      </c>
      <c r="N726" s="4">
        <f>IFERROR(VLOOKUP('Planuojami Pirkimai'!N726,YesNoTable,2,FALSE),-1)</f>
        <v>-1</v>
      </c>
      <c r="O726">
        <f>IFERROR(VLOOKUP('Planuojami Pirkimai'!O726,TitleTable,2,FALSE),'Planuojami Pirkimai'!O726)</f>
        <v>0</v>
      </c>
      <c r="P726" s="4">
        <f>('Planuojami Pirkimai'!P726)</f>
        <v>0</v>
      </c>
      <c r="Q726" s="4">
        <f>('Planuojami Pirkimai'!Q726)</f>
        <v>0</v>
      </c>
      <c r="R726" s="4">
        <f>('Planuojami Pirkimai'!R726)</f>
        <v>0</v>
      </c>
      <c r="S726" s="4">
        <f>('Planuojami Pirkimai'!S726)</f>
        <v>0</v>
      </c>
      <c r="T726" s="4">
        <f>('Planuojami Pirkimai'!T726)</f>
        <v>0</v>
      </c>
    </row>
    <row r="727" spans="1:20" x14ac:dyDescent="0.25">
      <c r="A727" s="4">
        <f>IFERROR(VLOOKUP('Planuojami Pirkimai'!A727,PurchaseTypeTable,2,FALSE),-1)</f>
        <v>-1</v>
      </c>
      <c r="B727" s="4">
        <f>'Planuojami Pirkimai'!B727</f>
        <v>0</v>
      </c>
      <c r="C727" s="4">
        <f>IFERROR(VLOOKUP('Planuojami Pirkimai'!C727,TypeTable,2,FALSE),-1)</f>
        <v>-1</v>
      </c>
      <c r="D727" s="4">
        <f>'Planuojami Pirkimai'!D727</f>
        <v>0</v>
      </c>
      <c r="E727" s="4">
        <f>'Planuojami Pirkimai'!E727</f>
        <v>0</v>
      </c>
      <c r="F727" s="4">
        <f>IFERROR(VLOOKUP('Planuojami Pirkimai'!F727,MeasurementTable,2,FALSE),'Planuojami Pirkimai'!F727)</f>
        <v>0</v>
      </c>
      <c r="G727" s="9">
        <f>'Planuojami Pirkimai'!G727</f>
        <v>0</v>
      </c>
      <c r="H727" s="4">
        <f>'Planuojami Pirkimai'!H727</f>
        <v>0</v>
      </c>
      <c r="I727" s="9">
        <f>'Planuojami Pirkimai'!I727</f>
        <v>0</v>
      </c>
      <c r="J727" s="4">
        <f>IFERROR(VLOOKUP('Planuojami Pirkimai'!J727,QuarterTable,2,FALSE),'Planuojami Pirkimai'!J727)</f>
        <v>0</v>
      </c>
      <c r="K727" s="4">
        <f>IFERROR(VLOOKUP('Planuojami Pirkimai'!K727,QuarterTable,2,FALSE),'Planuojami Pirkimai'!K727)</f>
        <v>0</v>
      </c>
      <c r="L727" s="4">
        <f>IFERROR(VLOOKUP('Planuojami Pirkimai'!L727,YesNoTable,2,FALSE),-1)</f>
        <v>-1</v>
      </c>
      <c r="M727" s="4">
        <f>IFERROR(VLOOKUP('Planuojami Pirkimai'!M727,YesNoTable,2,FALSE),-1)</f>
        <v>-1</v>
      </c>
      <c r="N727" s="4">
        <f>IFERROR(VLOOKUP('Planuojami Pirkimai'!N727,YesNoTable,2,FALSE),-1)</f>
        <v>-1</v>
      </c>
      <c r="O727">
        <f>IFERROR(VLOOKUP('Planuojami Pirkimai'!O727,TitleTable,2,FALSE),'Planuojami Pirkimai'!O727)</f>
        <v>0</v>
      </c>
      <c r="P727" s="4">
        <f>('Planuojami Pirkimai'!P727)</f>
        <v>0</v>
      </c>
      <c r="Q727" s="4">
        <f>('Planuojami Pirkimai'!Q727)</f>
        <v>0</v>
      </c>
      <c r="R727" s="4">
        <f>('Planuojami Pirkimai'!R727)</f>
        <v>0</v>
      </c>
      <c r="S727" s="4">
        <f>('Planuojami Pirkimai'!S727)</f>
        <v>0</v>
      </c>
      <c r="T727" s="4">
        <f>('Planuojami Pirkimai'!T727)</f>
        <v>0</v>
      </c>
    </row>
    <row r="728" spans="1:20" x14ac:dyDescent="0.25">
      <c r="A728" s="4">
        <f>IFERROR(VLOOKUP('Planuojami Pirkimai'!A728,PurchaseTypeTable,2,FALSE),-1)</f>
        <v>-1</v>
      </c>
      <c r="B728" s="4">
        <f>'Planuojami Pirkimai'!B728</f>
        <v>0</v>
      </c>
      <c r="C728" s="4">
        <f>IFERROR(VLOOKUP('Planuojami Pirkimai'!C728,TypeTable,2,FALSE),-1)</f>
        <v>-1</v>
      </c>
      <c r="D728" s="4">
        <f>'Planuojami Pirkimai'!D728</f>
        <v>0</v>
      </c>
      <c r="E728" s="4">
        <f>'Planuojami Pirkimai'!E728</f>
        <v>0</v>
      </c>
      <c r="F728" s="4">
        <f>IFERROR(VLOOKUP('Planuojami Pirkimai'!F728,MeasurementTable,2,FALSE),'Planuojami Pirkimai'!F728)</f>
        <v>0</v>
      </c>
      <c r="G728" s="9">
        <f>'Planuojami Pirkimai'!G728</f>
        <v>0</v>
      </c>
      <c r="H728" s="4">
        <f>'Planuojami Pirkimai'!H728</f>
        <v>0</v>
      </c>
      <c r="I728" s="9">
        <f>'Planuojami Pirkimai'!I728</f>
        <v>0</v>
      </c>
      <c r="J728" s="4">
        <f>IFERROR(VLOOKUP('Planuojami Pirkimai'!J728,QuarterTable,2,FALSE),'Planuojami Pirkimai'!J728)</f>
        <v>0</v>
      </c>
      <c r="K728" s="4">
        <f>IFERROR(VLOOKUP('Planuojami Pirkimai'!K728,QuarterTable,2,FALSE),'Planuojami Pirkimai'!K728)</f>
        <v>0</v>
      </c>
      <c r="L728" s="4">
        <f>IFERROR(VLOOKUP('Planuojami Pirkimai'!L728,YesNoTable,2,FALSE),-1)</f>
        <v>-1</v>
      </c>
      <c r="M728" s="4">
        <f>IFERROR(VLOOKUP('Planuojami Pirkimai'!M728,YesNoTable,2,FALSE),-1)</f>
        <v>-1</v>
      </c>
      <c r="N728" s="4">
        <f>IFERROR(VLOOKUP('Planuojami Pirkimai'!N728,YesNoTable,2,FALSE),-1)</f>
        <v>-1</v>
      </c>
      <c r="O728">
        <f>IFERROR(VLOOKUP('Planuojami Pirkimai'!O728,TitleTable,2,FALSE),'Planuojami Pirkimai'!O728)</f>
        <v>0</v>
      </c>
      <c r="P728" s="4">
        <f>('Planuojami Pirkimai'!P728)</f>
        <v>0</v>
      </c>
      <c r="Q728" s="4">
        <f>('Planuojami Pirkimai'!Q728)</f>
        <v>0</v>
      </c>
      <c r="R728" s="4">
        <f>('Planuojami Pirkimai'!R728)</f>
        <v>0</v>
      </c>
      <c r="S728" s="4">
        <f>('Planuojami Pirkimai'!S728)</f>
        <v>0</v>
      </c>
      <c r="T728" s="4">
        <f>('Planuojami Pirkimai'!T728)</f>
        <v>0</v>
      </c>
    </row>
    <row r="729" spans="1:20" x14ac:dyDescent="0.25">
      <c r="A729" s="4">
        <f>IFERROR(VLOOKUP('Planuojami Pirkimai'!A729,PurchaseTypeTable,2,FALSE),-1)</f>
        <v>-1</v>
      </c>
      <c r="B729" s="4">
        <f>'Planuojami Pirkimai'!B729</f>
        <v>0</v>
      </c>
      <c r="C729" s="4">
        <f>IFERROR(VLOOKUP('Planuojami Pirkimai'!C729,TypeTable,2,FALSE),-1)</f>
        <v>-1</v>
      </c>
      <c r="D729" s="4">
        <f>'Planuojami Pirkimai'!D729</f>
        <v>0</v>
      </c>
      <c r="E729" s="4">
        <f>'Planuojami Pirkimai'!E729</f>
        <v>0</v>
      </c>
      <c r="F729" s="4">
        <f>IFERROR(VLOOKUP('Planuojami Pirkimai'!F729,MeasurementTable,2,FALSE),'Planuojami Pirkimai'!F729)</f>
        <v>0</v>
      </c>
      <c r="G729" s="9">
        <f>'Planuojami Pirkimai'!G729</f>
        <v>0</v>
      </c>
      <c r="H729" s="4">
        <f>'Planuojami Pirkimai'!H729</f>
        <v>0</v>
      </c>
      <c r="I729" s="9">
        <f>'Planuojami Pirkimai'!I729</f>
        <v>0</v>
      </c>
      <c r="J729" s="4">
        <f>IFERROR(VLOOKUP('Planuojami Pirkimai'!J729,QuarterTable,2,FALSE),'Planuojami Pirkimai'!J729)</f>
        <v>0</v>
      </c>
      <c r="K729" s="4">
        <f>IFERROR(VLOOKUP('Planuojami Pirkimai'!K729,QuarterTable,2,FALSE),'Planuojami Pirkimai'!K729)</f>
        <v>0</v>
      </c>
      <c r="L729" s="4">
        <f>IFERROR(VLOOKUP('Planuojami Pirkimai'!L729,YesNoTable,2,FALSE),-1)</f>
        <v>-1</v>
      </c>
      <c r="M729" s="4">
        <f>IFERROR(VLOOKUP('Planuojami Pirkimai'!M729,YesNoTable,2,FALSE),-1)</f>
        <v>-1</v>
      </c>
      <c r="N729" s="4">
        <f>IFERROR(VLOOKUP('Planuojami Pirkimai'!N729,YesNoTable,2,FALSE),-1)</f>
        <v>-1</v>
      </c>
      <c r="O729">
        <f>IFERROR(VLOOKUP('Planuojami Pirkimai'!O729,TitleTable,2,FALSE),'Planuojami Pirkimai'!O729)</f>
        <v>0</v>
      </c>
      <c r="P729" s="4">
        <f>('Planuojami Pirkimai'!P729)</f>
        <v>0</v>
      </c>
      <c r="Q729" s="4">
        <f>('Planuojami Pirkimai'!Q729)</f>
        <v>0</v>
      </c>
      <c r="R729" s="4">
        <f>('Planuojami Pirkimai'!R729)</f>
        <v>0</v>
      </c>
      <c r="S729" s="4">
        <f>('Planuojami Pirkimai'!S729)</f>
        <v>0</v>
      </c>
      <c r="T729" s="4">
        <f>('Planuojami Pirkimai'!T729)</f>
        <v>0</v>
      </c>
    </row>
    <row r="730" spans="1:20" x14ac:dyDescent="0.25">
      <c r="A730" s="4">
        <f>IFERROR(VLOOKUP('Planuojami Pirkimai'!A730,PurchaseTypeTable,2,FALSE),-1)</f>
        <v>-1</v>
      </c>
      <c r="B730" s="4">
        <f>'Planuojami Pirkimai'!B730</f>
        <v>0</v>
      </c>
      <c r="C730" s="4">
        <f>IFERROR(VLOOKUP('Planuojami Pirkimai'!C730,TypeTable,2,FALSE),-1)</f>
        <v>-1</v>
      </c>
      <c r="D730" s="4">
        <f>'Planuojami Pirkimai'!D730</f>
        <v>0</v>
      </c>
      <c r="E730" s="4">
        <f>'Planuojami Pirkimai'!E730</f>
        <v>0</v>
      </c>
      <c r="F730" s="4">
        <f>IFERROR(VLOOKUP('Planuojami Pirkimai'!F730,MeasurementTable,2,FALSE),'Planuojami Pirkimai'!F730)</f>
        <v>0</v>
      </c>
      <c r="G730" s="9">
        <f>'Planuojami Pirkimai'!G730</f>
        <v>0</v>
      </c>
      <c r="H730" s="4">
        <f>'Planuojami Pirkimai'!H730</f>
        <v>0</v>
      </c>
      <c r="I730" s="9">
        <f>'Planuojami Pirkimai'!I730</f>
        <v>0</v>
      </c>
      <c r="J730" s="4">
        <f>IFERROR(VLOOKUP('Planuojami Pirkimai'!J730,QuarterTable,2,FALSE),'Planuojami Pirkimai'!J730)</f>
        <v>0</v>
      </c>
      <c r="K730" s="4">
        <f>IFERROR(VLOOKUP('Planuojami Pirkimai'!K730,QuarterTable,2,FALSE),'Planuojami Pirkimai'!K730)</f>
        <v>0</v>
      </c>
      <c r="L730" s="4">
        <f>IFERROR(VLOOKUP('Planuojami Pirkimai'!L730,YesNoTable,2,FALSE),-1)</f>
        <v>-1</v>
      </c>
      <c r="M730" s="4">
        <f>IFERROR(VLOOKUP('Planuojami Pirkimai'!M730,YesNoTable,2,FALSE),-1)</f>
        <v>-1</v>
      </c>
      <c r="N730" s="4">
        <f>IFERROR(VLOOKUP('Planuojami Pirkimai'!N730,YesNoTable,2,FALSE),-1)</f>
        <v>-1</v>
      </c>
      <c r="O730">
        <f>IFERROR(VLOOKUP('Planuojami Pirkimai'!O730,TitleTable,2,FALSE),'Planuojami Pirkimai'!O730)</f>
        <v>0</v>
      </c>
      <c r="P730" s="4">
        <f>('Planuojami Pirkimai'!P730)</f>
        <v>0</v>
      </c>
      <c r="Q730" s="4">
        <f>('Planuojami Pirkimai'!Q730)</f>
        <v>0</v>
      </c>
      <c r="R730" s="4">
        <f>('Planuojami Pirkimai'!R730)</f>
        <v>0</v>
      </c>
      <c r="S730" s="4">
        <f>('Planuojami Pirkimai'!S730)</f>
        <v>0</v>
      </c>
      <c r="T730" s="4">
        <f>('Planuojami Pirkimai'!T730)</f>
        <v>0</v>
      </c>
    </row>
    <row r="731" spans="1:20" x14ac:dyDescent="0.25">
      <c r="A731" s="4">
        <f>IFERROR(VLOOKUP('Planuojami Pirkimai'!A731,PurchaseTypeTable,2,FALSE),-1)</f>
        <v>-1</v>
      </c>
      <c r="B731" s="4">
        <f>'Planuojami Pirkimai'!B731</f>
        <v>0</v>
      </c>
      <c r="C731" s="4">
        <f>IFERROR(VLOOKUP('Planuojami Pirkimai'!C731,TypeTable,2,FALSE),-1)</f>
        <v>-1</v>
      </c>
      <c r="D731" s="4">
        <f>'Planuojami Pirkimai'!D731</f>
        <v>0</v>
      </c>
      <c r="E731" s="4">
        <f>'Planuojami Pirkimai'!E731</f>
        <v>0</v>
      </c>
      <c r="F731" s="4">
        <f>IFERROR(VLOOKUP('Planuojami Pirkimai'!F731,MeasurementTable,2,FALSE),'Planuojami Pirkimai'!F731)</f>
        <v>0</v>
      </c>
      <c r="G731" s="9">
        <f>'Planuojami Pirkimai'!G731</f>
        <v>0</v>
      </c>
      <c r="H731" s="4">
        <f>'Planuojami Pirkimai'!H731</f>
        <v>0</v>
      </c>
      <c r="I731" s="9">
        <f>'Planuojami Pirkimai'!I731</f>
        <v>0</v>
      </c>
      <c r="J731" s="4">
        <f>IFERROR(VLOOKUP('Planuojami Pirkimai'!J731,QuarterTable,2,FALSE),'Planuojami Pirkimai'!J731)</f>
        <v>0</v>
      </c>
      <c r="K731" s="4">
        <f>IFERROR(VLOOKUP('Planuojami Pirkimai'!K731,QuarterTable,2,FALSE),'Planuojami Pirkimai'!K731)</f>
        <v>0</v>
      </c>
      <c r="L731" s="4">
        <f>IFERROR(VLOOKUP('Planuojami Pirkimai'!L731,YesNoTable,2,FALSE),-1)</f>
        <v>-1</v>
      </c>
      <c r="M731" s="4">
        <f>IFERROR(VLOOKUP('Planuojami Pirkimai'!M731,YesNoTable,2,FALSE),-1)</f>
        <v>-1</v>
      </c>
      <c r="N731" s="4">
        <f>IFERROR(VLOOKUP('Planuojami Pirkimai'!N731,YesNoTable,2,FALSE),-1)</f>
        <v>-1</v>
      </c>
      <c r="O731">
        <f>IFERROR(VLOOKUP('Planuojami Pirkimai'!O731,TitleTable,2,FALSE),'Planuojami Pirkimai'!O731)</f>
        <v>0</v>
      </c>
      <c r="P731" s="4">
        <f>('Planuojami Pirkimai'!P731)</f>
        <v>0</v>
      </c>
      <c r="Q731" s="4">
        <f>('Planuojami Pirkimai'!Q731)</f>
        <v>0</v>
      </c>
      <c r="R731" s="4">
        <f>('Planuojami Pirkimai'!R731)</f>
        <v>0</v>
      </c>
      <c r="S731" s="4">
        <f>('Planuojami Pirkimai'!S731)</f>
        <v>0</v>
      </c>
      <c r="T731" s="4">
        <f>('Planuojami Pirkimai'!T731)</f>
        <v>0</v>
      </c>
    </row>
    <row r="732" spans="1:20" x14ac:dyDescent="0.25">
      <c r="A732" s="4">
        <f>IFERROR(VLOOKUP('Planuojami Pirkimai'!A732,PurchaseTypeTable,2,FALSE),-1)</f>
        <v>-1</v>
      </c>
      <c r="B732" s="4">
        <f>'Planuojami Pirkimai'!B732</f>
        <v>0</v>
      </c>
      <c r="C732" s="4">
        <f>IFERROR(VLOOKUP('Planuojami Pirkimai'!C732,TypeTable,2,FALSE),-1)</f>
        <v>-1</v>
      </c>
      <c r="D732" s="4">
        <f>'Planuojami Pirkimai'!D732</f>
        <v>0</v>
      </c>
      <c r="E732" s="4">
        <f>'Planuojami Pirkimai'!E732</f>
        <v>0</v>
      </c>
      <c r="F732" s="4">
        <f>IFERROR(VLOOKUP('Planuojami Pirkimai'!F732,MeasurementTable,2,FALSE),'Planuojami Pirkimai'!F732)</f>
        <v>0</v>
      </c>
      <c r="G732" s="9">
        <f>'Planuojami Pirkimai'!G732</f>
        <v>0</v>
      </c>
      <c r="H732" s="4">
        <f>'Planuojami Pirkimai'!H732</f>
        <v>0</v>
      </c>
      <c r="I732" s="9">
        <f>'Planuojami Pirkimai'!I732</f>
        <v>0</v>
      </c>
      <c r="J732" s="4">
        <f>IFERROR(VLOOKUP('Planuojami Pirkimai'!J732,QuarterTable,2,FALSE),'Planuojami Pirkimai'!J732)</f>
        <v>0</v>
      </c>
      <c r="K732" s="4">
        <f>IFERROR(VLOOKUP('Planuojami Pirkimai'!K732,QuarterTable,2,FALSE),'Planuojami Pirkimai'!K732)</f>
        <v>0</v>
      </c>
      <c r="L732" s="4">
        <f>IFERROR(VLOOKUP('Planuojami Pirkimai'!L732,YesNoTable,2,FALSE),-1)</f>
        <v>-1</v>
      </c>
      <c r="M732" s="4">
        <f>IFERROR(VLOOKUP('Planuojami Pirkimai'!M732,YesNoTable,2,FALSE),-1)</f>
        <v>-1</v>
      </c>
      <c r="N732" s="4">
        <f>IFERROR(VLOOKUP('Planuojami Pirkimai'!N732,YesNoTable,2,FALSE),-1)</f>
        <v>-1</v>
      </c>
      <c r="O732">
        <f>IFERROR(VLOOKUP('Planuojami Pirkimai'!O732,TitleTable,2,FALSE),'Planuojami Pirkimai'!O732)</f>
        <v>0</v>
      </c>
      <c r="P732" s="4">
        <f>('Planuojami Pirkimai'!P732)</f>
        <v>0</v>
      </c>
      <c r="Q732" s="4">
        <f>('Planuojami Pirkimai'!Q732)</f>
        <v>0</v>
      </c>
      <c r="R732" s="4">
        <f>('Planuojami Pirkimai'!R732)</f>
        <v>0</v>
      </c>
      <c r="S732" s="4">
        <f>('Planuojami Pirkimai'!S732)</f>
        <v>0</v>
      </c>
      <c r="T732" s="4">
        <f>('Planuojami Pirkimai'!T732)</f>
        <v>0</v>
      </c>
    </row>
    <row r="733" spans="1:20" x14ac:dyDescent="0.25">
      <c r="A733" s="4">
        <f>IFERROR(VLOOKUP('Planuojami Pirkimai'!A733,PurchaseTypeTable,2,FALSE),-1)</f>
        <v>-1</v>
      </c>
      <c r="B733" s="4">
        <f>'Planuojami Pirkimai'!B733</f>
        <v>0</v>
      </c>
      <c r="C733" s="4">
        <f>IFERROR(VLOOKUP('Planuojami Pirkimai'!C733,TypeTable,2,FALSE),-1)</f>
        <v>-1</v>
      </c>
      <c r="D733" s="4">
        <f>'Planuojami Pirkimai'!D733</f>
        <v>0</v>
      </c>
      <c r="E733" s="4">
        <f>'Planuojami Pirkimai'!E733</f>
        <v>0</v>
      </c>
      <c r="F733" s="4">
        <f>IFERROR(VLOOKUP('Planuojami Pirkimai'!F733,MeasurementTable,2,FALSE),'Planuojami Pirkimai'!F733)</f>
        <v>0</v>
      </c>
      <c r="G733" s="9">
        <f>'Planuojami Pirkimai'!G733</f>
        <v>0</v>
      </c>
      <c r="H733" s="4">
        <f>'Planuojami Pirkimai'!H733</f>
        <v>0</v>
      </c>
      <c r="I733" s="9">
        <f>'Planuojami Pirkimai'!I733</f>
        <v>0</v>
      </c>
      <c r="J733" s="4">
        <f>IFERROR(VLOOKUP('Planuojami Pirkimai'!J733,QuarterTable,2,FALSE),'Planuojami Pirkimai'!J733)</f>
        <v>0</v>
      </c>
      <c r="K733" s="4">
        <f>IFERROR(VLOOKUP('Planuojami Pirkimai'!K733,QuarterTable,2,FALSE),'Planuojami Pirkimai'!K733)</f>
        <v>0</v>
      </c>
      <c r="L733" s="4">
        <f>IFERROR(VLOOKUP('Planuojami Pirkimai'!L733,YesNoTable,2,FALSE),-1)</f>
        <v>-1</v>
      </c>
      <c r="M733" s="4">
        <f>IFERROR(VLOOKUP('Planuojami Pirkimai'!M733,YesNoTable,2,FALSE),-1)</f>
        <v>-1</v>
      </c>
      <c r="N733" s="4">
        <f>IFERROR(VLOOKUP('Planuojami Pirkimai'!N733,YesNoTable,2,FALSE),-1)</f>
        <v>-1</v>
      </c>
      <c r="O733">
        <f>IFERROR(VLOOKUP('Planuojami Pirkimai'!O733,TitleTable,2,FALSE),'Planuojami Pirkimai'!O733)</f>
        <v>0</v>
      </c>
      <c r="P733" s="4">
        <f>('Planuojami Pirkimai'!P733)</f>
        <v>0</v>
      </c>
      <c r="Q733" s="4">
        <f>('Planuojami Pirkimai'!Q733)</f>
        <v>0</v>
      </c>
      <c r="R733" s="4">
        <f>('Planuojami Pirkimai'!R733)</f>
        <v>0</v>
      </c>
      <c r="S733" s="4">
        <f>('Planuojami Pirkimai'!S733)</f>
        <v>0</v>
      </c>
      <c r="T733" s="4">
        <f>('Planuojami Pirkimai'!T733)</f>
        <v>0</v>
      </c>
    </row>
    <row r="734" spans="1:20" x14ac:dyDescent="0.25">
      <c r="A734" s="4">
        <f>IFERROR(VLOOKUP('Planuojami Pirkimai'!A734,PurchaseTypeTable,2,FALSE),-1)</f>
        <v>-1</v>
      </c>
      <c r="B734" s="4">
        <f>'Planuojami Pirkimai'!B734</f>
        <v>0</v>
      </c>
      <c r="C734" s="4">
        <f>IFERROR(VLOOKUP('Planuojami Pirkimai'!C734,TypeTable,2,FALSE),-1)</f>
        <v>-1</v>
      </c>
      <c r="D734" s="4">
        <f>'Planuojami Pirkimai'!D734</f>
        <v>0</v>
      </c>
      <c r="E734" s="4">
        <f>'Planuojami Pirkimai'!E734</f>
        <v>0</v>
      </c>
      <c r="F734" s="4">
        <f>IFERROR(VLOOKUP('Planuojami Pirkimai'!F734,MeasurementTable,2,FALSE),'Planuojami Pirkimai'!F734)</f>
        <v>0</v>
      </c>
      <c r="G734" s="9">
        <f>'Planuojami Pirkimai'!G734</f>
        <v>0</v>
      </c>
      <c r="H734" s="4">
        <f>'Planuojami Pirkimai'!H734</f>
        <v>0</v>
      </c>
      <c r="I734" s="9">
        <f>'Planuojami Pirkimai'!I734</f>
        <v>0</v>
      </c>
      <c r="J734" s="4">
        <f>IFERROR(VLOOKUP('Planuojami Pirkimai'!J734,QuarterTable,2,FALSE),'Planuojami Pirkimai'!J734)</f>
        <v>0</v>
      </c>
      <c r="K734" s="4">
        <f>IFERROR(VLOOKUP('Planuojami Pirkimai'!K734,QuarterTable,2,FALSE),'Planuojami Pirkimai'!K734)</f>
        <v>0</v>
      </c>
      <c r="L734" s="4">
        <f>IFERROR(VLOOKUP('Planuojami Pirkimai'!L734,YesNoTable,2,FALSE),-1)</f>
        <v>-1</v>
      </c>
      <c r="M734" s="4">
        <f>IFERROR(VLOOKUP('Planuojami Pirkimai'!M734,YesNoTable,2,FALSE),-1)</f>
        <v>-1</v>
      </c>
      <c r="N734" s="4">
        <f>IFERROR(VLOOKUP('Planuojami Pirkimai'!N734,YesNoTable,2,FALSE),-1)</f>
        <v>-1</v>
      </c>
      <c r="O734">
        <f>IFERROR(VLOOKUP('Planuojami Pirkimai'!O734,TitleTable,2,FALSE),'Planuojami Pirkimai'!O734)</f>
        <v>0</v>
      </c>
      <c r="P734" s="4">
        <f>('Planuojami Pirkimai'!P734)</f>
        <v>0</v>
      </c>
      <c r="Q734" s="4">
        <f>('Planuojami Pirkimai'!Q734)</f>
        <v>0</v>
      </c>
      <c r="R734" s="4">
        <f>('Planuojami Pirkimai'!R734)</f>
        <v>0</v>
      </c>
      <c r="S734" s="4">
        <f>('Planuojami Pirkimai'!S734)</f>
        <v>0</v>
      </c>
      <c r="T734" s="4">
        <f>('Planuojami Pirkimai'!T734)</f>
        <v>0</v>
      </c>
    </row>
    <row r="735" spans="1:20" x14ac:dyDescent="0.25">
      <c r="A735" s="4">
        <f>IFERROR(VLOOKUP('Planuojami Pirkimai'!A735,PurchaseTypeTable,2,FALSE),-1)</f>
        <v>-1</v>
      </c>
      <c r="B735" s="4">
        <f>'Planuojami Pirkimai'!B735</f>
        <v>0</v>
      </c>
      <c r="C735" s="4">
        <f>IFERROR(VLOOKUP('Planuojami Pirkimai'!C735,TypeTable,2,FALSE),-1)</f>
        <v>-1</v>
      </c>
      <c r="D735" s="4">
        <f>'Planuojami Pirkimai'!D735</f>
        <v>0</v>
      </c>
      <c r="E735" s="4">
        <f>'Planuojami Pirkimai'!E735</f>
        <v>0</v>
      </c>
      <c r="F735" s="4">
        <f>IFERROR(VLOOKUP('Planuojami Pirkimai'!F735,MeasurementTable,2,FALSE),'Planuojami Pirkimai'!F735)</f>
        <v>0</v>
      </c>
      <c r="G735" s="9">
        <f>'Planuojami Pirkimai'!G735</f>
        <v>0</v>
      </c>
      <c r="H735" s="4">
        <f>'Planuojami Pirkimai'!H735</f>
        <v>0</v>
      </c>
      <c r="I735" s="9">
        <f>'Planuojami Pirkimai'!I735</f>
        <v>0</v>
      </c>
      <c r="J735" s="4">
        <f>IFERROR(VLOOKUP('Planuojami Pirkimai'!J735,QuarterTable,2,FALSE),'Planuojami Pirkimai'!J735)</f>
        <v>0</v>
      </c>
      <c r="K735" s="4">
        <f>IFERROR(VLOOKUP('Planuojami Pirkimai'!K735,QuarterTable,2,FALSE),'Planuojami Pirkimai'!K735)</f>
        <v>0</v>
      </c>
      <c r="L735" s="4">
        <f>IFERROR(VLOOKUP('Planuojami Pirkimai'!L735,YesNoTable,2,FALSE),-1)</f>
        <v>-1</v>
      </c>
      <c r="M735" s="4">
        <f>IFERROR(VLOOKUP('Planuojami Pirkimai'!M735,YesNoTable,2,FALSE),-1)</f>
        <v>-1</v>
      </c>
      <c r="N735" s="4">
        <f>IFERROR(VLOOKUP('Planuojami Pirkimai'!N735,YesNoTable,2,FALSE),-1)</f>
        <v>-1</v>
      </c>
      <c r="O735">
        <f>IFERROR(VLOOKUP('Planuojami Pirkimai'!O735,TitleTable,2,FALSE),'Planuojami Pirkimai'!O735)</f>
        <v>0</v>
      </c>
      <c r="P735" s="4">
        <f>('Planuojami Pirkimai'!P735)</f>
        <v>0</v>
      </c>
      <c r="Q735" s="4">
        <f>('Planuojami Pirkimai'!Q735)</f>
        <v>0</v>
      </c>
      <c r="R735" s="4">
        <f>('Planuojami Pirkimai'!R735)</f>
        <v>0</v>
      </c>
      <c r="S735" s="4">
        <f>('Planuojami Pirkimai'!S735)</f>
        <v>0</v>
      </c>
      <c r="T735" s="4">
        <f>('Planuojami Pirkimai'!T735)</f>
        <v>0</v>
      </c>
    </row>
    <row r="736" spans="1:20" x14ac:dyDescent="0.25">
      <c r="A736" s="4">
        <f>IFERROR(VLOOKUP('Planuojami Pirkimai'!A736,PurchaseTypeTable,2,FALSE),-1)</f>
        <v>-1</v>
      </c>
      <c r="B736" s="4">
        <f>'Planuojami Pirkimai'!B736</f>
        <v>0</v>
      </c>
      <c r="C736" s="4">
        <f>IFERROR(VLOOKUP('Planuojami Pirkimai'!C736,TypeTable,2,FALSE),-1)</f>
        <v>-1</v>
      </c>
      <c r="D736" s="4">
        <f>'Planuojami Pirkimai'!D736</f>
        <v>0</v>
      </c>
      <c r="E736" s="4">
        <f>'Planuojami Pirkimai'!E736</f>
        <v>0</v>
      </c>
      <c r="F736" s="4">
        <f>IFERROR(VLOOKUP('Planuojami Pirkimai'!F736,MeasurementTable,2,FALSE),'Planuojami Pirkimai'!F736)</f>
        <v>0</v>
      </c>
      <c r="G736" s="9">
        <f>'Planuojami Pirkimai'!G736</f>
        <v>0</v>
      </c>
      <c r="H736" s="4">
        <f>'Planuojami Pirkimai'!H736</f>
        <v>0</v>
      </c>
      <c r="I736" s="9">
        <f>'Planuojami Pirkimai'!I736</f>
        <v>0</v>
      </c>
      <c r="J736" s="4">
        <f>IFERROR(VLOOKUP('Planuojami Pirkimai'!J736,QuarterTable,2,FALSE),'Planuojami Pirkimai'!J736)</f>
        <v>0</v>
      </c>
      <c r="K736" s="4">
        <f>IFERROR(VLOOKUP('Planuojami Pirkimai'!K736,QuarterTable,2,FALSE),'Planuojami Pirkimai'!K736)</f>
        <v>0</v>
      </c>
      <c r="L736" s="4">
        <f>IFERROR(VLOOKUP('Planuojami Pirkimai'!L736,YesNoTable,2,FALSE),-1)</f>
        <v>-1</v>
      </c>
      <c r="M736" s="4">
        <f>IFERROR(VLOOKUP('Planuojami Pirkimai'!M736,YesNoTable,2,FALSE),-1)</f>
        <v>-1</v>
      </c>
      <c r="N736" s="4">
        <f>IFERROR(VLOOKUP('Planuojami Pirkimai'!N736,YesNoTable,2,FALSE),-1)</f>
        <v>-1</v>
      </c>
      <c r="O736">
        <f>IFERROR(VLOOKUP('Planuojami Pirkimai'!O736,TitleTable,2,FALSE),'Planuojami Pirkimai'!O736)</f>
        <v>0</v>
      </c>
      <c r="P736" s="4">
        <f>('Planuojami Pirkimai'!P736)</f>
        <v>0</v>
      </c>
      <c r="Q736" s="4">
        <f>('Planuojami Pirkimai'!Q736)</f>
        <v>0</v>
      </c>
      <c r="R736" s="4">
        <f>('Planuojami Pirkimai'!R736)</f>
        <v>0</v>
      </c>
      <c r="S736" s="4">
        <f>('Planuojami Pirkimai'!S736)</f>
        <v>0</v>
      </c>
      <c r="T736" s="4">
        <f>('Planuojami Pirkimai'!T736)</f>
        <v>0</v>
      </c>
    </row>
    <row r="737" spans="1:20" x14ac:dyDescent="0.25">
      <c r="A737" s="4">
        <f>IFERROR(VLOOKUP('Planuojami Pirkimai'!A737,PurchaseTypeTable,2,FALSE),-1)</f>
        <v>-1</v>
      </c>
      <c r="B737" s="4">
        <f>'Planuojami Pirkimai'!B737</f>
        <v>0</v>
      </c>
      <c r="C737" s="4">
        <f>IFERROR(VLOOKUP('Planuojami Pirkimai'!C737,TypeTable,2,FALSE),-1)</f>
        <v>-1</v>
      </c>
      <c r="D737" s="4">
        <f>'Planuojami Pirkimai'!D737</f>
        <v>0</v>
      </c>
      <c r="E737" s="4">
        <f>'Planuojami Pirkimai'!E737</f>
        <v>0</v>
      </c>
      <c r="F737" s="4">
        <f>IFERROR(VLOOKUP('Planuojami Pirkimai'!F737,MeasurementTable,2,FALSE),'Planuojami Pirkimai'!F737)</f>
        <v>0</v>
      </c>
      <c r="G737" s="9">
        <f>'Planuojami Pirkimai'!G737</f>
        <v>0</v>
      </c>
      <c r="H737" s="4">
        <f>'Planuojami Pirkimai'!H737</f>
        <v>0</v>
      </c>
      <c r="I737" s="9">
        <f>'Planuojami Pirkimai'!I737</f>
        <v>0</v>
      </c>
      <c r="J737" s="4">
        <f>IFERROR(VLOOKUP('Planuojami Pirkimai'!J737,QuarterTable,2,FALSE),'Planuojami Pirkimai'!J737)</f>
        <v>0</v>
      </c>
      <c r="K737" s="4">
        <f>IFERROR(VLOOKUP('Planuojami Pirkimai'!K737,QuarterTable,2,FALSE),'Planuojami Pirkimai'!K737)</f>
        <v>0</v>
      </c>
      <c r="L737" s="4">
        <f>IFERROR(VLOOKUP('Planuojami Pirkimai'!L737,YesNoTable,2,FALSE),-1)</f>
        <v>-1</v>
      </c>
      <c r="M737" s="4">
        <f>IFERROR(VLOOKUP('Planuojami Pirkimai'!M737,YesNoTable,2,FALSE),-1)</f>
        <v>-1</v>
      </c>
      <c r="N737" s="4">
        <f>IFERROR(VLOOKUP('Planuojami Pirkimai'!N737,YesNoTable,2,FALSE),-1)</f>
        <v>-1</v>
      </c>
      <c r="O737">
        <f>IFERROR(VLOOKUP('Planuojami Pirkimai'!O737,TitleTable,2,FALSE),'Planuojami Pirkimai'!O737)</f>
        <v>0</v>
      </c>
      <c r="P737" s="4">
        <f>('Planuojami Pirkimai'!P737)</f>
        <v>0</v>
      </c>
      <c r="Q737" s="4">
        <f>('Planuojami Pirkimai'!Q737)</f>
        <v>0</v>
      </c>
      <c r="R737" s="4">
        <f>('Planuojami Pirkimai'!R737)</f>
        <v>0</v>
      </c>
      <c r="S737" s="4">
        <f>('Planuojami Pirkimai'!S737)</f>
        <v>0</v>
      </c>
      <c r="T737" s="4">
        <f>('Planuojami Pirkimai'!T737)</f>
        <v>0</v>
      </c>
    </row>
    <row r="738" spans="1:20" x14ac:dyDescent="0.25">
      <c r="A738" s="4">
        <f>IFERROR(VLOOKUP('Planuojami Pirkimai'!A738,PurchaseTypeTable,2,FALSE),-1)</f>
        <v>-1</v>
      </c>
      <c r="B738" s="4">
        <f>'Planuojami Pirkimai'!B738</f>
        <v>0</v>
      </c>
      <c r="C738" s="4">
        <f>IFERROR(VLOOKUP('Planuojami Pirkimai'!C738,TypeTable,2,FALSE),-1)</f>
        <v>-1</v>
      </c>
      <c r="D738" s="4">
        <f>'Planuojami Pirkimai'!D738</f>
        <v>0</v>
      </c>
      <c r="E738" s="4">
        <f>'Planuojami Pirkimai'!E738</f>
        <v>0</v>
      </c>
      <c r="F738" s="4">
        <f>IFERROR(VLOOKUP('Planuojami Pirkimai'!F738,MeasurementTable,2,FALSE),'Planuojami Pirkimai'!F738)</f>
        <v>0</v>
      </c>
      <c r="G738" s="9">
        <f>'Planuojami Pirkimai'!G738</f>
        <v>0</v>
      </c>
      <c r="H738" s="4">
        <f>'Planuojami Pirkimai'!H738</f>
        <v>0</v>
      </c>
      <c r="I738" s="9">
        <f>'Planuojami Pirkimai'!I738</f>
        <v>0</v>
      </c>
      <c r="J738" s="4">
        <f>IFERROR(VLOOKUP('Planuojami Pirkimai'!J738,QuarterTable,2,FALSE),'Planuojami Pirkimai'!J738)</f>
        <v>0</v>
      </c>
      <c r="K738" s="4">
        <f>IFERROR(VLOOKUP('Planuojami Pirkimai'!K738,QuarterTable,2,FALSE),'Planuojami Pirkimai'!K738)</f>
        <v>0</v>
      </c>
      <c r="L738" s="4">
        <f>IFERROR(VLOOKUP('Planuojami Pirkimai'!L738,YesNoTable,2,FALSE),-1)</f>
        <v>-1</v>
      </c>
      <c r="M738" s="4">
        <f>IFERROR(VLOOKUP('Planuojami Pirkimai'!M738,YesNoTable,2,FALSE),-1)</f>
        <v>-1</v>
      </c>
      <c r="N738" s="4">
        <f>IFERROR(VLOOKUP('Planuojami Pirkimai'!N738,YesNoTable,2,FALSE),-1)</f>
        <v>-1</v>
      </c>
      <c r="O738">
        <f>IFERROR(VLOOKUP('Planuojami Pirkimai'!O738,TitleTable,2,FALSE),'Planuojami Pirkimai'!O738)</f>
        <v>0</v>
      </c>
      <c r="P738" s="4">
        <f>('Planuojami Pirkimai'!P738)</f>
        <v>0</v>
      </c>
      <c r="Q738" s="4">
        <f>('Planuojami Pirkimai'!Q738)</f>
        <v>0</v>
      </c>
      <c r="R738" s="4">
        <f>('Planuojami Pirkimai'!R738)</f>
        <v>0</v>
      </c>
      <c r="S738" s="4">
        <f>('Planuojami Pirkimai'!S738)</f>
        <v>0</v>
      </c>
      <c r="T738" s="4">
        <f>('Planuojami Pirkimai'!T738)</f>
        <v>0</v>
      </c>
    </row>
    <row r="739" spans="1:20" x14ac:dyDescent="0.25">
      <c r="A739" s="4">
        <f>IFERROR(VLOOKUP('Planuojami Pirkimai'!A739,PurchaseTypeTable,2,FALSE),-1)</f>
        <v>-1</v>
      </c>
      <c r="B739" s="4">
        <f>'Planuojami Pirkimai'!B739</f>
        <v>0</v>
      </c>
      <c r="C739" s="4">
        <f>IFERROR(VLOOKUP('Planuojami Pirkimai'!C739,TypeTable,2,FALSE),-1)</f>
        <v>-1</v>
      </c>
      <c r="D739" s="4">
        <f>'Planuojami Pirkimai'!D739</f>
        <v>0</v>
      </c>
      <c r="E739" s="4">
        <f>'Planuojami Pirkimai'!E739</f>
        <v>0</v>
      </c>
      <c r="F739" s="4">
        <f>IFERROR(VLOOKUP('Planuojami Pirkimai'!F739,MeasurementTable,2,FALSE),'Planuojami Pirkimai'!F739)</f>
        <v>0</v>
      </c>
      <c r="G739" s="9">
        <f>'Planuojami Pirkimai'!G739</f>
        <v>0</v>
      </c>
      <c r="H739" s="4">
        <f>'Planuojami Pirkimai'!H739</f>
        <v>0</v>
      </c>
      <c r="I739" s="9">
        <f>'Planuojami Pirkimai'!I739</f>
        <v>0</v>
      </c>
      <c r="J739" s="4">
        <f>IFERROR(VLOOKUP('Planuojami Pirkimai'!J739,QuarterTable,2,FALSE),'Planuojami Pirkimai'!J739)</f>
        <v>0</v>
      </c>
      <c r="K739" s="4">
        <f>IFERROR(VLOOKUP('Planuojami Pirkimai'!K739,QuarterTable,2,FALSE),'Planuojami Pirkimai'!K739)</f>
        <v>0</v>
      </c>
      <c r="L739" s="4">
        <f>IFERROR(VLOOKUP('Planuojami Pirkimai'!L739,YesNoTable,2,FALSE),-1)</f>
        <v>-1</v>
      </c>
      <c r="M739" s="4">
        <f>IFERROR(VLOOKUP('Planuojami Pirkimai'!M739,YesNoTable,2,FALSE),-1)</f>
        <v>-1</v>
      </c>
      <c r="N739" s="4">
        <f>IFERROR(VLOOKUP('Planuojami Pirkimai'!N739,YesNoTable,2,FALSE),-1)</f>
        <v>-1</v>
      </c>
      <c r="O739">
        <f>IFERROR(VLOOKUP('Planuojami Pirkimai'!O739,TitleTable,2,FALSE),'Planuojami Pirkimai'!O739)</f>
        <v>0</v>
      </c>
      <c r="P739" s="4">
        <f>('Planuojami Pirkimai'!P739)</f>
        <v>0</v>
      </c>
      <c r="Q739" s="4">
        <f>('Planuojami Pirkimai'!Q739)</f>
        <v>0</v>
      </c>
      <c r="R739" s="4">
        <f>('Planuojami Pirkimai'!R739)</f>
        <v>0</v>
      </c>
      <c r="S739" s="4">
        <f>('Planuojami Pirkimai'!S739)</f>
        <v>0</v>
      </c>
      <c r="T739" s="4">
        <f>('Planuojami Pirkimai'!T739)</f>
        <v>0</v>
      </c>
    </row>
    <row r="740" spans="1:20" x14ac:dyDescent="0.25">
      <c r="A740" s="4">
        <f>IFERROR(VLOOKUP('Planuojami Pirkimai'!A740,PurchaseTypeTable,2,FALSE),-1)</f>
        <v>-1</v>
      </c>
      <c r="B740" s="4">
        <f>'Planuojami Pirkimai'!B740</f>
        <v>0</v>
      </c>
      <c r="C740" s="4">
        <f>IFERROR(VLOOKUP('Planuojami Pirkimai'!C740,TypeTable,2,FALSE),-1)</f>
        <v>-1</v>
      </c>
      <c r="D740" s="4">
        <f>'Planuojami Pirkimai'!D740</f>
        <v>0</v>
      </c>
      <c r="E740" s="4">
        <f>'Planuojami Pirkimai'!E740</f>
        <v>0</v>
      </c>
      <c r="F740" s="4">
        <f>IFERROR(VLOOKUP('Planuojami Pirkimai'!F740,MeasurementTable,2,FALSE),'Planuojami Pirkimai'!F740)</f>
        <v>0</v>
      </c>
      <c r="G740" s="9">
        <f>'Planuojami Pirkimai'!G740</f>
        <v>0</v>
      </c>
      <c r="H740" s="4">
        <f>'Planuojami Pirkimai'!H740</f>
        <v>0</v>
      </c>
      <c r="I740" s="9">
        <f>'Planuojami Pirkimai'!I740</f>
        <v>0</v>
      </c>
      <c r="J740" s="4">
        <f>IFERROR(VLOOKUP('Planuojami Pirkimai'!J740,QuarterTable,2,FALSE),'Planuojami Pirkimai'!J740)</f>
        <v>0</v>
      </c>
      <c r="K740" s="4">
        <f>IFERROR(VLOOKUP('Planuojami Pirkimai'!K740,QuarterTable,2,FALSE),'Planuojami Pirkimai'!K740)</f>
        <v>0</v>
      </c>
      <c r="L740" s="4">
        <f>IFERROR(VLOOKUP('Planuojami Pirkimai'!L740,YesNoTable,2,FALSE),-1)</f>
        <v>-1</v>
      </c>
      <c r="M740" s="4">
        <f>IFERROR(VLOOKUP('Planuojami Pirkimai'!M740,YesNoTable,2,FALSE),-1)</f>
        <v>-1</v>
      </c>
      <c r="N740" s="4">
        <f>IFERROR(VLOOKUP('Planuojami Pirkimai'!N740,YesNoTable,2,FALSE),-1)</f>
        <v>-1</v>
      </c>
      <c r="O740">
        <f>IFERROR(VLOOKUP('Planuojami Pirkimai'!O740,TitleTable,2,FALSE),'Planuojami Pirkimai'!O740)</f>
        <v>0</v>
      </c>
      <c r="P740" s="4">
        <f>('Planuojami Pirkimai'!P740)</f>
        <v>0</v>
      </c>
      <c r="Q740" s="4">
        <f>('Planuojami Pirkimai'!Q740)</f>
        <v>0</v>
      </c>
      <c r="R740" s="4">
        <f>('Planuojami Pirkimai'!R740)</f>
        <v>0</v>
      </c>
      <c r="S740" s="4">
        <f>('Planuojami Pirkimai'!S740)</f>
        <v>0</v>
      </c>
      <c r="T740" s="4">
        <f>('Planuojami Pirkimai'!T740)</f>
        <v>0</v>
      </c>
    </row>
    <row r="741" spans="1:20" x14ac:dyDescent="0.25">
      <c r="A741" s="4">
        <f>IFERROR(VLOOKUP('Planuojami Pirkimai'!A741,PurchaseTypeTable,2,FALSE),-1)</f>
        <v>-1</v>
      </c>
      <c r="B741" s="4">
        <f>'Planuojami Pirkimai'!B741</f>
        <v>0</v>
      </c>
      <c r="C741" s="4">
        <f>IFERROR(VLOOKUP('Planuojami Pirkimai'!C741,TypeTable,2,FALSE),-1)</f>
        <v>-1</v>
      </c>
      <c r="D741" s="4">
        <f>'Planuojami Pirkimai'!D741</f>
        <v>0</v>
      </c>
      <c r="E741" s="4">
        <f>'Planuojami Pirkimai'!E741</f>
        <v>0</v>
      </c>
      <c r="F741" s="4">
        <f>IFERROR(VLOOKUP('Planuojami Pirkimai'!F741,MeasurementTable,2,FALSE),'Planuojami Pirkimai'!F741)</f>
        <v>0</v>
      </c>
      <c r="G741" s="9">
        <f>'Planuojami Pirkimai'!G741</f>
        <v>0</v>
      </c>
      <c r="H741" s="4">
        <f>'Planuojami Pirkimai'!H741</f>
        <v>0</v>
      </c>
      <c r="I741" s="9">
        <f>'Planuojami Pirkimai'!I741</f>
        <v>0</v>
      </c>
      <c r="J741" s="4">
        <f>IFERROR(VLOOKUP('Planuojami Pirkimai'!J741,QuarterTable,2,FALSE),'Planuojami Pirkimai'!J741)</f>
        <v>0</v>
      </c>
      <c r="K741" s="4">
        <f>IFERROR(VLOOKUP('Planuojami Pirkimai'!K741,QuarterTable,2,FALSE),'Planuojami Pirkimai'!K741)</f>
        <v>0</v>
      </c>
      <c r="L741" s="4">
        <f>IFERROR(VLOOKUP('Planuojami Pirkimai'!L741,YesNoTable,2,FALSE),-1)</f>
        <v>-1</v>
      </c>
      <c r="M741" s="4">
        <f>IFERROR(VLOOKUP('Planuojami Pirkimai'!M741,YesNoTable,2,FALSE),-1)</f>
        <v>-1</v>
      </c>
      <c r="N741" s="4">
        <f>IFERROR(VLOOKUP('Planuojami Pirkimai'!N741,YesNoTable,2,FALSE),-1)</f>
        <v>-1</v>
      </c>
      <c r="O741">
        <f>IFERROR(VLOOKUP('Planuojami Pirkimai'!O741,TitleTable,2,FALSE),'Planuojami Pirkimai'!O741)</f>
        <v>0</v>
      </c>
      <c r="P741" s="4">
        <f>('Planuojami Pirkimai'!P741)</f>
        <v>0</v>
      </c>
      <c r="Q741" s="4">
        <f>('Planuojami Pirkimai'!Q741)</f>
        <v>0</v>
      </c>
      <c r="R741" s="4">
        <f>('Planuojami Pirkimai'!R741)</f>
        <v>0</v>
      </c>
      <c r="S741" s="4">
        <f>('Planuojami Pirkimai'!S741)</f>
        <v>0</v>
      </c>
      <c r="T741" s="4">
        <f>('Planuojami Pirkimai'!T741)</f>
        <v>0</v>
      </c>
    </row>
    <row r="742" spans="1:20" x14ac:dyDescent="0.25">
      <c r="A742" s="4">
        <f>IFERROR(VLOOKUP('Planuojami Pirkimai'!A742,PurchaseTypeTable,2,FALSE),-1)</f>
        <v>-1</v>
      </c>
      <c r="B742" s="4">
        <f>'Planuojami Pirkimai'!B742</f>
        <v>0</v>
      </c>
      <c r="C742" s="4">
        <f>IFERROR(VLOOKUP('Planuojami Pirkimai'!C742,TypeTable,2,FALSE),-1)</f>
        <v>-1</v>
      </c>
      <c r="D742" s="4">
        <f>'Planuojami Pirkimai'!D742</f>
        <v>0</v>
      </c>
      <c r="E742" s="4">
        <f>'Planuojami Pirkimai'!E742</f>
        <v>0</v>
      </c>
      <c r="F742" s="4">
        <f>IFERROR(VLOOKUP('Planuojami Pirkimai'!F742,MeasurementTable,2,FALSE),'Planuojami Pirkimai'!F742)</f>
        <v>0</v>
      </c>
      <c r="G742" s="9">
        <f>'Planuojami Pirkimai'!G742</f>
        <v>0</v>
      </c>
      <c r="H742" s="4">
        <f>'Planuojami Pirkimai'!H742</f>
        <v>0</v>
      </c>
      <c r="I742" s="9">
        <f>'Planuojami Pirkimai'!I742</f>
        <v>0</v>
      </c>
      <c r="J742" s="4">
        <f>IFERROR(VLOOKUP('Planuojami Pirkimai'!J742,QuarterTable,2,FALSE),'Planuojami Pirkimai'!J742)</f>
        <v>0</v>
      </c>
      <c r="K742" s="4">
        <f>IFERROR(VLOOKUP('Planuojami Pirkimai'!K742,QuarterTable,2,FALSE),'Planuojami Pirkimai'!K742)</f>
        <v>0</v>
      </c>
      <c r="L742" s="4">
        <f>IFERROR(VLOOKUP('Planuojami Pirkimai'!L742,YesNoTable,2,FALSE),-1)</f>
        <v>-1</v>
      </c>
      <c r="M742" s="4">
        <f>IFERROR(VLOOKUP('Planuojami Pirkimai'!M742,YesNoTable,2,FALSE),-1)</f>
        <v>-1</v>
      </c>
      <c r="N742" s="4">
        <f>IFERROR(VLOOKUP('Planuojami Pirkimai'!N742,YesNoTable,2,FALSE),-1)</f>
        <v>-1</v>
      </c>
      <c r="O742">
        <f>IFERROR(VLOOKUP('Planuojami Pirkimai'!O742,TitleTable,2,FALSE),'Planuojami Pirkimai'!O742)</f>
        <v>0</v>
      </c>
      <c r="P742" s="4">
        <f>('Planuojami Pirkimai'!P742)</f>
        <v>0</v>
      </c>
      <c r="Q742" s="4">
        <f>('Planuojami Pirkimai'!Q742)</f>
        <v>0</v>
      </c>
      <c r="R742" s="4">
        <f>('Planuojami Pirkimai'!R742)</f>
        <v>0</v>
      </c>
      <c r="S742" s="4">
        <f>('Planuojami Pirkimai'!S742)</f>
        <v>0</v>
      </c>
      <c r="T742" s="4">
        <f>('Planuojami Pirkimai'!T742)</f>
        <v>0</v>
      </c>
    </row>
    <row r="743" spans="1:20" x14ac:dyDescent="0.25">
      <c r="A743" s="4">
        <f>IFERROR(VLOOKUP('Planuojami Pirkimai'!A743,PurchaseTypeTable,2,FALSE),-1)</f>
        <v>-1</v>
      </c>
      <c r="B743" s="4">
        <f>'Planuojami Pirkimai'!B743</f>
        <v>0</v>
      </c>
      <c r="C743" s="4">
        <f>IFERROR(VLOOKUP('Planuojami Pirkimai'!C743,TypeTable,2,FALSE),-1)</f>
        <v>-1</v>
      </c>
      <c r="D743" s="4">
        <f>'Planuojami Pirkimai'!D743</f>
        <v>0</v>
      </c>
      <c r="E743" s="4">
        <f>'Planuojami Pirkimai'!E743</f>
        <v>0</v>
      </c>
      <c r="F743" s="4">
        <f>IFERROR(VLOOKUP('Planuojami Pirkimai'!F743,MeasurementTable,2,FALSE),'Planuojami Pirkimai'!F743)</f>
        <v>0</v>
      </c>
      <c r="G743" s="9">
        <f>'Planuojami Pirkimai'!G743</f>
        <v>0</v>
      </c>
      <c r="H743" s="4">
        <f>'Planuojami Pirkimai'!H743</f>
        <v>0</v>
      </c>
      <c r="I743" s="9">
        <f>'Planuojami Pirkimai'!I743</f>
        <v>0</v>
      </c>
      <c r="J743" s="4">
        <f>IFERROR(VLOOKUP('Planuojami Pirkimai'!J743,QuarterTable,2,FALSE),'Planuojami Pirkimai'!J743)</f>
        <v>0</v>
      </c>
      <c r="K743" s="4">
        <f>IFERROR(VLOOKUP('Planuojami Pirkimai'!K743,QuarterTable,2,FALSE),'Planuojami Pirkimai'!K743)</f>
        <v>0</v>
      </c>
      <c r="L743" s="4">
        <f>IFERROR(VLOOKUP('Planuojami Pirkimai'!L743,YesNoTable,2,FALSE),-1)</f>
        <v>-1</v>
      </c>
      <c r="M743" s="4">
        <f>IFERROR(VLOOKUP('Planuojami Pirkimai'!M743,YesNoTable,2,FALSE),-1)</f>
        <v>-1</v>
      </c>
      <c r="N743" s="4">
        <f>IFERROR(VLOOKUP('Planuojami Pirkimai'!N743,YesNoTable,2,FALSE),-1)</f>
        <v>-1</v>
      </c>
      <c r="O743">
        <f>IFERROR(VLOOKUP('Planuojami Pirkimai'!O743,TitleTable,2,FALSE),'Planuojami Pirkimai'!O743)</f>
        <v>0</v>
      </c>
      <c r="P743" s="4">
        <f>('Planuojami Pirkimai'!P743)</f>
        <v>0</v>
      </c>
      <c r="Q743" s="4">
        <f>('Planuojami Pirkimai'!Q743)</f>
        <v>0</v>
      </c>
      <c r="R743" s="4">
        <f>('Planuojami Pirkimai'!R743)</f>
        <v>0</v>
      </c>
      <c r="S743" s="4">
        <f>('Planuojami Pirkimai'!S743)</f>
        <v>0</v>
      </c>
      <c r="T743" s="4">
        <f>('Planuojami Pirkimai'!T743)</f>
        <v>0</v>
      </c>
    </row>
    <row r="744" spans="1:20" x14ac:dyDescent="0.25">
      <c r="A744" s="4">
        <f>IFERROR(VLOOKUP('Planuojami Pirkimai'!A744,PurchaseTypeTable,2,FALSE),-1)</f>
        <v>-1</v>
      </c>
      <c r="B744" s="4">
        <f>'Planuojami Pirkimai'!B744</f>
        <v>0</v>
      </c>
      <c r="C744" s="4">
        <f>IFERROR(VLOOKUP('Planuojami Pirkimai'!C744,TypeTable,2,FALSE),-1)</f>
        <v>-1</v>
      </c>
      <c r="D744" s="4">
        <f>'Planuojami Pirkimai'!D744</f>
        <v>0</v>
      </c>
      <c r="E744" s="4">
        <f>'Planuojami Pirkimai'!E744</f>
        <v>0</v>
      </c>
      <c r="F744" s="4">
        <f>IFERROR(VLOOKUP('Planuojami Pirkimai'!F744,MeasurementTable,2,FALSE),'Planuojami Pirkimai'!F744)</f>
        <v>0</v>
      </c>
      <c r="G744" s="9">
        <f>'Planuojami Pirkimai'!G744</f>
        <v>0</v>
      </c>
      <c r="H744" s="4">
        <f>'Planuojami Pirkimai'!H744</f>
        <v>0</v>
      </c>
      <c r="I744" s="9">
        <f>'Planuojami Pirkimai'!I744</f>
        <v>0</v>
      </c>
      <c r="J744" s="4">
        <f>IFERROR(VLOOKUP('Planuojami Pirkimai'!J744,QuarterTable,2,FALSE),'Planuojami Pirkimai'!J744)</f>
        <v>0</v>
      </c>
      <c r="K744" s="4">
        <f>IFERROR(VLOOKUP('Planuojami Pirkimai'!K744,QuarterTable,2,FALSE),'Planuojami Pirkimai'!K744)</f>
        <v>0</v>
      </c>
      <c r="L744" s="4">
        <f>IFERROR(VLOOKUP('Planuojami Pirkimai'!L744,YesNoTable,2,FALSE),-1)</f>
        <v>-1</v>
      </c>
      <c r="M744" s="4">
        <f>IFERROR(VLOOKUP('Planuojami Pirkimai'!M744,YesNoTable,2,FALSE),-1)</f>
        <v>-1</v>
      </c>
      <c r="N744" s="4">
        <f>IFERROR(VLOOKUP('Planuojami Pirkimai'!N744,YesNoTable,2,FALSE),-1)</f>
        <v>-1</v>
      </c>
      <c r="O744">
        <f>IFERROR(VLOOKUP('Planuojami Pirkimai'!O744,TitleTable,2,FALSE),'Planuojami Pirkimai'!O744)</f>
        <v>0</v>
      </c>
      <c r="P744" s="4">
        <f>('Planuojami Pirkimai'!P744)</f>
        <v>0</v>
      </c>
      <c r="Q744" s="4">
        <f>('Planuojami Pirkimai'!Q744)</f>
        <v>0</v>
      </c>
      <c r="R744" s="4">
        <f>('Planuojami Pirkimai'!R744)</f>
        <v>0</v>
      </c>
      <c r="S744" s="4">
        <f>('Planuojami Pirkimai'!S744)</f>
        <v>0</v>
      </c>
      <c r="T744" s="4">
        <f>('Planuojami Pirkimai'!T744)</f>
        <v>0</v>
      </c>
    </row>
    <row r="745" spans="1:20" x14ac:dyDescent="0.25">
      <c r="A745" s="4">
        <f>IFERROR(VLOOKUP('Planuojami Pirkimai'!A745,PurchaseTypeTable,2,FALSE),-1)</f>
        <v>-1</v>
      </c>
      <c r="B745" s="4">
        <f>'Planuojami Pirkimai'!B745</f>
        <v>0</v>
      </c>
      <c r="C745" s="4">
        <f>IFERROR(VLOOKUP('Planuojami Pirkimai'!C745,TypeTable,2,FALSE),-1)</f>
        <v>-1</v>
      </c>
      <c r="D745" s="4">
        <f>'Planuojami Pirkimai'!D745</f>
        <v>0</v>
      </c>
      <c r="E745" s="4">
        <f>'Planuojami Pirkimai'!E745</f>
        <v>0</v>
      </c>
      <c r="F745" s="4">
        <f>IFERROR(VLOOKUP('Planuojami Pirkimai'!F745,MeasurementTable,2,FALSE),'Planuojami Pirkimai'!F745)</f>
        <v>0</v>
      </c>
      <c r="G745" s="9">
        <f>'Planuojami Pirkimai'!G745</f>
        <v>0</v>
      </c>
      <c r="H745" s="4">
        <f>'Planuojami Pirkimai'!H745</f>
        <v>0</v>
      </c>
      <c r="I745" s="9">
        <f>'Planuojami Pirkimai'!I745</f>
        <v>0</v>
      </c>
      <c r="J745" s="4">
        <f>IFERROR(VLOOKUP('Planuojami Pirkimai'!J745,QuarterTable,2,FALSE),'Planuojami Pirkimai'!J745)</f>
        <v>0</v>
      </c>
      <c r="K745" s="4">
        <f>IFERROR(VLOOKUP('Planuojami Pirkimai'!K745,QuarterTable,2,FALSE),'Planuojami Pirkimai'!K745)</f>
        <v>0</v>
      </c>
      <c r="L745" s="4">
        <f>IFERROR(VLOOKUP('Planuojami Pirkimai'!L745,YesNoTable,2,FALSE),-1)</f>
        <v>-1</v>
      </c>
      <c r="M745" s="4">
        <f>IFERROR(VLOOKUP('Planuojami Pirkimai'!M745,YesNoTable,2,FALSE),-1)</f>
        <v>-1</v>
      </c>
      <c r="N745" s="4">
        <f>IFERROR(VLOOKUP('Planuojami Pirkimai'!N745,YesNoTable,2,FALSE),-1)</f>
        <v>-1</v>
      </c>
      <c r="O745">
        <f>IFERROR(VLOOKUP('Planuojami Pirkimai'!O745,TitleTable,2,FALSE),'Planuojami Pirkimai'!O745)</f>
        <v>0</v>
      </c>
      <c r="P745" s="4">
        <f>('Planuojami Pirkimai'!P745)</f>
        <v>0</v>
      </c>
      <c r="Q745" s="4">
        <f>('Planuojami Pirkimai'!Q745)</f>
        <v>0</v>
      </c>
      <c r="R745" s="4">
        <f>('Planuojami Pirkimai'!R745)</f>
        <v>0</v>
      </c>
      <c r="S745" s="4">
        <f>('Planuojami Pirkimai'!S745)</f>
        <v>0</v>
      </c>
      <c r="T745" s="4">
        <f>('Planuojami Pirkimai'!T745)</f>
        <v>0</v>
      </c>
    </row>
    <row r="746" spans="1:20" x14ac:dyDescent="0.25">
      <c r="A746" s="4">
        <f>IFERROR(VLOOKUP('Planuojami Pirkimai'!A746,PurchaseTypeTable,2,FALSE),-1)</f>
        <v>-1</v>
      </c>
      <c r="B746" s="4">
        <f>'Planuojami Pirkimai'!B746</f>
        <v>0</v>
      </c>
      <c r="C746" s="4">
        <f>IFERROR(VLOOKUP('Planuojami Pirkimai'!C746,TypeTable,2,FALSE),-1)</f>
        <v>-1</v>
      </c>
      <c r="D746" s="4">
        <f>'Planuojami Pirkimai'!D746</f>
        <v>0</v>
      </c>
      <c r="E746" s="4">
        <f>'Planuojami Pirkimai'!E746</f>
        <v>0</v>
      </c>
      <c r="F746" s="4">
        <f>IFERROR(VLOOKUP('Planuojami Pirkimai'!F746,MeasurementTable,2,FALSE),'Planuojami Pirkimai'!F746)</f>
        <v>0</v>
      </c>
      <c r="G746" s="9">
        <f>'Planuojami Pirkimai'!G746</f>
        <v>0</v>
      </c>
      <c r="H746" s="4">
        <f>'Planuojami Pirkimai'!H746</f>
        <v>0</v>
      </c>
      <c r="I746" s="9">
        <f>'Planuojami Pirkimai'!I746</f>
        <v>0</v>
      </c>
      <c r="J746" s="4">
        <f>IFERROR(VLOOKUP('Planuojami Pirkimai'!J746,QuarterTable,2,FALSE),'Planuojami Pirkimai'!J746)</f>
        <v>0</v>
      </c>
      <c r="K746" s="4">
        <f>IFERROR(VLOOKUP('Planuojami Pirkimai'!K746,QuarterTable,2,FALSE),'Planuojami Pirkimai'!K746)</f>
        <v>0</v>
      </c>
      <c r="L746" s="4">
        <f>IFERROR(VLOOKUP('Planuojami Pirkimai'!L746,YesNoTable,2,FALSE),-1)</f>
        <v>-1</v>
      </c>
      <c r="M746" s="4">
        <f>IFERROR(VLOOKUP('Planuojami Pirkimai'!M746,YesNoTable,2,FALSE),-1)</f>
        <v>-1</v>
      </c>
      <c r="N746" s="4">
        <f>IFERROR(VLOOKUP('Planuojami Pirkimai'!N746,YesNoTable,2,FALSE),-1)</f>
        <v>-1</v>
      </c>
      <c r="O746">
        <f>IFERROR(VLOOKUP('Planuojami Pirkimai'!O746,TitleTable,2,FALSE),'Planuojami Pirkimai'!O746)</f>
        <v>0</v>
      </c>
      <c r="P746" s="4">
        <f>('Planuojami Pirkimai'!P746)</f>
        <v>0</v>
      </c>
      <c r="Q746" s="4">
        <f>('Planuojami Pirkimai'!Q746)</f>
        <v>0</v>
      </c>
      <c r="R746" s="4">
        <f>('Planuojami Pirkimai'!R746)</f>
        <v>0</v>
      </c>
      <c r="S746" s="4">
        <f>('Planuojami Pirkimai'!S746)</f>
        <v>0</v>
      </c>
      <c r="T746" s="4">
        <f>('Planuojami Pirkimai'!T746)</f>
        <v>0</v>
      </c>
    </row>
    <row r="747" spans="1:20" x14ac:dyDescent="0.25">
      <c r="A747" s="4">
        <f>IFERROR(VLOOKUP('Planuojami Pirkimai'!A747,PurchaseTypeTable,2,FALSE),-1)</f>
        <v>-1</v>
      </c>
      <c r="B747" s="4">
        <f>'Planuojami Pirkimai'!B747</f>
        <v>0</v>
      </c>
      <c r="C747" s="4">
        <f>IFERROR(VLOOKUP('Planuojami Pirkimai'!C747,TypeTable,2,FALSE),-1)</f>
        <v>-1</v>
      </c>
      <c r="D747" s="4">
        <f>'Planuojami Pirkimai'!D747</f>
        <v>0</v>
      </c>
      <c r="E747" s="4">
        <f>'Planuojami Pirkimai'!E747</f>
        <v>0</v>
      </c>
      <c r="F747" s="4">
        <f>IFERROR(VLOOKUP('Planuojami Pirkimai'!F747,MeasurementTable,2,FALSE),'Planuojami Pirkimai'!F747)</f>
        <v>0</v>
      </c>
      <c r="G747" s="9">
        <f>'Planuojami Pirkimai'!G747</f>
        <v>0</v>
      </c>
      <c r="H747" s="4">
        <f>'Planuojami Pirkimai'!H747</f>
        <v>0</v>
      </c>
      <c r="I747" s="9">
        <f>'Planuojami Pirkimai'!I747</f>
        <v>0</v>
      </c>
      <c r="J747" s="4">
        <f>IFERROR(VLOOKUP('Planuojami Pirkimai'!J747,QuarterTable,2,FALSE),'Planuojami Pirkimai'!J747)</f>
        <v>0</v>
      </c>
      <c r="K747" s="4">
        <f>IFERROR(VLOOKUP('Planuojami Pirkimai'!K747,QuarterTable,2,FALSE),'Planuojami Pirkimai'!K747)</f>
        <v>0</v>
      </c>
      <c r="L747" s="4">
        <f>IFERROR(VLOOKUP('Planuojami Pirkimai'!L747,YesNoTable,2,FALSE),-1)</f>
        <v>-1</v>
      </c>
      <c r="M747" s="4">
        <f>IFERROR(VLOOKUP('Planuojami Pirkimai'!M747,YesNoTable,2,FALSE),-1)</f>
        <v>-1</v>
      </c>
      <c r="N747" s="4">
        <f>IFERROR(VLOOKUP('Planuojami Pirkimai'!N747,YesNoTable,2,FALSE),-1)</f>
        <v>-1</v>
      </c>
      <c r="O747">
        <f>IFERROR(VLOOKUP('Planuojami Pirkimai'!O747,TitleTable,2,FALSE),'Planuojami Pirkimai'!O747)</f>
        <v>0</v>
      </c>
      <c r="P747" s="4">
        <f>('Planuojami Pirkimai'!P747)</f>
        <v>0</v>
      </c>
      <c r="Q747" s="4">
        <f>('Planuojami Pirkimai'!Q747)</f>
        <v>0</v>
      </c>
      <c r="R747" s="4">
        <f>('Planuojami Pirkimai'!R747)</f>
        <v>0</v>
      </c>
      <c r="S747" s="4">
        <f>('Planuojami Pirkimai'!S747)</f>
        <v>0</v>
      </c>
      <c r="T747" s="4">
        <f>('Planuojami Pirkimai'!T747)</f>
        <v>0</v>
      </c>
    </row>
    <row r="748" spans="1:20" x14ac:dyDescent="0.25">
      <c r="A748" s="4">
        <f>IFERROR(VLOOKUP('Planuojami Pirkimai'!A748,PurchaseTypeTable,2,FALSE),-1)</f>
        <v>-1</v>
      </c>
      <c r="B748" s="4">
        <f>'Planuojami Pirkimai'!B748</f>
        <v>0</v>
      </c>
      <c r="C748" s="4">
        <f>IFERROR(VLOOKUP('Planuojami Pirkimai'!C748,TypeTable,2,FALSE),-1)</f>
        <v>-1</v>
      </c>
      <c r="D748" s="4">
        <f>'Planuojami Pirkimai'!D748</f>
        <v>0</v>
      </c>
      <c r="E748" s="4">
        <f>'Planuojami Pirkimai'!E748</f>
        <v>0</v>
      </c>
      <c r="F748" s="4">
        <f>IFERROR(VLOOKUP('Planuojami Pirkimai'!F748,MeasurementTable,2,FALSE),'Planuojami Pirkimai'!F748)</f>
        <v>0</v>
      </c>
      <c r="G748" s="9">
        <f>'Planuojami Pirkimai'!G748</f>
        <v>0</v>
      </c>
      <c r="H748" s="4">
        <f>'Planuojami Pirkimai'!H748</f>
        <v>0</v>
      </c>
      <c r="I748" s="9">
        <f>'Planuojami Pirkimai'!I748</f>
        <v>0</v>
      </c>
      <c r="J748" s="4">
        <f>IFERROR(VLOOKUP('Planuojami Pirkimai'!J748,QuarterTable,2,FALSE),'Planuojami Pirkimai'!J748)</f>
        <v>0</v>
      </c>
      <c r="K748" s="4">
        <f>IFERROR(VLOOKUP('Planuojami Pirkimai'!K748,QuarterTable,2,FALSE),'Planuojami Pirkimai'!K748)</f>
        <v>0</v>
      </c>
      <c r="L748" s="4">
        <f>IFERROR(VLOOKUP('Planuojami Pirkimai'!L748,YesNoTable,2,FALSE),-1)</f>
        <v>-1</v>
      </c>
      <c r="M748" s="4">
        <f>IFERROR(VLOOKUP('Planuojami Pirkimai'!M748,YesNoTable,2,FALSE),-1)</f>
        <v>-1</v>
      </c>
      <c r="N748" s="4">
        <f>IFERROR(VLOOKUP('Planuojami Pirkimai'!N748,YesNoTable,2,FALSE),-1)</f>
        <v>-1</v>
      </c>
      <c r="O748">
        <f>IFERROR(VLOOKUP('Planuojami Pirkimai'!O748,TitleTable,2,FALSE),'Planuojami Pirkimai'!O748)</f>
        <v>0</v>
      </c>
      <c r="P748" s="4">
        <f>('Planuojami Pirkimai'!P748)</f>
        <v>0</v>
      </c>
      <c r="Q748" s="4">
        <f>('Planuojami Pirkimai'!Q748)</f>
        <v>0</v>
      </c>
      <c r="R748" s="4">
        <f>('Planuojami Pirkimai'!R748)</f>
        <v>0</v>
      </c>
      <c r="S748" s="4">
        <f>('Planuojami Pirkimai'!S748)</f>
        <v>0</v>
      </c>
      <c r="T748" s="4">
        <f>('Planuojami Pirkimai'!T748)</f>
        <v>0</v>
      </c>
    </row>
    <row r="749" spans="1:20" x14ac:dyDescent="0.25">
      <c r="A749" s="4">
        <f>IFERROR(VLOOKUP('Planuojami Pirkimai'!A749,PurchaseTypeTable,2,FALSE),-1)</f>
        <v>-1</v>
      </c>
      <c r="B749" s="4">
        <f>'Planuojami Pirkimai'!B749</f>
        <v>0</v>
      </c>
      <c r="C749" s="4">
        <f>IFERROR(VLOOKUP('Planuojami Pirkimai'!C749,TypeTable,2,FALSE),-1)</f>
        <v>-1</v>
      </c>
      <c r="D749" s="4">
        <f>'Planuojami Pirkimai'!D749</f>
        <v>0</v>
      </c>
      <c r="E749" s="4">
        <f>'Planuojami Pirkimai'!E749</f>
        <v>0</v>
      </c>
      <c r="F749" s="4">
        <f>IFERROR(VLOOKUP('Planuojami Pirkimai'!F749,MeasurementTable,2,FALSE),'Planuojami Pirkimai'!F749)</f>
        <v>0</v>
      </c>
      <c r="G749" s="9">
        <f>'Planuojami Pirkimai'!G749</f>
        <v>0</v>
      </c>
      <c r="H749" s="4">
        <f>'Planuojami Pirkimai'!H749</f>
        <v>0</v>
      </c>
      <c r="I749" s="9">
        <f>'Planuojami Pirkimai'!I749</f>
        <v>0</v>
      </c>
      <c r="J749" s="4">
        <f>IFERROR(VLOOKUP('Planuojami Pirkimai'!J749,QuarterTable,2,FALSE),'Planuojami Pirkimai'!J749)</f>
        <v>0</v>
      </c>
      <c r="K749" s="4">
        <f>IFERROR(VLOOKUP('Planuojami Pirkimai'!K749,QuarterTable,2,FALSE),'Planuojami Pirkimai'!K749)</f>
        <v>0</v>
      </c>
      <c r="L749" s="4">
        <f>IFERROR(VLOOKUP('Planuojami Pirkimai'!L749,YesNoTable,2,FALSE),-1)</f>
        <v>-1</v>
      </c>
      <c r="M749" s="4">
        <f>IFERROR(VLOOKUP('Planuojami Pirkimai'!M749,YesNoTable,2,FALSE),-1)</f>
        <v>-1</v>
      </c>
      <c r="N749" s="4">
        <f>IFERROR(VLOOKUP('Planuojami Pirkimai'!N749,YesNoTable,2,FALSE),-1)</f>
        <v>-1</v>
      </c>
      <c r="O749">
        <f>IFERROR(VLOOKUP('Planuojami Pirkimai'!O749,TitleTable,2,FALSE),'Planuojami Pirkimai'!O749)</f>
        <v>0</v>
      </c>
      <c r="P749" s="4">
        <f>('Planuojami Pirkimai'!P749)</f>
        <v>0</v>
      </c>
      <c r="Q749" s="4">
        <f>('Planuojami Pirkimai'!Q749)</f>
        <v>0</v>
      </c>
      <c r="R749" s="4">
        <f>('Planuojami Pirkimai'!R749)</f>
        <v>0</v>
      </c>
      <c r="S749" s="4">
        <f>('Planuojami Pirkimai'!S749)</f>
        <v>0</v>
      </c>
      <c r="T749" s="4">
        <f>('Planuojami Pirkimai'!T749)</f>
        <v>0</v>
      </c>
    </row>
    <row r="750" spans="1:20" x14ac:dyDescent="0.25">
      <c r="A750" s="4">
        <f>IFERROR(VLOOKUP('Planuojami Pirkimai'!A750,PurchaseTypeTable,2,FALSE),-1)</f>
        <v>-1</v>
      </c>
      <c r="B750" s="4">
        <f>'Planuojami Pirkimai'!B750</f>
        <v>0</v>
      </c>
      <c r="C750" s="4">
        <f>IFERROR(VLOOKUP('Planuojami Pirkimai'!C750,TypeTable,2,FALSE),-1)</f>
        <v>-1</v>
      </c>
      <c r="D750" s="4">
        <f>'Planuojami Pirkimai'!D750</f>
        <v>0</v>
      </c>
      <c r="E750" s="4">
        <f>'Planuojami Pirkimai'!E750</f>
        <v>0</v>
      </c>
      <c r="F750" s="4">
        <f>IFERROR(VLOOKUP('Planuojami Pirkimai'!F750,MeasurementTable,2,FALSE),'Planuojami Pirkimai'!F750)</f>
        <v>0</v>
      </c>
      <c r="G750" s="9">
        <f>'Planuojami Pirkimai'!G750</f>
        <v>0</v>
      </c>
      <c r="H750" s="4">
        <f>'Planuojami Pirkimai'!H750</f>
        <v>0</v>
      </c>
      <c r="I750" s="9">
        <f>'Planuojami Pirkimai'!I750</f>
        <v>0</v>
      </c>
      <c r="J750" s="4">
        <f>IFERROR(VLOOKUP('Planuojami Pirkimai'!J750,QuarterTable,2,FALSE),'Planuojami Pirkimai'!J750)</f>
        <v>0</v>
      </c>
      <c r="K750" s="4">
        <f>IFERROR(VLOOKUP('Planuojami Pirkimai'!K750,QuarterTable,2,FALSE),'Planuojami Pirkimai'!K750)</f>
        <v>0</v>
      </c>
      <c r="L750" s="4">
        <f>IFERROR(VLOOKUP('Planuojami Pirkimai'!L750,YesNoTable,2,FALSE),-1)</f>
        <v>-1</v>
      </c>
      <c r="M750" s="4">
        <f>IFERROR(VLOOKUP('Planuojami Pirkimai'!M750,YesNoTable,2,FALSE),-1)</f>
        <v>-1</v>
      </c>
      <c r="N750" s="4">
        <f>IFERROR(VLOOKUP('Planuojami Pirkimai'!N750,YesNoTable,2,FALSE),-1)</f>
        <v>-1</v>
      </c>
      <c r="O750">
        <f>IFERROR(VLOOKUP('Planuojami Pirkimai'!O750,TitleTable,2,FALSE),'Planuojami Pirkimai'!O750)</f>
        <v>0</v>
      </c>
      <c r="P750" s="4">
        <f>('Planuojami Pirkimai'!P750)</f>
        <v>0</v>
      </c>
      <c r="Q750" s="4">
        <f>('Planuojami Pirkimai'!Q750)</f>
        <v>0</v>
      </c>
      <c r="R750" s="4">
        <f>('Planuojami Pirkimai'!R750)</f>
        <v>0</v>
      </c>
      <c r="S750" s="4">
        <f>('Planuojami Pirkimai'!S750)</f>
        <v>0</v>
      </c>
      <c r="T750" s="4">
        <f>('Planuojami Pirkimai'!T750)</f>
        <v>0</v>
      </c>
    </row>
    <row r="751" spans="1:20" x14ac:dyDescent="0.25">
      <c r="A751" s="4">
        <f>IFERROR(VLOOKUP('Planuojami Pirkimai'!A751,PurchaseTypeTable,2,FALSE),-1)</f>
        <v>-1</v>
      </c>
      <c r="B751" s="4">
        <f>'Planuojami Pirkimai'!B751</f>
        <v>0</v>
      </c>
      <c r="C751" s="4">
        <f>IFERROR(VLOOKUP('Planuojami Pirkimai'!C751,TypeTable,2,FALSE),-1)</f>
        <v>-1</v>
      </c>
      <c r="D751" s="4">
        <f>'Planuojami Pirkimai'!D751</f>
        <v>0</v>
      </c>
      <c r="E751" s="4">
        <f>'Planuojami Pirkimai'!E751</f>
        <v>0</v>
      </c>
      <c r="F751" s="4">
        <f>IFERROR(VLOOKUP('Planuojami Pirkimai'!F751,MeasurementTable,2,FALSE),'Planuojami Pirkimai'!F751)</f>
        <v>0</v>
      </c>
      <c r="G751" s="9">
        <f>'Planuojami Pirkimai'!G751</f>
        <v>0</v>
      </c>
      <c r="H751" s="4">
        <f>'Planuojami Pirkimai'!H751</f>
        <v>0</v>
      </c>
      <c r="I751" s="9">
        <f>'Planuojami Pirkimai'!I751</f>
        <v>0</v>
      </c>
      <c r="J751" s="4">
        <f>IFERROR(VLOOKUP('Planuojami Pirkimai'!J751,QuarterTable,2,FALSE),'Planuojami Pirkimai'!J751)</f>
        <v>0</v>
      </c>
      <c r="K751" s="4">
        <f>IFERROR(VLOOKUP('Planuojami Pirkimai'!K751,QuarterTable,2,FALSE),'Planuojami Pirkimai'!K751)</f>
        <v>0</v>
      </c>
      <c r="L751" s="4">
        <f>IFERROR(VLOOKUP('Planuojami Pirkimai'!L751,YesNoTable,2,FALSE),-1)</f>
        <v>-1</v>
      </c>
      <c r="M751" s="4">
        <f>IFERROR(VLOOKUP('Planuojami Pirkimai'!M751,YesNoTable,2,FALSE),-1)</f>
        <v>-1</v>
      </c>
      <c r="N751" s="4">
        <f>IFERROR(VLOOKUP('Planuojami Pirkimai'!N751,YesNoTable,2,FALSE),-1)</f>
        <v>-1</v>
      </c>
      <c r="O751">
        <f>IFERROR(VLOOKUP('Planuojami Pirkimai'!O751,TitleTable,2,FALSE),'Planuojami Pirkimai'!O751)</f>
        <v>0</v>
      </c>
      <c r="P751" s="4">
        <f>('Planuojami Pirkimai'!P751)</f>
        <v>0</v>
      </c>
      <c r="Q751" s="4">
        <f>('Planuojami Pirkimai'!Q751)</f>
        <v>0</v>
      </c>
      <c r="R751" s="4">
        <f>('Planuojami Pirkimai'!R751)</f>
        <v>0</v>
      </c>
      <c r="S751" s="4">
        <f>('Planuojami Pirkimai'!S751)</f>
        <v>0</v>
      </c>
      <c r="T751" s="4">
        <f>('Planuojami Pirkimai'!T751)</f>
        <v>0</v>
      </c>
    </row>
    <row r="752" spans="1:20" x14ac:dyDescent="0.25">
      <c r="A752" s="4">
        <f>IFERROR(VLOOKUP('Planuojami Pirkimai'!A752,PurchaseTypeTable,2,FALSE),-1)</f>
        <v>-1</v>
      </c>
      <c r="B752" s="4">
        <f>'Planuojami Pirkimai'!B752</f>
        <v>0</v>
      </c>
      <c r="C752" s="4">
        <f>IFERROR(VLOOKUP('Planuojami Pirkimai'!C752,TypeTable,2,FALSE),-1)</f>
        <v>-1</v>
      </c>
      <c r="D752" s="4">
        <f>'Planuojami Pirkimai'!D752</f>
        <v>0</v>
      </c>
      <c r="E752" s="4">
        <f>'Planuojami Pirkimai'!E752</f>
        <v>0</v>
      </c>
      <c r="F752" s="4">
        <f>IFERROR(VLOOKUP('Planuojami Pirkimai'!F752,MeasurementTable,2,FALSE),'Planuojami Pirkimai'!F752)</f>
        <v>0</v>
      </c>
      <c r="G752" s="9">
        <f>'Planuojami Pirkimai'!G752</f>
        <v>0</v>
      </c>
      <c r="H752" s="4">
        <f>'Planuojami Pirkimai'!H752</f>
        <v>0</v>
      </c>
      <c r="I752" s="9">
        <f>'Planuojami Pirkimai'!I752</f>
        <v>0</v>
      </c>
      <c r="J752" s="4">
        <f>IFERROR(VLOOKUP('Planuojami Pirkimai'!J752,QuarterTable,2,FALSE),'Planuojami Pirkimai'!J752)</f>
        <v>0</v>
      </c>
      <c r="K752" s="4">
        <f>IFERROR(VLOOKUP('Planuojami Pirkimai'!K752,QuarterTable,2,FALSE),'Planuojami Pirkimai'!K752)</f>
        <v>0</v>
      </c>
      <c r="L752" s="4">
        <f>IFERROR(VLOOKUP('Planuojami Pirkimai'!L752,YesNoTable,2,FALSE),-1)</f>
        <v>-1</v>
      </c>
      <c r="M752" s="4">
        <f>IFERROR(VLOOKUP('Planuojami Pirkimai'!M752,YesNoTable,2,FALSE),-1)</f>
        <v>-1</v>
      </c>
      <c r="N752" s="4">
        <f>IFERROR(VLOOKUP('Planuojami Pirkimai'!N752,YesNoTable,2,FALSE),-1)</f>
        <v>-1</v>
      </c>
      <c r="O752">
        <f>IFERROR(VLOOKUP('Planuojami Pirkimai'!O752,TitleTable,2,FALSE),'Planuojami Pirkimai'!O752)</f>
        <v>0</v>
      </c>
      <c r="P752" s="4">
        <f>('Planuojami Pirkimai'!P752)</f>
        <v>0</v>
      </c>
      <c r="Q752" s="4">
        <f>('Planuojami Pirkimai'!Q752)</f>
        <v>0</v>
      </c>
      <c r="R752" s="4">
        <f>('Planuojami Pirkimai'!R752)</f>
        <v>0</v>
      </c>
      <c r="S752" s="4">
        <f>('Planuojami Pirkimai'!S752)</f>
        <v>0</v>
      </c>
      <c r="T752" s="4">
        <f>('Planuojami Pirkimai'!T752)</f>
        <v>0</v>
      </c>
    </row>
    <row r="753" spans="1:20" x14ac:dyDescent="0.25">
      <c r="A753" s="4">
        <f>IFERROR(VLOOKUP('Planuojami Pirkimai'!A753,PurchaseTypeTable,2,FALSE),-1)</f>
        <v>-1</v>
      </c>
      <c r="B753" s="4">
        <f>'Planuojami Pirkimai'!B753</f>
        <v>0</v>
      </c>
      <c r="C753" s="4">
        <f>IFERROR(VLOOKUP('Planuojami Pirkimai'!C753,TypeTable,2,FALSE),-1)</f>
        <v>-1</v>
      </c>
      <c r="D753" s="4">
        <f>'Planuojami Pirkimai'!D753</f>
        <v>0</v>
      </c>
      <c r="E753" s="4">
        <f>'Planuojami Pirkimai'!E753</f>
        <v>0</v>
      </c>
      <c r="F753" s="4">
        <f>IFERROR(VLOOKUP('Planuojami Pirkimai'!F753,MeasurementTable,2,FALSE),'Planuojami Pirkimai'!F753)</f>
        <v>0</v>
      </c>
      <c r="G753" s="9">
        <f>'Planuojami Pirkimai'!G753</f>
        <v>0</v>
      </c>
      <c r="H753" s="4">
        <f>'Planuojami Pirkimai'!H753</f>
        <v>0</v>
      </c>
      <c r="I753" s="9">
        <f>'Planuojami Pirkimai'!I753</f>
        <v>0</v>
      </c>
      <c r="J753" s="4">
        <f>IFERROR(VLOOKUP('Planuojami Pirkimai'!J753,QuarterTable,2,FALSE),'Planuojami Pirkimai'!J753)</f>
        <v>0</v>
      </c>
      <c r="K753" s="4">
        <f>IFERROR(VLOOKUP('Planuojami Pirkimai'!K753,QuarterTable,2,FALSE),'Planuojami Pirkimai'!K753)</f>
        <v>0</v>
      </c>
      <c r="L753" s="4">
        <f>IFERROR(VLOOKUP('Planuojami Pirkimai'!L753,YesNoTable,2,FALSE),-1)</f>
        <v>-1</v>
      </c>
      <c r="M753" s="4">
        <f>IFERROR(VLOOKUP('Planuojami Pirkimai'!M753,YesNoTable,2,FALSE),-1)</f>
        <v>-1</v>
      </c>
      <c r="N753" s="4">
        <f>IFERROR(VLOOKUP('Planuojami Pirkimai'!N753,YesNoTable,2,FALSE),-1)</f>
        <v>-1</v>
      </c>
      <c r="O753">
        <f>IFERROR(VLOOKUP('Planuojami Pirkimai'!O753,TitleTable,2,FALSE),'Planuojami Pirkimai'!O753)</f>
        <v>0</v>
      </c>
      <c r="P753" s="4">
        <f>('Planuojami Pirkimai'!P753)</f>
        <v>0</v>
      </c>
      <c r="Q753" s="4">
        <f>('Planuojami Pirkimai'!Q753)</f>
        <v>0</v>
      </c>
      <c r="R753" s="4">
        <f>('Planuojami Pirkimai'!R753)</f>
        <v>0</v>
      </c>
      <c r="S753" s="4">
        <f>('Planuojami Pirkimai'!S753)</f>
        <v>0</v>
      </c>
      <c r="T753" s="4">
        <f>('Planuojami Pirkimai'!T753)</f>
        <v>0</v>
      </c>
    </row>
    <row r="754" spans="1:20" x14ac:dyDescent="0.25">
      <c r="A754" s="4">
        <f>IFERROR(VLOOKUP('Planuojami Pirkimai'!A754,PurchaseTypeTable,2,FALSE),-1)</f>
        <v>-1</v>
      </c>
      <c r="B754" s="4">
        <f>'Planuojami Pirkimai'!B754</f>
        <v>0</v>
      </c>
      <c r="C754" s="4">
        <f>IFERROR(VLOOKUP('Planuojami Pirkimai'!C754,TypeTable,2,FALSE),-1)</f>
        <v>-1</v>
      </c>
      <c r="D754" s="4">
        <f>'Planuojami Pirkimai'!D754</f>
        <v>0</v>
      </c>
      <c r="E754" s="4">
        <f>'Planuojami Pirkimai'!E754</f>
        <v>0</v>
      </c>
      <c r="F754" s="4">
        <f>IFERROR(VLOOKUP('Planuojami Pirkimai'!F754,MeasurementTable,2,FALSE),'Planuojami Pirkimai'!F754)</f>
        <v>0</v>
      </c>
      <c r="G754" s="9">
        <f>'Planuojami Pirkimai'!G754</f>
        <v>0</v>
      </c>
      <c r="H754" s="4">
        <f>'Planuojami Pirkimai'!H754</f>
        <v>0</v>
      </c>
      <c r="I754" s="9">
        <f>'Planuojami Pirkimai'!I754</f>
        <v>0</v>
      </c>
      <c r="J754" s="4">
        <f>IFERROR(VLOOKUP('Planuojami Pirkimai'!J754,QuarterTable,2,FALSE),'Planuojami Pirkimai'!J754)</f>
        <v>0</v>
      </c>
      <c r="K754" s="4">
        <f>IFERROR(VLOOKUP('Planuojami Pirkimai'!K754,QuarterTable,2,FALSE),'Planuojami Pirkimai'!K754)</f>
        <v>0</v>
      </c>
      <c r="L754" s="4">
        <f>IFERROR(VLOOKUP('Planuojami Pirkimai'!L754,YesNoTable,2,FALSE),-1)</f>
        <v>-1</v>
      </c>
      <c r="M754" s="4">
        <f>IFERROR(VLOOKUP('Planuojami Pirkimai'!M754,YesNoTable,2,FALSE),-1)</f>
        <v>-1</v>
      </c>
      <c r="N754" s="4">
        <f>IFERROR(VLOOKUP('Planuojami Pirkimai'!N754,YesNoTable,2,FALSE),-1)</f>
        <v>-1</v>
      </c>
      <c r="O754">
        <f>IFERROR(VLOOKUP('Planuojami Pirkimai'!O754,TitleTable,2,FALSE),'Planuojami Pirkimai'!O754)</f>
        <v>0</v>
      </c>
      <c r="P754" s="4">
        <f>('Planuojami Pirkimai'!P754)</f>
        <v>0</v>
      </c>
      <c r="Q754" s="4">
        <f>('Planuojami Pirkimai'!Q754)</f>
        <v>0</v>
      </c>
      <c r="R754" s="4">
        <f>('Planuojami Pirkimai'!R754)</f>
        <v>0</v>
      </c>
      <c r="S754" s="4">
        <f>('Planuojami Pirkimai'!S754)</f>
        <v>0</v>
      </c>
      <c r="T754" s="4">
        <f>('Planuojami Pirkimai'!T754)</f>
        <v>0</v>
      </c>
    </row>
    <row r="755" spans="1:20" x14ac:dyDescent="0.25">
      <c r="A755" s="4">
        <f>IFERROR(VLOOKUP('Planuojami Pirkimai'!A755,PurchaseTypeTable,2,FALSE),-1)</f>
        <v>-1</v>
      </c>
      <c r="B755" s="4">
        <f>'Planuojami Pirkimai'!B755</f>
        <v>0</v>
      </c>
      <c r="C755" s="4">
        <f>IFERROR(VLOOKUP('Planuojami Pirkimai'!C755,TypeTable,2,FALSE),-1)</f>
        <v>-1</v>
      </c>
      <c r="D755" s="4">
        <f>'Planuojami Pirkimai'!D755</f>
        <v>0</v>
      </c>
      <c r="E755" s="4">
        <f>'Planuojami Pirkimai'!E755</f>
        <v>0</v>
      </c>
      <c r="F755" s="4">
        <f>IFERROR(VLOOKUP('Planuojami Pirkimai'!F755,MeasurementTable,2,FALSE),'Planuojami Pirkimai'!F755)</f>
        <v>0</v>
      </c>
      <c r="G755" s="9">
        <f>'Planuojami Pirkimai'!G755</f>
        <v>0</v>
      </c>
      <c r="H755" s="4">
        <f>'Planuojami Pirkimai'!H755</f>
        <v>0</v>
      </c>
      <c r="I755" s="9">
        <f>'Planuojami Pirkimai'!I755</f>
        <v>0</v>
      </c>
      <c r="J755" s="4">
        <f>IFERROR(VLOOKUP('Planuojami Pirkimai'!J755,QuarterTable,2,FALSE),'Planuojami Pirkimai'!J755)</f>
        <v>0</v>
      </c>
      <c r="K755" s="4">
        <f>IFERROR(VLOOKUP('Planuojami Pirkimai'!K755,QuarterTable,2,FALSE),'Planuojami Pirkimai'!K755)</f>
        <v>0</v>
      </c>
      <c r="L755" s="4">
        <f>IFERROR(VLOOKUP('Planuojami Pirkimai'!L755,YesNoTable,2,FALSE),-1)</f>
        <v>-1</v>
      </c>
      <c r="M755" s="4">
        <f>IFERROR(VLOOKUP('Planuojami Pirkimai'!M755,YesNoTable,2,FALSE),-1)</f>
        <v>-1</v>
      </c>
      <c r="N755" s="4">
        <f>IFERROR(VLOOKUP('Planuojami Pirkimai'!N755,YesNoTable,2,FALSE),-1)</f>
        <v>-1</v>
      </c>
      <c r="O755">
        <f>IFERROR(VLOOKUP('Planuojami Pirkimai'!O755,TitleTable,2,FALSE),'Planuojami Pirkimai'!O755)</f>
        <v>0</v>
      </c>
      <c r="P755" s="4">
        <f>('Planuojami Pirkimai'!P755)</f>
        <v>0</v>
      </c>
      <c r="Q755" s="4">
        <f>('Planuojami Pirkimai'!Q755)</f>
        <v>0</v>
      </c>
      <c r="R755" s="4">
        <f>('Planuojami Pirkimai'!R755)</f>
        <v>0</v>
      </c>
      <c r="S755" s="4">
        <f>('Planuojami Pirkimai'!S755)</f>
        <v>0</v>
      </c>
      <c r="T755" s="4">
        <f>('Planuojami Pirkimai'!T755)</f>
        <v>0</v>
      </c>
    </row>
    <row r="756" spans="1:20" x14ac:dyDescent="0.25">
      <c r="A756" s="4">
        <f>IFERROR(VLOOKUP('Planuojami Pirkimai'!A756,PurchaseTypeTable,2,FALSE),-1)</f>
        <v>-1</v>
      </c>
      <c r="B756" s="4">
        <f>'Planuojami Pirkimai'!B756</f>
        <v>0</v>
      </c>
      <c r="C756" s="4">
        <f>IFERROR(VLOOKUP('Planuojami Pirkimai'!C756,TypeTable,2,FALSE),-1)</f>
        <v>-1</v>
      </c>
      <c r="D756" s="4">
        <f>'Planuojami Pirkimai'!D756</f>
        <v>0</v>
      </c>
      <c r="E756" s="4">
        <f>'Planuojami Pirkimai'!E756</f>
        <v>0</v>
      </c>
      <c r="F756" s="4">
        <f>IFERROR(VLOOKUP('Planuojami Pirkimai'!F756,MeasurementTable,2,FALSE),'Planuojami Pirkimai'!F756)</f>
        <v>0</v>
      </c>
      <c r="G756" s="9">
        <f>'Planuojami Pirkimai'!G756</f>
        <v>0</v>
      </c>
      <c r="H756" s="4">
        <f>'Planuojami Pirkimai'!H756</f>
        <v>0</v>
      </c>
      <c r="I756" s="9">
        <f>'Planuojami Pirkimai'!I756</f>
        <v>0</v>
      </c>
      <c r="J756" s="4">
        <f>IFERROR(VLOOKUP('Planuojami Pirkimai'!J756,QuarterTable,2,FALSE),'Planuojami Pirkimai'!J756)</f>
        <v>0</v>
      </c>
      <c r="K756" s="4">
        <f>IFERROR(VLOOKUP('Planuojami Pirkimai'!K756,QuarterTable,2,FALSE),'Planuojami Pirkimai'!K756)</f>
        <v>0</v>
      </c>
      <c r="L756" s="4">
        <f>IFERROR(VLOOKUP('Planuojami Pirkimai'!L756,YesNoTable,2,FALSE),-1)</f>
        <v>-1</v>
      </c>
      <c r="M756" s="4">
        <f>IFERROR(VLOOKUP('Planuojami Pirkimai'!M756,YesNoTable,2,FALSE),-1)</f>
        <v>-1</v>
      </c>
      <c r="N756" s="4">
        <f>IFERROR(VLOOKUP('Planuojami Pirkimai'!N756,YesNoTable,2,FALSE),-1)</f>
        <v>-1</v>
      </c>
      <c r="O756">
        <f>IFERROR(VLOOKUP('Planuojami Pirkimai'!O756,TitleTable,2,FALSE),'Planuojami Pirkimai'!O756)</f>
        <v>0</v>
      </c>
      <c r="P756" s="4">
        <f>('Planuojami Pirkimai'!P756)</f>
        <v>0</v>
      </c>
      <c r="Q756" s="4">
        <f>('Planuojami Pirkimai'!Q756)</f>
        <v>0</v>
      </c>
      <c r="R756" s="4">
        <f>('Planuojami Pirkimai'!R756)</f>
        <v>0</v>
      </c>
      <c r="S756" s="4">
        <f>('Planuojami Pirkimai'!S756)</f>
        <v>0</v>
      </c>
      <c r="T756" s="4">
        <f>('Planuojami Pirkimai'!T756)</f>
        <v>0</v>
      </c>
    </row>
    <row r="757" spans="1:20" x14ac:dyDescent="0.25">
      <c r="A757" s="4">
        <f>IFERROR(VLOOKUP('Planuojami Pirkimai'!A757,PurchaseTypeTable,2,FALSE),-1)</f>
        <v>-1</v>
      </c>
      <c r="B757" s="4">
        <f>'Planuojami Pirkimai'!B757</f>
        <v>0</v>
      </c>
      <c r="C757" s="4">
        <f>IFERROR(VLOOKUP('Planuojami Pirkimai'!C757,TypeTable,2,FALSE),-1)</f>
        <v>-1</v>
      </c>
      <c r="D757" s="4">
        <f>'Planuojami Pirkimai'!D757</f>
        <v>0</v>
      </c>
      <c r="E757" s="4">
        <f>'Planuojami Pirkimai'!E757</f>
        <v>0</v>
      </c>
      <c r="F757" s="4">
        <f>IFERROR(VLOOKUP('Planuojami Pirkimai'!F757,MeasurementTable,2,FALSE),'Planuojami Pirkimai'!F757)</f>
        <v>0</v>
      </c>
      <c r="G757" s="9">
        <f>'Planuojami Pirkimai'!G757</f>
        <v>0</v>
      </c>
      <c r="H757" s="4">
        <f>'Planuojami Pirkimai'!H757</f>
        <v>0</v>
      </c>
      <c r="I757" s="9">
        <f>'Planuojami Pirkimai'!I757</f>
        <v>0</v>
      </c>
      <c r="J757" s="4">
        <f>IFERROR(VLOOKUP('Planuojami Pirkimai'!J757,QuarterTable,2,FALSE),'Planuojami Pirkimai'!J757)</f>
        <v>0</v>
      </c>
      <c r="K757" s="4">
        <f>IFERROR(VLOOKUP('Planuojami Pirkimai'!K757,QuarterTable,2,FALSE),'Planuojami Pirkimai'!K757)</f>
        <v>0</v>
      </c>
      <c r="L757" s="4">
        <f>IFERROR(VLOOKUP('Planuojami Pirkimai'!L757,YesNoTable,2,FALSE),-1)</f>
        <v>-1</v>
      </c>
      <c r="M757" s="4">
        <f>IFERROR(VLOOKUP('Planuojami Pirkimai'!M757,YesNoTable,2,FALSE),-1)</f>
        <v>-1</v>
      </c>
      <c r="N757" s="4">
        <f>IFERROR(VLOOKUP('Planuojami Pirkimai'!N757,YesNoTable,2,FALSE),-1)</f>
        <v>-1</v>
      </c>
      <c r="O757">
        <f>IFERROR(VLOOKUP('Planuojami Pirkimai'!O757,TitleTable,2,FALSE),'Planuojami Pirkimai'!O757)</f>
        <v>0</v>
      </c>
      <c r="P757" s="4">
        <f>('Planuojami Pirkimai'!P757)</f>
        <v>0</v>
      </c>
      <c r="Q757" s="4">
        <f>('Planuojami Pirkimai'!Q757)</f>
        <v>0</v>
      </c>
      <c r="R757" s="4">
        <f>('Planuojami Pirkimai'!R757)</f>
        <v>0</v>
      </c>
      <c r="S757" s="4">
        <f>('Planuojami Pirkimai'!S757)</f>
        <v>0</v>
      </c>
      <c r="T757" s="4">
        <f>('Planuojami Pirkimai'!T757)</f>
        <v>0</v>
      </c>
    </row>
    <row r="758" spans="1:20" x14ac:dyDescent="0.25">
      <c r="A758" s="4">
        <f>IFERROR(VLOOKUP('Planuojami Pirkimai'!A758,PurchaseTypeTable,2,FALSE),-1)</f>
        <v>-1</v>
      </c>
      <c r="B758" s="4">
        <f>'Planuojami Pirkimai'!B758</f>
        <v>0</v>
      </c>
      <c r="C758" s="4">
        <f>IFERROR(VLOOKUP('Planuojami Pirkimai'!C758,TypeTable,2,FALSE),-1)</f>
        <v>-1</v>
      </c>
      <c r="D758" s="4">
        <f>'Planuojami Pirkimai'!D758</f>
        <v>0</v>
      </c>
      <c r="E758" s="4">
        <f>'Planuojami Pirkimai'!E758</f>
        <v>0</v>
      </c>
      <c r="F758" s="4">
        <f>IFERROR(VLOOKUP('Planuojami Pirkimai'!F758,MeasurementTable,2,FALSE),'Planuojami Pirkimai'!F758)</f>
        <v>0</v>
      </c>
      <c r="G758" s="9">
        <f>'Planuojami Pirkimai'!G758</f>
        <v>0</v>
      </c>
      <c r="H758" s="4">
        <f>'Planuojami Pirkimai'!H758</f>
        <v>0</v>
      </c>
      <c r="I758" s="9">
        <f>'Planuojami Pirkimai'!I758</f>
        <v>0</v>
      </c>
      <c r="J758" s="4">
        <f>IFERROR(VLOOKUP('Planuojami Pirkimai'!J758,QuarterTable,2,FALSE),'Planuojami Pirkimai'!J758)</f>
        <v>0</v>
      </c>
      <c r="K758" s="4">
        <f>IFERROR(VLOOKUP('Planuojami Pirkimai'!K758,QuarterTable,2,FALSE),'Planuojami Pirkimai'!K758)</f>
        <v>0</v>
      </c>
      <c r="L758" s="4">
        <f>IFERROR(VLOOKUP('Planuojami Pirkimai'!L758,YesNoTable,2,FALSE),-1)</f>
        <v>-1</v>
      </c>
      <c r="M758" s="4">
        <f>IFERROR(VLOOKUP('Planuojami Pirkimai'!M758,YesNoTable,2,FALSE),-1)</f>
        <v>-1</v>
      </c>
      <c r="N758" s="4">
        <f>IFERROR(VLOOKUP('Planuojami Pirkimai'!N758,YesNoTable,2,FALSE),-1)</f>
        <v>-1</v>
      </c>
      <c r="O758">
        <f>IFERROR(VLOOKUP('Planuojami Pirkimai'!O758,TitleTable,2,FALSE),'Planuojami Pirkimai'!O758)</f>
        <v>0</v>
      </c>
      <c r="P758" s="4">
        <f>('Planuojami Pirkimai'!P758)</f>
        <v>0</v>
      </c>
      <c r="Q758" s="4">
        <f>('Planuojami Pirkimai'!Q758)</f>
        <v>0</v>
      </c>
      <c r="R758" s="4">
        <f>('Planuojami Pirkimai'!R758)</f>
        <v>0</v>
      </c>
      <c r="S758" s="4">
        <f>('Planuojami Pirkimai'!S758)</f>
        <v>0</v>
      </c>
      <c r="T758" s="4">
        <f>('Planuojami Pirkimai'!T758)</f>
        <v>0</v>
      </c>
    </row>
    <row r="759" spans="1:20" x14ac:dyDescent="0.25">
      <c r="A759" s="4">
        <f>IFERROR(VLOOKUP('Planuojami Pirkimai'!A759,PurchaseTypeTable,2,FALSE),-1)</f>
        <v>-1</v>
      </c>
      <c r="B759" s="4">
        <f>'Planuojami Pirkimai'!B759</f>
        <v>0</v>
      </c>
      <c r="C759" s="4">
        <f>IFERROR(VLOOKUP('Planuojami Pirkimai'!C759,TypeTable,2,FALSE),-1)</f>
        <v>-1</v>
      </c>
      <c r="D759" s="4">
        <f>'Planuojami Pirkimai'!D759</f>
        <v>0</v>
      </c>
      <c r="E759" s="4">
        <f>'Planuojami Pirkimai'!E759</f>
        <v>0</v>
      </c>
      <c r="F759" s="4">
        <f>IFERROR(VLOOKUP('Planuojami Pirkimai'!F759,MeasurementTable,2,FALSE),'Planuojami Pirkimai'!F759)</f>
        <v>0</v>
      </c>
      <c r="G759" s="9">
        <f>'Planuojami Pirkimai'!G759</f>
        <v>0</v>
      </c>
      <c r="H759" s="4">
        <f>'Planuojami Pirkimai'!H759</f>
        <v>0</v>
      </c>
      <c r="I759" s="9">
        <f>'Planuojami Pirkimai'!I759</f>
        <v>0</v>
      </c>
      <c r="J759" s="4">
        <f>IFERROR(VLOOKUP('Planuojami Pirkimai'!J759,QuarterTable,2,FALSE),'Planuojami Pirkimai'!J759)</f>
        <v>0</v>
      </c>
      <c r="K759" s="4">
        <f>IFERROR(VLOOKUP('Planuojami Pirkimai'!K759,QuarterTable,2,FALSE),'Planuojami Pirkimai'!K759)</f>
        <v>0</v>
      </c>
      <c r="L759" s="4">
        <f>IFERROR(VLOOKUP('Planuojami Pirkimai'!L759,YesNoTable,2,FALSE),-1)</f>
        <v>-1</v>
      </c>
      <c r="M759" s="4">
        <f>IFERROR(VLOOKUP('Planuojami Pirkimai'!M759,YesNoTable,2,FALSE),-1)</f>
        <v>-1</v>
      </c>
      <c r="N759" s="4">
        <f>IFERROR(VLOOKUP('Planuojami Pirkimai'!N759,YesNoTable,2,FALSE),-1)</f>
        <v>-1</v>
      </c>
      <c r="O759">
        <f>IFERROR(VLOOKUP('Planuojami Pirkimai'!O759,TitleTable,2,FALSE),'Planuojami Pirkimai'!O759)</f>
        <v>0</v>
      </c>
      <c r="P759" s="4">
        <f>('Planuojami Pirkimai'!P759)</f>
        <v>0</v>
      </c>
      <c r="Q759" s="4">
        <f>('Planuojami Pirkimai'!Q759)</f>
        <v>0</v>
      </c>
      <c r="R759" s="4">
        <f>('Planuojami Pirkimai'!R759)</f>
        <v>0</v>
      </c>
      <c r="S759" s="4">
        <f>('Planuojami Pirkimai'!S759)</f>
        <v>0</v>
      </c>
      <c r="T759" s="4">
        <f>('Planuojami Pirkimai'!T759)</f>
        <v>0</v>
      </c>
    </row>
    <row r="760" spans="1:20" x14ac:dyDescent="0.25">
      <c r="A760" s="4">
        <f>IFERROR(VLOOKUP('Planuojami Pirkimai'!A760,PurchaseTypeTable,2,FALSE),-1)</f>
        <v>-1</v>
      </c>
      <c r="B760" s="4">
        <f>'Planuojami Pirkimai'!B760</f>
        <v>0</v>
      </c>
      <c r="C760" s="4">
        <f>IFERROR(VLOOKUP('Planuojami Pirkimai'!C760,TypeTable,2,FALSE),-1)</f>
        <v>-1</v>
      </c>
      <c r="D760" s="4">
        <f>'Planuojami Pirkimai'!D760</f>
        <v>0</v>
      </c>
      <c r="E760" s="4">
        <f>'Planuojami Pirkimai'!E760</f>
        <v>0</v>
      </c>
      <c r="F760" s="4">
        <f>IFERROR(VLOOKUP('Planuojami Pirkimai'!F760,MeasurementTable,2,FALSE),'Planuojami Pirkimai'!F760)</f>
        <v>0</v>
      </c>
      <c r="G760" s="9">
        <f>'Planuojami Pirkimai'!G760</f>
        <v>0</v>
      </c>
      <c r="H760" s="4">
        <f>'Planuojami Pirkimai'!H760</f>
        <v>0</v>
      </c>
      <c r="I760" s="9">
        <f>'Planuojami Pirkimai'!I760</f>
        <v>0</v>
      </c>
      <c r="J760" s="4">
        <f>IFERROR(VLOOKUP('Planuojami Pirkimai'!J760,QuarterTable,2,FALSE),'Planuojami Pirkimai'!J760)</f>
        <v>0</v>
      </c>
      <c r="K760" s="4">
        <f>IFERROR(VLOOKUP('Planuojami Pirkimai'!K760,QuarterTable,2,FALSE),'Planuojami Pirkimai'!K760)</f>
        <v>0</v>
      </c>
      <c r="L760" s="4">
        <f>IFERROR(VLOOKUP('Planuojami Pirkimai'!L760,YesNoTable,2,FALSE),-1)</f>
        <v>-1</v>
      </c>
      <c r="M760" s="4">
        <f>IFERROR(VLOOKUP('Planuojami Pirkimai'!M760,YesNoTable,2,FALSE),-1)</f>
        <v>-1</v>
      </c>
      <c r="N760" s="4">
        <f>IFERROR(VLOOKUP('Planuojami Pirkimai'!N760,YesNoTable,2,FALSE),-1)</f>
        <v>-1</v>
      </c>
      <c r="O760">
        <f>IFERROR(VLOOKUP('Planuojami Pirkimai'!O760,TitleTable,2,FALSE),'Planuojami Pirkimai'!O760)</f>
        <v>0</v>
      </c>
      <c r="P760" s="4">
        <f>('Planuojami Pirkimai'!P760)</f>
        <v>0</v>
      </c>
      <c r="Q760" s="4">
        <f>('Planuojami Pirkimai'!Q760)</f>
        <v>0</v>
      </c>
      <c r="R760" s="4">
        <f>('Planuojami Pirkimai'!R760)</f>
        <v>0</v>
      </c>
      <c r="S760" s="4">
        <f>('Planuojami Pirkimai'!S760)</f>
        <v>0</v>
      </c>
      <c r="T760" s="4">
        <f>('Planuojami Pirkimai'!T760)</f>
        <v>0</v>
      </c>
    </row>
    <row r="761" spans="1:20" x14ac:dyDescent="0.25">
      <c r="A761" s="4">
        <f>IFERROR(VLOOKUP('Planuojami Pirkimai'!A761,PurchaseTypeTable,2,FALSE),-1)</f>
        <v>-1</v>
      </c>
      <c r="B761" s="4">
        <f>'Planuojami Pirkimai'!B761</f>
        <v>0</v>
      </c>
      <c r="C761" s="4">
        <f>IFERROR(VLOOKUP('Planuojami Pirkimai'!C761,TypeTable,2,FALSE),-1)</f>
        <v>-1</v>
      </c>
      <c r="D761" s="4">
        <f>'Planuojami Pirkimai'!D761</f>
        <v>0</v>
      </c>
      <c r="E761" s="4">
        <f>'Planuojami Pirkimai'!E761</f>
        <v>0</v>
      </c>
      <c r="F761" s="4">
        <f>IFERROR(VLOOKUP('Planuojami Pirkimai'!F761,MeasurementTable,2,FALSE),'Planuojami Pirkimai'!F761)</f>
        <v>0</v>
      </c>
      <c r="G761" s="9">
        <f>'Planuojami Pirkimai'!G761</f>
        <v>0</v>
      </c>
      <c r="H761" s="4">
        <f>'Planuojami Pirkimai'!H761</f>
        <v>0</v>
      </c>
      <c r="I761" s="9">
        <f>'Planuojami Pirkimai'!I761</f>
        <v>0</v>
      </c>
      <c r="J761" s="4">
        <f>IFERROR(VLOOKUP('Planuojami Pirkimai'!J761,QuarterTable,2,FALSE),'Planuojami Pirkimai'!J761)</f>
        <v>0</v>
      </c>
      <c r="K761" s="4">
        <f>IFERROR(VLOOKUP('Planuojami Pirkimai'!K761,QuarterTable,2,FALSE),'Planuojami Pirkimai'!K761)</f>
        <v>0</v>
      </c>
      <c r="L761" s="4">
        <f>IFERROR(VLOOKUP('Planuojami Pirkimai'!L761,YesNoTable,2,FALSE),-1)</f>
        <v>-1</v>
      </c>
      <c r="M761" s="4">
        <f>IFERROR(VLOOKUP('Planuojami Pirkimai'!M761,YesNoTable,2,FALSE),-1)</f>
        <v>-1</v>
      </c>
      <c r="N761" s="4">
        <f>IFERROR(VLOOKUP('Planuojami Pirkimai'!N761,YesNoTable,2,FALSE),-1)</f>
        <v>-1</v>
      </c>
      <c r="O761">
        <f>IFERROR(VLOOKUP('Planuojami Pirkimai'!O761,TitleTable,2,FALSE),'Planuojami Pirkimai'!O761)</f>
        <v>0</v>
      </c>
      <c r="P761" s="4">
        <f>('Planuojami Pirkimai'!P761)</f>
        <v>0</v>
      </c>
      <c r="Q761" s="4">
        <f>('Planuojami Pirkimai'!Q761)</f>
        <v>0</v>
      </c>
      <c r="R761" s="4">
        <f>('Planuojami Pirkimai'!R761)</f>
        <v>0</v>
      </c>
      <c r="S761" s="4">
        <f>('Planuojami Pirkimai'!S761)</f>
        <v>0</v>
      </c>
      <c r="T761" s="4">
        <f>('Planuojami Pirkimai'!T761)</f>
        <v>0</v>
      </c>
    </row>
    <row r="762" spans="1:20" x14ac:dyDescent="0.25">
      <c r="A762" s="4">
        <f>IFERROR(VLOOKUP('Planuojami Pirkimai'!A762,PurchaseTypeTable,2,FALSE),-1)</f>
        <v>-1</v>
      </c>
      <c r="B762" s="4">
        <f>'Planuojami Pirkimai'!B762</f>
        <v>0</v>
      </c>
      <c r="C762" s="4">
        <f>IFERROR(VLOOKUP('Planuojami Pirkimai'!C762,TypeTable,2,FALSE),-1)</f>
        <v>-1</v>
      </c>
      <c r="D762" s="4">
        <f>'Planuojami Pirkimai'!D762</f>
        <v>0</v>
      </c>
      <c r="E762" s="4">
        <f>'Planuojami Pirkimai'!E762</f>
        <v>0</v>
      </c>
      <c r="F762" s="4">
        <f>IFERROR(VLOOKUP('Planuojami Pirkimai'!F762,MeasurementTable,2,FALSE),'Planuojami Pirkimai'!F762)</f>
        <v>0</v>
      </c>
      <c r="G762" s="9">
        <f>'Planuojami Pirkimai'!G762</f>
        <v>0</v>
      </c>
      <c r="H762" s="4">
        <f>'Planuojami Pirkimai'!H762</f>
        <v>0</v>
      </c>
      <c r="I762" s="9">
        <f>'Planuojami Pirkimai'!I762</f>
        <v>0</v>
      </c>
      <c r="J762" s="4">
        <f>IFERROR(VLOOKUP('Planuojami Pirkimai'!J762,QuarterTable,2,FALSE),'Planuojami Pirkimai'!J762)</f>
        <v>0</v>
      </c>
      <c r="K762" s="4">
        <f>IFERROR(VLOOKUP('Planuojami Pirkimai'!K762,QuarterTable,2,FALSE),'Planuojami Pirkimai'!K762)</f>
        <v>0</v>
      </c>
      <c r="L762" s="4">
        <f>IFERROR(VLOOKUP('Planuojami Pirkimai'!L762,YesNoTable,2,FALSE),-1)</f>
        <v>-1</v>
      </c>
      <c r="M762" s="4">
        <f>IFERROR(VLOOKUP('Planuojami Pirkimai'!M762,YesNoTable,2,FALSE),-1)</f>
        <v>-1</v>
      </c>
      <c r="N762" s="4">
        <f>IFERROR(VLOOKUP('Planuojami Pirkimai'!N762,YesNoTable,2,FALSE),-1)</f>
        <v>-1</v>
      </c>
      <c r="O762">
        <f>IFERROR(VLOOKUP('Planuojami Pirkimai'!O762,TitleTable,2,FALSE),'Planuojami Pirkimai'!O762)</f>
        <v>0</v>
      </c>
      <c r="P762" s="4">
        <f>('Planuojami Pirkimai'!P762)</f>
        <v>0</v>
      </c>
      <c r="Q762" s="4">
        <f>('Planuojami Pirkimai'!Q762)</f>
        <v>0</v>
      </c>
      <c r="R762" s="4">
        <f>('Planuojami Pirkimai'!R762)</f>
        <v>0</v>
      </c>
      <c r="S762" s="4">
        <f>('Planuojami Pirkimai'!S762)</f>
        <v>0</v>
      </c>
      <c r="T762" s="4">
        <f>('Planuojami Pirkimai'!T762)</f>
        <v>0</v>
      </c>
    </row>
    <row r="763" spans="1:20" x14ac:dyDescent="0.25">
      <c r="A763" s="4">
        <f>IFERROR(VLOOKUP('Planuojami Pirkimai'!A763,PurchaseTypeTable,2,FALSE),-1)</f>
        <v>-1</v>
      </c>
      <c r="B763" s="4">
        <f>'Planuojami Pirkimai'!B763</f>
        <v>0</v>
      </c>
      <c r="C763" s="4">
        <f>IFERROR(VLOOKUP('Planuojami Pirkimai'!C763,TypeTable,2,FALSE),-1)</f>
        <v>-1</v>
      </c>
      <c r="D763" s="4">
        <f>'Planuojami Pirkimai'!D763</f>
        <v>0</v>
      </c>
      <c r="E763" s="4">
        <f>'Planuojami Pirkimai'!E763</f>
        <v>0</v>
      </c>
      <c r="F763" s="4">
        <f>IFERROR(VLOOKUP('Planuojami Pirkimai'!F763,MeasurementTable,2,FALSE),'Planuojami Pirkimai'!F763)</f>
        <v>0</v>
      </c>
      <c r="G763" s="9">
        <f>'Planuojami Pirkimai'!G763</f>
        <v>0</v>
      </c>
      <c r="H763" s="4">
        <f>'Planuojami Pirkimai'!H763</f>
        <v>0</v>
      </c>
      <c r="I763" s="9">
        <f>'Planuojami Pirkimai'!I763</f>
        <v>0</v>
      </c>
      <c r="J763" s="4">
        <f>IFERROR(VLOOKUP('Planuojami Pirkimai'!J763,QuarterTable,2,FALSE),'Planuojami Pirkimai'!J763)</f>
        <v>0</v>
      </c>
      <c r="K763" s="4">
        <f>IFERROR(VLOOKUP('Planuojami Pirkimai'!K763,QuarterTable,2,FALSE),'Planuojami Pirkimai'!K763)</f>
        <v>0</v>
      </c>
      <c r="L763" s="4">
        <f>IFERROR(VLOOKUP('Planuojami Pirkimai'!L763,YesNoTable,2,FALSE),-1)</f>
        <v>-1</v>
      </c>
      <c r="M763" s="4">
        <f>IFERROR(VLOOKUP('Planuojami Pirkimai'!M763,YesNoTable,2,FALSE),-1)</f>
        <v>-1</v>
      </c>
      <c r="N763" s="4">
        <f>IFERROR(VLOOKUP('Planuojami Pirkimai'!N763,YesNoTable,2,FALSE),-1)</f>
        <v>-1</v>
      </c>
      <c r="O763">
        <f>IFERROR(VLOOKUP('Planuojami Pirkimai'!O763,TitleTable,2,FALSE),'Planuojami Pirkimai'!O763)</f>
        <v>0</v>
      </c>
      <c r="P763" s="4">
        <f>('Planuojami Pirkimai'!P763)</f>
        <v>0</v>
      </c>
      <c r="Q763" s="4">
        <f>('Planuojami Pirkimai'!Q763)</f>
        <v>0</v>
      </c>
      <c r="R763" s="4">
        <f>('Planuojami Pirkimai'!R763)</f>
        <v>0</v>
      </c>
      <c r="S763" s="4">
        <f>('Planuojami Pirkimai'!S763)</f>
        <v>0</v>
      </c>
      <c r="T763" s="4">
        <f>('Planuojami Pirkimai'!T763)</f>
        <v>0</v>
      </c>
    </row>
    <row r="764" spans="1:20" x14ac:dyDescent="0.25">
      <c r="A764" s="4">
        <f>IFERROR(VLOOKUP('Planuojami Pirkimai'!A764,PurchaseTypeTable,2,FALSE),-1)</f>
        <v>-1</v>
      </c>
      <c r="B764" s="4">
        <f>'Planuojami Pirkimai'!B764</f>
        <v>0</v>
      </c>
      <c r="C764" s="4">
        <f>IFERROR(VLOOKUP('Planuojami Pirkimai'!C764,TypeTable,2,FALSE),-1)</f>
        <v>-1</v>
      </c>
      <c r="D764" s="4">
        <f>'Planuojami Pirkimai'!D764</f>
        <v>0</v>
      </c>
      <c r="E764" s="4">
        <f>'Planuojami Pirkimai'!E764</f>
        <v>0</v>
      </c>
      <c r="F764" s="4">
        <f>IFERROR(VLOOKUP('Planuojami Pirkimai'!F764,MeasurementTable,2,FALSE),'Planuojami Pirkimai'!F764)</f>
        <v>0</v>
      </c>
      <c r="G764" s="9">
        <f>'Planuojami Pirkimai'!G764</f>
        <v>0</v>
      </c>
      <c r="H764" s="4">
        <f>'Planuojami Pirkimai'!H764</f>
        <v>0</v>
      </c>
      <c r="I764" s="9">
        <f>'Planuojami Pirkimai'!I764</f>
        <v>0</v>
      </c>
      <c r="J764" s="4">
        <f>IFERROR(VLOOKUP('Planuojami Pirkimai'!J764,QuarterTable,2,FALSE),'Planuojami Pirkimai'!J764)</f>
        <v>0</v>
      </c>
      <c r="K764" s="4">
        <f>IFERROR(VLOOKUP('Planuojami Pirkimai'!K764,QuarterTable,2,FALSE),'Planuojami Pirkimai'!K764)</f>
        <v>0</v>
      </c>
      <c r="L764" s="4">
        <f>IFERROR(VLOOKUP('Planuojami Pirkimai'!L764,YesNoTable,2,FALSE),-1)</f>
        <v>-1</v>
      </c>
      <c r="M764" s="4">
        <f>IFERROR(VLOOKUP('Planuojami Pirkimai'!M764,YesNoTable,2,FALSE),-1)</f>
        <v>-1</v>
      </c>
      <c r="N764" s="4">
        <f>IFERROR(VLOOKUP('Planuojami Pirkimai'!N764,YesNoTable,2,FALSE),-1)</f>
        <v>-1</v>
      </c>
      <c r="O764">
        <f>IFERROR(VLOOKUP('Planuojami Pirkimai'!O764,TitleTable,2,FALSE),'Planuojami Pirkimai'!O764)</f>
        <v>0</v>
      </c>
      <c r="P764" s="4">
        <f>('Planuojami Pirkimai'!P764)</f>
        <v>0</v>
      </c>
      <c r="Q764" s="4">
        <f>('Planuojami Pirkimai'!Q764)</f>
        <v>0</v>
      </c>
      <c r="R764" s="4">
        <f>('Planuojami Pirkimai'!R764)</f>
        <v>0</v>
      </c>
      <c r="S764" s="4">
        <f>('Planuojami Pirkimai'!S764)</f>
        <v>0</v>
      </c>
      <c r="T764" s="4">
        <f>('Planuojami Pirkimai'!T764)</f>
        <v>0</v>
      </c>
    </row>
    <row r="765" spans="1:20" x14ac:dyDescent="0.25">
      <c r="A765" s="4">
        <f>IFERROR(VLOOKUP('Planuojami Pirkimai'!A765,PurchaseTypeTable,2,FALSE),-1)</f>
        <v>-1</v>
      </c>
      <c r="B765" s="4">
        <f>'Planuojami Pirkimai'!B765</f>
        <v>0</v>
      </c>
      <c r="C765" s="4">
        <f>IFERROR(VLOOKUP('Planuojami Pirkimai'!C765,TypeTable,2,FALSE),-1)</f>
        <v>-1</v>
      </c>
      <c r="D765" s="4">
        <f>'Planuojami Pirkimai'!D765</f>
        <v>0</v>
      </c>
      <c r="E765" s="4">
        <f>'Planuojami Pirkimai'!E765</f>
        <v>0</v>
      </c>
      <c r="F765" s="4">
        <f>IFERROR(VLOOKUP('Planuojami Pirkimai'!F765,MeasurementTable,2,FALSE),'Planuojami Pirkimai'!F765)</f>
        <v>0</v>
      </c>
      <c r="G765" s="9">
        <f>'Planuojami Pirkimai'!G765</f>
        <v>0</v>
      </c>
      <c r="H765" s="4">
        <f>'Planuojami Pirkimai'!H765</f>
        <v>0</v>
      </c>
      <c r="I765" s="9">
        <f>'Planuojami Pirkimai'!I765</f>
        <v>0</v>
      </c>
      <c r="J765" s="4">
        <f>IFERROR(VLOOKUP('Planuojami Pirkimai'!J765,QuarterTable,2,FALSE),'Planuojami Pirkimai'!J765)</f>
        <v>0</v>
      </c>
      <c r="K765" s="4">
        <f>IFERROR(VLOOKUP('Planuojami Pirkimai'!K765,QuarterTable,2,FALSE),'Planuojami Pirkimai'!K765)</f>
        <v>0</v>
      </c>
      <c r="L765" s="4">
        <f>IFERROR(VLOOKUP('Planuojami Pirkimai'!L765,YesNoTable,2,FALSE),-1)</f>
        <v>-1</v>
      </c>
      <c r="M765" s="4">
        <f>IFERROR(VLOOKUP('Planuojami Pirkimai'!M765,YesNoTable,2,FALSE),-1)</f>
        <v>-1</v>
      </c>
      <c r="N765" s="4">
        <f>IFERROR(VLOOKUP('Planuojami Pirkimai'!N765,YesNoTable,2,FALSE),-1)</f>
        <v>-1</v>
      </c>
      <c r="O765">
        <f>IFERROR(VLOOKUP('Planuojami Pirkimai'!O765,TitleTable,2,FALSE),'Planuojami Pirkimai'!O765)</f>
        <v>0</v>
      </c>
      <c r="P765" s="4">
        <f>('Planuojami Pirkimai'!P765)</f>
        <v>0</v>
      </c>
      <c r="Q765" s="4">
        <f>('Planuojami Pirkimai'!Q765)</f>
        <v>0</v>
      </c>
      <c r="R765" s="4">
        <f>('Planuojami Pirkimai'!R765)</f>
        <v>0</v>
      </c>
      <c r="S765" s="4">
        <f>('Planuojami Pirkimai'!S765)</f>
        <v>0</v>
      </c>
      <c r="T765" s="4">
        <f>('Planuojami Pirkimai'!T765)</f>
        <v>0</v>
      </c>
    </row>
    <row r="766" spans="1:20" x14ac:dyDescent="0.25">
      <c r="A766" s="4">
        <f>IFERROR(VLOOKUP('Planuojami Pirkimai'!A766,PurchaseTypeTable,2,FALSE),-1)</f>
        <v>-1</v>
      </c>
      <c r="B766" s="4">
        <f>'Planuojami Pirkimai'!B766</f>
        <v>0</v>
      </c>
      <c r="C766" s="4">
        <f>IFERROR(VLOOKUP('Planuojami Pirkimai'!C766,TypeTable,2,FALSE),-1)</f>
        <v>-1</v>
      </c>
      <c r="D766" s="4">
        <f>'Planuojami Pirkimai'!D766</f>
        <v>0</v>
      </c>
      <c r="E766" s="4">
        <f>'Planuojami Pirkimai'!E766</f>
        <v>0</v>
      </c>
      <c r="F766" s="4">
        <f>IFERROR(VLOOKUP('Planuojami Pirkimai'!F766,MeasurementTable,2,FALSE),'Planuojami Pirkimai'!F766)</f>
        <v>0</v>
      </c>
      <c r="G766" s="9">
        <f>'Planuojami Pirkimai'!G766</f>
        <v>0</v>
      </c>
      <c r="H766" s="4">
        <f>'Planuojami Pirkimai'!H766</f>
        <v>0</v>
      </c>
      <c r="I766" s="9">
        <f>'Planuojami Pirkimai'!I766</f>
        <v>0</v>
      </c>
      <c r="J766" s="4">
        <f>IFERROR(VLOOKUP('Planuojami Pirkimai'!J766,QuarterTable,2,FALSE),'Planuojami Pirkimai'!J766)</f>
        <v>0</v>
      </c>
      <c r="K766" s="4">
        <f>IFERROR(VLOOKUP('Planuojami Pirkimai'!K766,QuarterTable,2,FALSE),'Planuojami Pirkimai'!K766)</f>
        <v>0</v>
      </c>
      <c r="L766" s="4">
        <f>IFERROR(VLOOKUP('Planuojami Pirkimai'!L766,YesNoTable,2,FALSE),-1)</f>
        <v>-1</v>
      </c>
      <c r="M766" s="4">
        <f>IFERROR(VLOOKUP('Planuojami Pirkimai'!M766,YesNoTable,2,FALSE),-1)</f>
        <v>-1</v>
      </c>
      <c r="N766" s="4">
        <f>IFERROR(VLOOKUP('Planuojami Pirkimai'!N766,YesNoTable,2,FALSE),-1)</f>
        <v>-1</v>
      </c>
      <c r="O766">
        <f>IFERROR(VLOOKUP('Planuojami Pirkimai'!O766,TitleTable,2,FALSE),'Planuojami Pirkimai'!O766)</f>
        <v>0</v>
      </c>
      <c r="P766" s="4">
        <f>('Planuojami Pirkimai'!P766)</f>
        <v>0</v>
      </c>
      <c r="Q766" s="4">
        <f>('Planuojami Pirkimai'!Q766)</f>
        <v>0</v>
      </c>
      <c r="R766" s="4">
        <f>('Planuojami Pirkimai'!R766)</f>
        <v>0</v>
      </c>
      <c r="S766" s="4">
        <f>('Planuojami Pirkimai'!S766)</f>
        <v>0</v>
      </c>
      <c r="T766" s="4">
        <f>('Planuojami Pirkimai'!T766)</f>
        <v>0</v>
      </c>
    </row>
    <row r="767" spans="1:20" x14ac:dyDescent="0.25">
      <c r="A767" s="4">
        <f>IFERROR(VLOOKUP('Planuojami Pirkimai'!A767,PurchaseTypeTable,2,FALSE),-1)</f>
        <v>-1</v>
      </c>
      <c r="B767" s="4">
        <f>'Planuojami Pirkimai'!B767</f>
        <v>0</v>
      </c>
      <c r="C767" s="4">
        <f>IFERROR(VLOOKUP('Planuojami Pirkimai'!C767,TypeTable,2,FALSE),-1)</f>
        <v>-1</v>
      </c>
      <c r="D767" s="4">
        <f>'Planuojami Pirkimai'!D767</f>
        <v>0</v>
      </c>
      <c r="E767" s="4">
        <f>'Planuojami Pirkimai'!E767</f>
        <v>0</v>
      </c>
      <c r="F767" s="4">
        <f>IFERROR(VLOOKUP('Planuojami Pirkimai'!F767,MeasurementTable,2,FALSE),'Planuojami Pirkimai'!F767)</f>
        <v>0</v>
      </c>
      <c r="G767" s="9">
        <f>'Planuojami Pirkimai'!G767</f>
        <v>0</v>
      </c>
      <c r="H767" s="4">
        <f>'Planuojami Pirkimai'!H767</f>
        <v>0</v>
      </c>
      <c r="I767" s="9">
        <f>'Planuojami Pirkimai'!I767</f>
        <v>0</v>
      </c>
      <c r="J767" s="4">
        <f>IFERROR(VLOOKUP('Planuojami Pirkimai'!J767,QuarterTable,2,FALSE),'Planuojami Pirkimai'!J767)</f>
        <v>0</v>
      </c>
      <c r="K767" s="4">
        <f>IFERROR(VLOOKUP('Planuojami Pirkimai'!K767,QuarterTable,2,FALSE),'Planuojami Pirkimai'!K767)</f>
        <v>0</v>
      </c>
      <c r="L767" s="4">
        <f>IFERROR(VLOOKUP('Planuojami Pirkimai'!L767,YesNoTable,2,FALSE),-1)</f>
        <v>-1</v>
      </c>
      <c r="M767" s="4">
        <f>IFERROR(VLOOKUP('Planuojami Pirkimai'!M767,YesNoTable,2,FALSE),-1)</f>
        <v>-1</v>
      </c>
      <c r="N767" s="4">
        <f>IFERROR(VLOOKUP('Planuojami Pirkimai'!N767,YesNoTable,2,FALSE),-1)</f>
        <v>-1</v>
      </c>
      <c r="O767">
        <f>IFERROR(VLOOKUP('Planuojami Pirkimai'!O767,TitleTable,2,FALSE),'Planuojami Pirkimai'!O767)</f>
        <v>0</v>
      </c>
      <c r="P767" s="4">
        <f>('Planuojami Pirkimai'!P767)</f>
        <v>0</v>
      </c>
      <c r="Q767" s="4">
        <f>('Planuojami Pirkimai'!Q767)</f>
        <v>0</v>
      </c>
      <c r="R767" s="4">
        <f>('Planuojami Pirkimai'!R767)</f>
        <v>0</v>
      </c>
      <c r="S767" s="4">
        <f>('Planuojami Pirkimai'!S767)</f>
        <v>0</v>
      </c>
      <c r="T767" s="4">
        <f>('Planuojami Pirkimai'!T767)</f>
        <v>0</v>
      </c>
    </row>
    <row r="768" spans="1:20" x14ac:dyDescent="0.25">
      <c r="A768" s="4">
        <f>IFERROR(VLOOKUP('Planuojami Pirkimai'!A768,PurchaseTypeTable,2,FALSE),-1)</f>
        <v>-1</v>
      </c>
      <c r="B768" s="4">
        <f>'Planuojami Pirkimai'!B768</f>
        <v>0</v>
      </c>
      <c r="C768" s="4">
        <f>IFERROR(VLOOKUP('Planuojami Pirkimai'!C768,TypeTable,2,FALSE),-1)</f>
        <v>-1</v>
      </c>
      <c r="D768" s="4">
        <f>'Planuojami Pirkimai'!D768</f>
        <v>0</v>
      </c>
      <c r="E768" s="4">
        <f>'Planuojami Pirkimai'!E768</f>
        <v>0</v>
      </c>
      <c r="F768" s="4">
        <f>IFERROR(VLOOKUP('Planuojami Pirkimai'!F768,MeasurementTable,2,FALSE),'Planuojami Pirkimai'!F768)</f>
        <v>0</v>
      </c>
      <c r="G768" s="9">
        <f>'Planuojami Pirkimai'!G768</f>
        <v>0</v>
      </c>
      <c r="H768" s="4">
        <f>'Planuojami Pirkimai'!H768</f>
        <v>0</v>
      </c>
      <c r="I768" s="9">
        <f>'Planuojami Pirkimai'!I768</f>
        <v>0</v>
      </c>
      <c r="J768" s="4">
        <f>IFERROR(VLOOKUP('Planuojami Pirkimai'!J768,QuarterTable,2,FALSE),'Planuojami Pirkimai'!J768)</f>
        <v>0</v>
      </c>
      <c r="K768" s="4">
        <f>IFERROR(VLOOKUP('Planuojami Pirkimai'!K768,QuarterTable,2,FALSE),'Planuojami Pirkimai'!K768)</f>
        <v>0</v>
      </c>
      <c r="L768" s="4">
        <f>IFERROR(VLOOKUP('Planuojami Pirkimai'!L768,YesNoTable,2,FALSE),-1)</f>
        <v>-1</v>
      </c>
      <c r="M768" s="4">
        <f>IFERROR(VLOOKUP('Planuojami Pirkimai'!M768,YesNoTable,2,FALSE),-1)</f>
        <v>-1</v>
      </c>
      <c r="N768" s="4">
        <f>IFERROR(VLOOKUP('Planuojami Pirkimai'!N768,YesNoTable,2,FALSE),-1)</f>
        <v>-1</v>
      </c>
      <c r="O768">
        <f>IFERROR(VLOOKUP('Planuojami Pirkimai'!O768,TitleTable,2,FALSE),'Planuojami Pirkimai'!O768)</f>
        <v>0</v>
      </c>
      <c r="P768" s="4">
        <f>('Planuojami Pirkimai'!P768)</f>
        <v>0</v>
      </c>
      <c r="Q768" s="4">
        <f>('Planuojami Pirkimai'!Q768)</f>
        <v>0</v>
      </c>
      <c r="R768" s="4">
        <f>('Planuojami Pirkimai'!R768)</f>
        <v>0</v>
      </c>
      <c r="S768" s="4">
        <f>('Planuojami Pirkimai'!S768)</f>
        <v>0</v>
      </c>
      <c r="T768" s="4">
        <f>('Planuojami Pirkimai'!T768)</f>
        <v>0</v>
      </c>
    </row>
    <row r="769" spans="1:20" x14ac:dyDescent="0.25">
      <c r="A769" s="4">
        <f>IFERROR(VLOOKUP('Planuojami Pirkimai'!A769,PurchaseTypeTable,2,FALSE),-1)</f>
        <v>-1</v>
      </c>
      <c r="B769" s="4">
        <f>'Planuojami Pirkimai'!B769</f>
        <v>0</v>
      </c>
      <c r="C769" s="4">
        <f>IFERROR(VLOOKUP('Planuojami Pirkimai'!C769,TypeTable,2,FALSE),-1)</f>
        <v>-1</v>
      </c>
      <c r="D769" s="4">
        <f>'Planuojami Pirkimai'!D769</f>
        <v>0</v>
      </c>
      <c r="E769" s="4">
        <f>'Planuojami Pirkimai'!E769</f>
        <v>0</v>
      </c>
      <c r="F769" s="4">
        <f>IFERROR(VLOOKUP('Planuojami Pirkimai'!F769,MeasurementTable,2,FALSE),'Planuojami Pirkimai'!F769)</f>
        <v>0</v>
      </c>
      <c r="G769" s="9">
        <f>'Planuojami Pirkimai'!G769</f>
        <v>0</v>
      </c>
      <c r="H769" s="4">
        <f>'Planuojami Pirkimai'!H769</f>
        <v>0</v>
      </c>
      <c r="I769" s="9">
        <f>'Planuojami Pirkimai'!I769</f>
        <v>0</v>
      </c>
      <c r="J769" s="4">
        <f>IFERROR(VLOOKUP('Planuojami Pirkimai'!J769,QuarterTable,2,FALSE),'Planuojami Pirkimai'!J769)</f>
        <v>0</v>
      </c>
      <c r="K769" s="4">
        <f>IFERROR(VLOOKUP('Planuojami Pirkimai'!K769,QuarterTable,2,FALSE),'Planuojami Pirkimai'!K769)</f>
        <v>0</v>
      </c>
      <c r="L769" s="4">
        <f>IFERROR(VLOOKUP('Planuojami Pirkimai'!L769,YesNoTable,2,FALSE),-1)</f>
        <v>-1</v>
      </c>
      <c r="M769" s="4">
        <f>IFERROR(VLOOKUP('Planuojami Pirkimai'!M769,YesNoTable,2,FALSE),-1)</f>
        <v>-1</v>
      </c>
      <c r="N769" s="4">
        <f>IFERROR(VLOOKUP('Planuojami Pirkimai'!N769,YesNoTable,2,FALSE),-1)</f>
        <v>-1</v>
      </c>
      <c r="O769">
        <f>IFERROR(VLOOKUP('Planuojami Pirkimai'!O769,TitleTable,2,FALSE),'Planuojami Pirkimai'!O769)</f>
        <v>0</v>
      </c>
      <c r="P769" s="4">
        <f>('Planuojami Pirkimai'!P769)</f>
        <v>0</v>
      </c>
      <c r="Q769" s="4">
        <f>('Planuojami Pirkimai'!Q769)</f>
        <v>0</v>
      </c>
      <c r="R769" s="4">
        <f>('Planuojami Pirkimai'!R769)</f>
        <v>0</v>
      </c>
      <c r="S769" s="4">
        <f>('Planuojami Pirkimai'!S769)</f>
        <v>0</v>
      </c>
      <c r="T769" s="4">
        <f>('Planuojami Pirkimai'!T769)</f>
        <v>0</v>
      </c>
    </row>
    <row r="770" spans="1:20" x14ac:dyDescent="0.25">
      <c r="A770" s="4">
        <f>IFERROR(VLOOKUP('Planuojami Pirkimai'!A770,PurchaseTypeTable,2,FALSE),-1)</f>
        <v>-1</v>
      </c>
      <c r="B770" s="4">
        <f>'Planuojami Pirkimai'!B770</f>
        <v>0</v>
      </c>
      <c r="C770" s="4">
        <f>IFERROR(VLOOKUP('Planuojami Pirkimai'!C770,TypeTable,2,FALSE),-1)</f>
        <v>-1</v>
      </c>
      <c r="D770" s="4">
        <f>'Planuojami Pirkimai'!D770</f>
        <v>0</v>
      </c>
      <c r="E770" s="4">
        <f>'Planuojami Pirkimai'!E770</f>
        <v>0</v>
      </c>
      <c r="F770" s="4">
        <f>IFERROR(VLOOKUP('Planuojami Pirkimai'!F770,MeasurementTable,2,FALSE),'Planuojami Pirkimai'!F770)</f>
        <v>0</v>
      </c>
      <c r="G770" s="9">
        <f>'Planuojami Pirkimai'!G770</f>
        <v>0</v>
      </c>
      <c r="H770" s="4">
        <f>'Planuojami Pirkimai'!H770</f>
        <v>0</v>
      </c>
      <c r="I770" s="9">
        <f>'Planuojami Pirkimai'!I770</f>
        <v>0</v>
      </c>
      <c r="J770" s="4">
        <f>IFERROR(VLOOKUP('Planuojami Pirkimai'!J770,QuarterTable,2,FALSE),'Planuojami Pirkimai'!J770)</f>
        <v>0</v>
      </c>
      <c r="K770" s="4">
        <f>IFERROR(VLOOKUP('Planuojami Pirkimai'!K770,QuarterTable,2,FALSE),'Planuojami Pirkimai'!K770)</f>
        <v>0</v>
      </c>
      <c r="L770" s="4">
        <f>IFERROR(VLOOKUP('Planuojami Pirkimai'!L770,YesNoTable,2,FALSE),-1)</f>
        <v>-1</v>
      </c>
      <c r="M770" s="4">
        <f>IFERROR(VLOOKUP('Planuojami Pirkimai'!M770,YesNoTable,2,FALSE),-1)</f>
        <v>-1</v>
      </c>
      <c r="N770" s="4">
        <f>IFERROR(VLOOKUP('Planuojami Pirkimai'!N770,YesNoTable,2,FALSE),-1)</f>
        <v>-1</v>
      </c>
      <c r="O770">
        <f>IFERROR(VLOOKUP('Planuojami Pirkimai'!O770,TitleTable,2,FALSE),'Planuojami Pirkimai'!O770)</f>
        <v>0</v>
      </c>
      <c r="P770" s="4">
        <f>('Planuojami Pirkimai'!P770)</f>
        <v>0</v>
      </c>
      <c r="Q770" s="4">
        <f>('Planuojami Pirkimai'!Q770)</f>
        <v>0</v>
      </c>
      <c r="R770" s="4">
        <f>('Planuojami Pirkimai'!R770)</f>
        <v>0</v>
      </c>
      <c r="S770" s="4">
        <f>('Planuojami Pirkimai'!S770)</f>
        <v>0</v>
      </c>
      <c r="T770" s="4">
        <f>('Planuojami Pirkimai'!T770)</f>
        <v>0</v>
      </c>
    </row>
    <row r="771" spans="1:20" x14ac:dyDescent="0.25">
      <c r="A771" s="4">
        <f>IFERROR(VLOOKUP('Planuojami Pirkimai'!A771,PurchaseTypeTable,2,FALSE),-1)</f>
        <v>-1</v>
      </c>
      <c r="B771" s="4">
        <f>'Planuojami Pirkimai'!B771</f>
        <v>0</v>
      </c>
      <c r="C771" s="4">
        <f>IFERROR(VLOOKUP('Planuojami Pirkimai'!C771,TypeTable,2,FALSE),-1)</f>
        <v>-1</v>
      </c>
      <c r="D771" s="4">
        <f>'Planuojami Pirkimai'!D771</f>
        <v>0</v>
      </c>
      <c r="E771" s="4">
        <f>'Planuojami Pirkimai'!E771</f>
        <v>0</v>
      </c>
      <c r="F771" s="4">
        <f>IFERROR(VLOOKUP('Planuojami Pirkimai'!F771,MeasurementTable,2,FALSE),'Planuojami Pirkimai'!F771)</f>
        <v>0</v>
      </c>
      <c r="G771" s="9">
        <f>'Planuojami Pirkimai'!G771</f>
        <v>0</v>
      </c>
      <c r="H771" s="4">
        <f>'Planuojami Pirkimai'!H771</f>
        <v>0</v>
      </c>
      <c r="I771" s="9">
        <f>'Planuojami Pirkimai'!I771</f>
        <v>0</v>
      </c>
      <c r="J771" s="4">
        <f>IFERROR(VLOOKUP('Planuojami Pirkimai'!J771,QuarterTable,2,FALSE),'Planuojami Pirkimai'!J771)</f>
        <v>0</v>
      </c>
      <c r="K771" s="4">
        <f>IFERROR(VLOOKUP('Planuojami Pirkimai'!K771,QuarterTable,2,FALSE),'Planuojami Pirkimai'!K771)</f>
        <v>0</v>
      </c>
      <c r="L771" s="4">
        <f>IFERROR(VLOOKUP('Planuojami Pirkimai'!L771,YesNoTable,2,FALSE),-1)</f>
        <v>-1</v>
      </c>
      <c r="M771" s="4">
        <f>IFERROR(VLOOKUP('Planuojami Pirkimai'!M771,YesNoTable,2,FALSE),-1)</f>
        <v>-1</v>
      </c>
      <c r="N771" s="4">
        <f>IFERROR(VLOOKUP('Planuojami Pirkimai'!N771,YesNoTable,2,FALSE),-1)</f>
        <v>-1</v>
      </c>
      <c r="O771">
        <f>IFERROR(VLOOKUP('Planuojami Pirkimai'!O771,TitleTable,2,FALSE),'Planuojami Pirkimai'!O771)</f>
        <v>0</v>
      </c>
      <c r="P771" s="4">
        <f>('Planuojami Pirkimai'!P771)</f>
        <v>0</v>
      </c>
      <c r="Q771" s="4">
        <f>('Planuojami Pirkimai'!Q771)</f>
        <v>0</v>
      </c>
      <c r="R771" s="4">
        <f>('Planuojami Pirkimai'!R771)</f>
        <v>0</v>
      </c>
      <c r="S771" s="4">
        <f>('Planuojami Pirkimai'!S771)</f>
        <v>0</v>
      </c>
      <c r="T771" s="4">
        <f>('Planuojami Pirkimai'!T771)</f>
        <v>0</v>
      </c>
    </row>
    <row r="772" spans="1:20" x14ac:dyDescent="0.25">
      <c r="A772" s="4">
        <f>IFERROR(VLOOKUP('Planuojami Pirkimai'!A772,PurchaseTypeTable,2,FALSE),-1)</f>
        <v>-1</v>
      </c>
      <c r="B772" s="4">
        <f>'Planuojami Pirkimai'!B772</f>
        <v>0</v>
      </c>
      <c r="C772" s="4">
        <f>IFERROR(VLOOKUP('Planuojami Pirkimai'!C772,TypeTable,2,FALSE),-1)</f>
        <v>-1</v>
      </c>
      <c r="D772" s="4">
        <f>'Planuojami Pirkimai'!D772</f>
        <v>0</v>
      </c>
      <c r="E772" s="4">
        <f>'Planuojami Pirkimai'!E772</f>
        <v>0</v>
      </c>
      <c r="F772" s="4">
        <f>IFERROR(VLOOKUP('Planuojami Pirkimai'!F772,MeasurementTable,2,FALSE),'Planuojami Pirkimai'!F772)</f>
        <v>0</v>
      </c>
      <c r="G772" s="9">
        <f>'Planuojami Pirkimai'!G772</f>
        <v>0</v>
      </c>
      <c r="H772" s="4">
        <f>'Planuojami Pirkimai'!H772</f>
        <v>0</v>
      </c>
      <c r="I772" s="9">
        <f>'Planuojami Pirkimai'!I772</f>
        <v>0</v>
      </c>
      <c r="J772" s="4">
        <f>IFERROR(VLOOKUP('Planuojami Pirkimai'!J772,QuarterTable,2,FALSE),'Planuojami Pirkimai'!J772)</f>
        <v>0</v>
      </c>
      <c r="K772" s="4">
        <f>IFERROR(VLOOKUP('Planuojami Pirkimai'!K772,QuarterTable,2,FALSE),'Planuojami Pirkimai'!K772)</f>
        <v>0</v>
      </c>
      <c r="L772" s="4">
        <f>IFERROR(VLOOKUP('Planuojami Pirkimai'!L772,YesNoTable,2,FALSE),-1)</f>
        <v>-1</v>
      </c>
      <c r="M772" s="4">
        <f>IFERROR(VLOOKUP('Planuojami Pirkimai'!M772,YesNoTable,2,FALSE),-1)</f>
        <v>-1</v>
      </c>
      <c r="N772" s="4">
        <f>IFERROR(VLOOKUP('Planuojami Pirkimai'!N772,YesNoTable,2,FALSE),-1)</f>
        <v>-1</v>
      </c>
      <c r="O772">
        <f>IFERROR(VLOOKUP('Planuojami Pirkimai'!O772,TitleTable,2,FALSE),'Planuojami Pirkimai'!O772)</f>
        <v>0</v>
      </c>
      <c r="P772" s="4">
        <f>('Planuojami Pirkimai'!P772)</f>
        <v>0</v>
      </c>
      <c r="Q772" s="4">
        <f>('Planuojami Pirkimai'!Q772)</f>
        <v>0</v>
      </c>
      <c r="R772" s="4">
        <f>('Planuojami Pirkimai'!R772)</f>
        <v>0</v>
      </c>
      <c r="S772" s="4">
        <f>('Planuojami Pirkimai'!S772)</f>
        <v>0</v>
      </c>
      <c r="T772" s="4">
        <f>('Planuojami Pirkimai'!T772)</f>
        <v>0</v>
      </c>
    </row>
    <row r="773" spans="1:20" x14ac:dyDescent="0.25">
      <c r="A773" s="4">
        <f>IFERROR(VLOOKUP('Planuojami Pirkimai'!A773,PurchaseTypeTable,2,FALSE),-1)</f>
        <v>-1</v>
      </c>
      <c r="B773" s="4">
        <f>'Planuojami Pirkimai'!B773</f>
        <v>0</v>
      </c>
      <c r="C773" s="4">
        <f>IFERROR(VLOOKUP('Planuojami Pirkimai'!C773,TypeTable,2,FALSE),-1)</f>
        <v>-1</v>
      </c>
      <c r="D773" s="4">
        <f>'Planuojami Pirkimai'!D773</f>
        <v>0</v>
      </c>
      <c r="E773" s="4">
        <f>'Planuojami Pirkimai'!E773</f>
        <v>0</v>
      </c>
      <c r="F773" s="4">
        <f>IFERROR(VLOOKUP('Planuojami Pirkimai'!F773,MeasurementTable,2,FALSE),'Planuojami Pirkimai'!F773)</f>
        <v>0</v>
      </c>
      <c r="G773" s="9">
        <f>'Planuojami Pirkimai'!G773</f>
        <v>0</v>
      </c>
      <c r="H773" s="4">
        <f>'Planuojami Pirkimai'!H773</f>
        <v>0</v>
      </c>
      <c r="I773" s="9">
        <f>'Planuojami Pirkimai'!I773</f>
        <v>0</v>
      </c>
      <c r="J773" s="4">
        <f>IFERROR(VLOOKUP('Planuojami Pirkimai'!J773,QuarterTable,2,FALSE),'Planuojami Pirkimai'!J773)</f>
        <v>0</v>
      </c>
      <c r="K773" s="4">
        <f>IFERROR(VLOOKUP('Planuojami Pirkimai'!K773,QuarterTable,2,FALSE),'Planuojami Pirkimai'!K773)</f>
        <v>0</v>
      </c>
      <c r="L773" s="4">
        <f>IFERROR(VLOOKUP('Planuojami Pirkimai'!L773,YesNoTable,2,FALSE),-1)</f>
        <v>-1</v>
      </c>
      <c r="M773" s="4">
        <f>IFERROR(VLOOKUP('Planuojami Pirkimai'!M773,YesNoTable,2,FALSE),-1)</f>
        <v>-1</v>
      </c>
      <c r="N773" s="4">
        <f>IFERROR(VLOOKUP('Planuojami Pirkimai'!N773,YesNoTable,2,FALSE),-1)</f>
        <v>-1</v>
      </c>
      <c r="O773">
        <f>IFERROR(VLOOKUP('Planuojami Pirkimai'!O773,TitleTable,2,FALSE),'Planuojami Pirkimai'!O773)</f>
        <v>0</v>
      </c>
      <c r="P773" s="4">
        <f>('Planuojami Pirkimai'!P773)</f>
        <v>0</v>
      </c>
      <c r="Q773" s="4">
        <f>('Planuojami Pirkimai'!Q773)</f>
        <v>0</v>
      </c>
      <c r="R773" s="4">
        <f>('Planuojami Pirkimai'!R773)</f>
        <v>0</v>
      </c>
      <c r="S773" s="4">
        <f>('Planuojami Pirkimai'!S773)</f>
        <v>0</v>
      </c>
      <c r="T773" s="4">
        <f>('Planuojami Pirkimai'!T773)</f>
        <v>0</v>
      </c>
    </row>
    <row r="774" spans="1:20" x14ac:dyDescent="0.25">
      <c r="A774" s="4">
        <f>IFERROR(VLOOKUP('Planuojami Pirkimai'!A774,PurchaseTypeTable,2,FALSE),-1)</f>
        <v>-1</v>
      </c>
      <c r="B774" s="4">
        <f>'Planuojami Pirkimai'!B774</f>
        <v>0</v>
      </c>
      <c r="C774" s="4">
        <f>IFERROR(VLOOKUP('Planuojami Pirkimai'!C774,TypeTable,2,FALSE),-1)</f>
        <v>-1</v>
      </c>
      <c r="D774" s="4">
        <f>'Planuojami Pirkimai'!D774</f>
        <v>0</v>
      </c>
      <c r="E774" s="4">
        <f>'Planuojami Pirkimai'!E774</f>
        <v>0</v>
      </c>
      <c r="F774" s="4">
        <f>IFERROR(VLOOKUP('Planuojami Pirkimai'!F774,MeasurementTable,2,FALSE),'Planuojami Pirkimai'!F774)</f>
        <v>0</v>
      </c>
      <c r="G774" s="9">
        <f>'Planuojami Pirkimai'!G774</f>
        <v>0</v>
      </c>
      <c r="H774" s="4">
        <f>'Planuojami Pirkimai'!H774</f>
        <v>0</v>
      </c>
      <c r="I774" s="9">
        <f>'Planuojami Pirkimai'!I774</f>
        <v>0</v>
      </c>
      <c r="J774" s="4">
        <f>IFERROR(VLOOKUP('Planuojami Pirkimai'!J774,QuarterTable,2,FALSE),'Planuojami Pirkimai'!J774)</f>
        <v>0</v>
      </c>
      <c r="K774" s="4">
        <f>IFERROR(VLOOKUP('Planuojami Pirkimai'!K774,QuarterTable,2,FALSE),'Planuojami Pirkimai'!K774)</f>
        <v>0</v>
      </c>
      <c r="L774" s="4">
        <f>IFERROR(VLOOKUP('Planuojami Pirkimai'!L774,YesNoTable,2,FALSE),-1)</f>
        <v>-1</v>
      </c>
      <c r="M774" s="4">
        <f>IFERROR(VLOOKUP('Planuojami Pirkimai'!M774,YesNoTable,2,FALSE),-1)</f>
        <v>-1</v>
      </c>
      <c r="N774" s="4">
        <f>IFERROR(VLOOKUP('Planuojami Pirkimai'!N774,YesNoTable,2,FALSE),-1)</f>
        <v>-1</v>
      </c>
      <c r="O774">
        <f>IFERROR(VLOOKUP('Planuojami Pirkimai'!O774,TitleTable,2,FALSE),'Planuojami Pirkimai'!O774)</f>
        <v>0</v>
      </c>
      <c r="P774" s="4">
        <f>('Planuojami Pirkimai'!P774)</f>
        <v>0</v>
      </c>
      <c r="Q774" s="4">
        <f>('Planuojami Pirkimai'!Q774)</f>
        <v>0</v>
      </c>
      <c r="R774" s="4">
        <f>('Planuojami Pirkimai'!R774)</f>
        <v>0</v>
      </c>
      <c r="S774" s="4">
        <f>('Planuojami Pirkimai'!S774)</f>
        <v>0</v>
      </c>
      <c r="T774" s="4">
        <f>('Planuojami Pirkimai'!T774)</f>
        <v>0</v>
      </c>
    </row>
    <row r="775" spans="1:20" x14ac:dyDescent="0.25">
      <c r="A775" s="4">
        <f>IFERROR(VLOOKUP('Planuojami Pirkimai'!A775,PurchaseTypeTable,2,FALSE),-1)</f>
        <v>-1</v>
      </c>
      <c r="B775" s="4">
        <f>'Planuojami Pirkimai'!B775</f>
        <v>0</v>
      </c>
      <c r="C775" s="4">
        <f>IFERROR(VLOOKUP('Planuojami Pirkimai'!C775,TypeTable,2,FALSE),-1)</f>
        <v>-1</v>
      </c>
      <c r="D775" s="4">
        <f>'Planuojami Pirkimai'!D775</f>
        <v>0</v>
      </c>
      <c r="E775" s="4">
        <f>'Planuojami Pirkimai'!E775</f>
        <v>0</v>
      </c>
      <c r="F775" s="4">
        <f>IFERROR(VLOOKUP('Planuojami Pirkimai'!F775,MeasurementTable,2,FALSE),'Planuojami Pirkimai'!F775)</f>
        <v>0</v>
      </c>
      <c r="G775" s="9">
        <f>'Planuojami Pirkimai'!G775</f>
        <v>0</v>
      </c>
      <c r="H775" s="4">
        <f>'Planuojami Pirkimai'!H775</f>
        <v>0</v>
      </c>
      <c r="I775" s="9">
        <f>'Planuojami Pirkimai'!I775</f>
        <v>0</v>
      </c>
      <c r="J775" s="4">
        <f>IFERROR(VLOOKUP('Planuojami Pirkimai'!J775,QuarterTable,2,FALSE),'Planuojami Pirkimai'!J775)</f>
        <v>0</v>
      </c>
      <c r="K775" s="4">
        <f>IFERROR(VLOOKUP('Planuojami Pirkimai'!K775,QuarterTable,2,FALSE),'Planuojami Pirkimai'!K775)</f>
        <v>0</v>
      </c>
      <c r="L775" s="4">
        <f>IFERROR(VLOOKUP('Planuojami Pirkimai'!L775,YesNoTable,2,FALSE),-1)</f>
        <v>-1</v>
      </c>
      <c r="M775" s="4">
        <f>IFERROR(VLOOKUP('Planuojami Pirkimai'!M775,YesNoTable,2,FALSE),-1)</f>
        <v>-1</v>
      </c>
      <c r="N775" s="4">
        <f>IFERROR(VLOOKUP('Planuojami Pirkimai'!N775,YesNoTable,2,FALSE),-1)</f>
        <v>-1</v>
      </c>
      <c r="O775">
        <f>IFERROR(VLOOKUP('Planuojami Pirkimai'!O775,TitleTable,2,FALSE),'Planuojami Pirkimai'!O775)</f>
        <v>0</v>
      </c>
      <c r="P775" s="4">
        <f>('Planuojami Pirkimai'!P775)</f>
        <v>0</v>
      </c>
      <c r="Q775" s="4">
        <f>('Planuojami Pirkimai'!Q775)</f>
        <v>0</v>
      </c>
      <c r="R775" s="4">
        <f>('Planuojami Pirkimai'!R775)</f>
        <v>0</v>
      </c>
      <c r="S775" s="4">
        <f>('Planuojami Pirkimai'!S775)</f>
        <v>0</v>
      </c>
      <c r="T775" s="4">
        <f>('Planuojami Pirkimai'!T775)</f>
        <v>0</v>
      </c>
    </row>
    <row r="776" spans="1:20" x14ac:dyDescent="0.25">
      <c r="A776" s="4">
        <f>IFERROR(VLOOKUP('Planuojami Pirkimai'!A776,PurchaseTypeTable,2,FALSE),-1)</f>
        <v>-1</v>
      </c>
      <c r="B776" s="4">
        <f>'Planuojami Pirkimai'!B776</f>
        <v>0</v>
      </c>
      <c r="C776" s="4">
        <f>IFERROR(VLOOKUP('Planuojami Pirkimai'!C776,TypeTable,2,FALSE),-1)</f>
        <v>-1</v>
      </c>
      <c r="D776" s="4">
        <f>'Planuojami Pirkimai'!D776</f>
        <v>0</v>
      </c>
      <c r="E776" s="4">
        <f>'Planuojami Pirkimai'!E776</f>
        <v>0</v>
      </c>
      <c r="F776" s="4">
        <f>IFERROR(VLOOKUP('Planuojami Pirkimai'!F776,MeasurementTable,2,FALSE),'Planuojami Pirkimai'!F776)</f>
        <v>0</v>
      </c>
      <c r="G776" s="9">
        <f>'Planuojami Pirkimai'!G776</f>
        <v>0</v>
      </c>
      <c r="H776" s="4">
        <f>'Planuojami Pirkimai'!H776</f>
        <v>0</v>
      </c>
      <c r="I776" s="9">
        <f>'Planuojami Pirkimai'!I776</f>
        <v>0</v>
      </c>
      <c r="J776" s="4">
        <f>IFERROR(VLOOKUP('Planuojami Pirkimai'!J776,QuarterTable,2,FALSE),'Planuojami Pirkimai'!J776)</f>
        <v>0</v>
      </c>
      <c r="K776" s="4">
        <f>IFERROR(VLOOKUP('Planuojami Pirkimai'!K776,QuarterTable,2,FALSE),'Planuojami Pirkimai'!K776)</f>
        <v>0</v>
      </c>
      <c r="L776" s="4">
        <f>IFERROR(VLOOKUP('Planuojami Pirkimai'!L776,YesNoTable,2,FALSE),-1)</f>
        <v>-1</v>
      </c>
      <c r="M776" s="4">
        <f>IFERROR(VLOOKUP('Planuojami Pirkimai'!M776,YesNoTable,2,FALSE),-1)</f>
        <v>-1</v>
      </c>
      <c r="N776" s="4">
        <f>IFERROR(VLOOKUP('Planuojami Pirkimai'!N776,YesNoTable,2,FALSE),-1)</f>
        <v>-1</v>
      </c>
      <c r="O776">
        <f>IFERROR(VLOOKUP('Planuojami Pirkimai'!O776,TitleTable,2,FALSE),'Planuojami Pirkimai'!O776)</f>
        <v>0</v>
      </c>
      <c r="P776" s="4">
        <f>('Planuojami Pirkimai'!P776)</f>
        <v>0</v>
      </c>
      <c r="Q776" s="4">
        <f>('Planuojami Pirkimai'!Q776)</f>
        <v>0</v>
      </c>
      <c r="R776" s="4">
        <f>('Planuojami Pirkimai'!R776)</f>
        <v>0</v>
      </c>
      <c r="S776" s="4">
        <f>('Planuojami Pirkimai'!S776)</f>
        <v>0</v>
      </c>
      <c r="T776" s="4">
        <f>('Planuojami Pirkimai'!T776)</f>
        <v>0</v>
      </c>
    </row>
    <row r="777" spans="1:20" x14ac:dyDescent="0.25">
      <c r="A777" s="4">
        <f>IFERROR(VLOOKUP('Planuojami Pirkimai'!A777,PurchaseTypeTable,2,FALSE),-1)</f>
        <v>-1</v>
      </c>
      <c r="B777" s="4">
        <f>'Planuojami Pirkimai'!B777</f>
        <v>0</v>
      </c>
      <c r="C777" s="4">
        <f>IFERROR(VLOOKUP('Planuojami Pirkimai'!C777,TypeTable,2,FALSE),-1)</f>
        <v>-1</v>
      </c>
      <c r="D777" s="4">
        <f>'Planuojami Pirkimai'!D777</f>
        <v>0</v>
      </c>
      <c r="E777" s="4">
        <f>'Planuojami Pirkimai'!E777</f>
        <v>0</v>
      </c>
      <c r="F777" s="4">
        <f>IFERROR(VLOOKUP('Planuojami Pirkimai'!F777,MeasurementTable,2,FALSE),'Planuojami Pirkimai'!F777)</f>
        <v>0</v>
      </c>
      <c r="G777" s="9">
        <f>'Planuojami Pirkimai'!G777</f>
        <v>0</v>
      </c>
      <c r="H777" s="4">
        <f>'Planuojami Pirkimai'!H777</f>
        <v>0</v>
      </c>
      <c r="I777" s="9">
        <f>'Planuojami Pirkimai'!I777</f>
        <v>0</v>
      </c>
      <c r="J777" s="4">
        <f>IFERROR(VLOOKUP('Planuojami Pirkimai'!J777,QuarterTable,2,FALSE),'Planuojami Pirkimai'!J777)</f>
        <v>0</v>
      </c>
      <c r="K777" s="4">
        <f>IFERROR(VLOOKUP('Planuojami Pirkimai'!K777,QuarterTable,2,FALSE),'Planuojami Pirkimai'!K777)</f>
        <v>0</v>
      </c>
      <c r="L777" s="4">
        <f>IFERROR(VLOOKUP('Planuojami Pirkimai'!L777,YesNoTable,2,FALSE),-1)</f>
        <v>-1</v>
      </c>
      <c r="M777" s="4">
        <f>IFERROR(VLOOKUP('Planuojami Pirkimai'!M777,YesNoTable,2,FALSE),-1)</f>
        <v>-1</v>
      </c>
      <c r="N777" s="4">
        <f>IFERROR(VLOOKUP('Planuojami Pirkimai'!N777,YesNoTable,2,FALSE),-1)</f>
        <v>-1</v>
      </c>
      <c r="O777">
        <f>IFERROR(VLOOKUP('Planuojami Pirkimai'!O777,TitleTable,2,FALSE),'Planuojami Pirkimai'!O777)</f>
        <v>0</v>
      </c>
      <c r="P777" s="4">
        <f>('Planuojami Pirkimai'!P777)</f>
        <v>0</v>
      </c>
      <c r="Q777" s="4">
        <f>('Planuojami Pirkimai'!Q777)</f>
        <v>0</v>
      </c>
      <c r="R777" s="4">
        <f>('Planuojami Pirkimai'!R777)</f>
        <v>0</v>
      </c>
      <c r="S777" s="4">
        <f>('Planuojami Pirkimai'!S777)</f>
        <v>0</v>
      </c>
      <c r="T777" s="4">
        <f>('Planuojami Pirkimai'!T777)</f>
        <v>0</v>
      </c>
    </row>
    <row r="778" spans="1:20" x14ac:dyDescent="0.25">
      <c r="A778" s="4">
        <f>IFERROR(VLOOKUP('Planuojami Pirkimai'!A778,PurchaseTypeTable,2,FALSE),-1)</f>
        <v>-1</v>
      </c>
      <c r="B778" s="4">
        <f>'Planuojami Pirkimai'!B778</f>
        <v>0</v>
      </c>
      <c r="C778" s="4">
        <f>IFERROR(VLOOKUP('Planuojami Pirkimai'!C778,TypeTable,2,FALSE),-1)</f>
        <v>-1</v>
      </c>
      <c r="D778" s="4">
        <f>'Planuojami Pirkimai'!D778</f>
        <v>0</v>
      </c>
      <c r="E778" s="4">
        <f>'Planuojami Pirkimai'!E778</f>
        <v>0</v>
      </c>
      <c r="F778" s="4">
        <f>IFERROR(VLOOKUP('Planuojami Pirkimai'!F778,MeasurementTable,2,FALSE),'Planuojami Pirkimai'!F778)</f>
        <v>0</v>
      </c>
      <c r="G778" s="9">
        <f>'Planuojami Pirkimai'!G778</f>
        <v>0</v>
      </c>
      <c r="H778" s="4">
        <f>'Planuojami Pirkimai'!H778</f>
        <v>0</v>
      </c>
      <c r="I778" s="9">
        <f>'Planuojami Pirkimai'!I778</f>
        <v>0</v>
      </c>
      <c r="J778" s="4">
        <f>IFERROR(VLOOKUP('Planuojami Pirkimai'!J778,QuarterTable,2,FALSE),'Planuojami Pirkimai'!J778)</f>
        <v>0</v>
      </c>
      <c r="K778" s="4">
        <f>IFERROR(VLOOKUP('Planuojami Pirkimai'!K778,QuarterTable,2,FALSE),'Planuojami Pirkimai'!K778)</f>
        <v>0</v>
      </c>
      <c r="L778" s="4">
        <f>IFERROR(VLOOKUP('Planuojami Pirkimai'!L778,YesNoTable,2,FALSE),-1)</f>
        <v>-1</v>
      </c>
      <c r="M778" s="4">
        <f>IFERROR(VLOOKUP('Planuojami Pirkimai'!M778,YesNoTable,2,FALSE),-1)</f>
        <v>-1</v>
      </c>
      <c r="N778" s="4">
        <f>IFERROR(VLOOKUP('Planuojami Pirkimai'!N778,YesNoTable,2,FALSE),-1)</f>
        <v>-1</v>
      </c>
      <c r="O778">
        <f>IFERROR(VLOOKUP('Planuojami Pirkimai'!O778,TitleTable,2,FALSE),'Planuojami Pirkimai'!O778)</f>
        <v>0</v>
      </c>
      <c r="P778" s="4">
        <f>('Planuojami Pirkimai'!P778)</f>
        <v>0</v>
      </c>
      <c r="Q778" s="4">
        <f>('Planuojami Pirkimai'!Q778)</f>
        <v>0</v>
      </c>
      <c r="R778" s="4">
        <f>('Planuojami Pirkimai'!R778)</f>
        <v>0</v>
      </c>
      <c r="S778" s="4">
        <f>('Planuojami Pirkimai'!S778)</f>
        <v>0</v>
      </c>
      <c r="T778" s="4">
        <f>('Planuojami Pirkimai'!T778)</f>
        <v>0</v>
      </c>
    </row>
    <row r="779" spans="1:20" x14ac:dyDescent="0.25">
      <c r="A779" s="4">
        <f>IFERROR(VLOOKUP('Planuojami Pirkimai'!A779,PurchaseTypeTable,2,FALSE),-1)</f>
        <v>-1</v>
      </c>
      <c r="B779" s="4">
        <f>'Planuojami Pirkimai'!B779</f>
        <v>0</v>
      </c>
      <c r="C779" s="4">
        <f>IFERROR(VLOOKUP('Planuojami Pirkimai'!C779,TypeTable,2,FALSE),-1)</f>
        <v>-1</v>
      </c>
      <c r="D779" s="4">
        <f>'Planuojami Pirkimai'!D779</f>
        <v>0</v>
      </c>
      <c r="E779" s="4">
        <f>'Planuojami Pirkimai'!E779</f>
        <v>0</v>
      </c>
      <c r="F779" s="4">
        <f>IFERROR(VLOOKUP('Planuojami Pirkimai'!F779,MeasurementTable,2,FALSE),'Planuojami Pirkimai'!F779)</f>
        <v>0</v>
      </c>
      <c r="G779" s="9">
        <f>'Planuojami Pirkimai'!G779</f>
        <v>0</v>
      </c>
      <c r="H779" s="4">
        <f>'Planuojami Pirkimai'!H779</f>
        <v>0</v>
      </c>
      <c r="I779" s="9">
        <f>'Planuojami Pirkimai'!I779</f>
        <v>0</v>
      </c>
      <c r="J779" s="4">
        <f>IFERROR(VLOOKUP('Planuojami Pirkimai'!J779,QuarterTable,2,FALSE),'Planuojami Pirkimai'!J779)</f>
        <v>0</v>
      </c>
      <c r="K779" s="4">
        <f>IFERROR(VLOOKUP('Planuojami Pirkimai'!K779,QuarterTable,2,FALSE),'Planuojami Pirkimai'!K779)</f>
        <v>0</v>
      </c>
      <c r="L779" s="4">
        <f>IFERROR(VLOOKUP('Planuojami Pirkimai'!L779,YesNoTable,2,FALSE),-1)</f>
        <v>-1</v>
      </c>
      <c r="M779" s="4">
        <f>IFERROR(VLOOKUP('Planuojami Pirkimai'!M779,YesNoTable,2,FALSE),-1)</f>
        <v>-1</v>
      </c>
      <c r="N779" s="4">
        <f>IFERROR(VLOOKUP('Planuojami Pirkimai'!N779,YesNoTable,2,FALSE),-1)</f>
        <v>-1</v>
      </c>
      <c r="O779">
        <f>IFERROR(VLOOKUP('Planuojami Pirkimai'!O779,TitleTable,2,FALSE),'Planuojami Pirkimai'!O779)</f>
        <v>0</v>
      </c>
      <c r="P779" s="4">
        <f>('Planuojami Pirkimai'!P779)</f>
        <v>0</v>
      </c>
      <c r="Q779" s="4">
        <f>('Planuojami Pirkimai'!Q779)</f>
        <v>0</v>
      </c>
      <c r="R779" s="4">
        <f>('Planuojami Pirkimai'!R779)</f>
        <v>0</v>
      </c>
      <c r="S779" s="4">
        <f>('Planuojami Pirkimai'!S779)</f>
        <v>0</v>
      </c>
      <c r="T779" s="4">
        <f>('Planuojami Pirkimai'!T779)</f>
        <v>0</v>
      </c>
    </row>
    <row r="780" spans="1:20" x14ac:dyDescent="0.25">
      <c r="A780" s="4">
        <f>IFERROR(VLOOKUP('Planuojami Pirkimai'!A780,PurchaseTypeTable,2,FALSE),-1)</f>
        <v>-1</v>
      </c>
      <c r="B780" s="4">
        <f>'Planuojami Pirkimai'!B780</f>
        <v>0</v>
      </c>
      <c r="C780" s="4">
        <f>IFERROR(VLOOKUP('Planuojami Pirkimai'!C780,TypeTable,2,FALSE),-1)</f>
        <v>-1</v>
      </c>
      <c r="D780" s="4">
        <f>'Planuojami Pirkimai'!D780</f>
        <v>0</v>
      </c>
      <c r="E780" s="4">
        <f>'Planuojami Pirkimai'!E780</f>
        <v>0</v>
      </c>
      <c r="F780" s="4">
        <f>IFERROR(VLOOKUP('Planuojami Pirkimai'!F780,MeasurementTable,2,FALSE),'Planuojami Pirkimai'!F780)</f>
        <v>0</v>
      </c>
      <c r="G780" s="9">
        <f>'Planuojami Pirkimai'!G780</f>
        <v>0</v>
      </c>
      <c r="H780" s="4">
        <f>'Planuojami Pirkimai'!H780</f>
        <v>0</v>
      </c>
      <c r="I780" s="9">
        <f>'Planuojami Pirkimai'!I780</f>
        <v>0</v>
      </c>
      <c r="J780" s="4">
        <f>IFERROR(VLOOKUP('Planuojami Pirkimai'!J780,QuarterTable,2,FALSE),'Planuojami Pirkimai'!J780)</f>
        <v>0</v>
      </c>
      <c r="K780" s="4">
        <f>IFERROR(VLOOKUP('Planuojami Pirkimai'!K780,QuarterTable,2,FALSE),'Planuojami Pirkimai'!K780)</f>
        <v>0</v>
      </c>
      <c r="L780" s="4">
        <f>IFERROR(VLOOKUP('Planuojami Pirkimai'!L780,YesNoTable,2,FALSE),-1)</f>
        <v>-1</v>
      </c>
      <c r="M780" s="4">
        <f>IFERROR(VLOOKUP('Planuojami Pirkimai'!M780,YesNoTable,2,FALSE),-1)</f>
        <v>-1</v>
      </c>
      <c r="N780" s="4">
        <f>IFERROR(VLOOKUP('Planuojami Pirkimai'!N780,YesNoTable,2,FALSE),-1)</f>
        <v>-1</v>
      </c>
      <c r="O780">
        <f>IFERROR(VLOOKUP('Planuojami Pirkimai'!O780,TitleTable,2,FALSE),'Planuojami Pirkimai'!O780)</f>
        <v>0</v>
      </c>
      <c r="P780" s="4">
        <f>('Planuojami Pirkimai'!P780)</f>
        <v>0</v>
      </c>
      <c r="Q780" s="4">
        <f>('Planuojami Pirkimai'!Q780)</f>
        <v>0</v>
      </c>
      <c r="R780" s="4">
        <f>('Planuojami Pirkimai'!R780)</f>
        <v>0</v>
      </c>
      <c r="S780" s="4">
        <f>('Planuojami Pirkimai'!S780)</f>
        <v>0</v>
      </c>
      <c r="T780" s="4">
        <f>('Planuojami Pirkimai'!T780)</f>
        <v>0</v>
      </c>
    </row>
    <row r="781" spans="1:20" x14ac:dyDescent="0.25">
      <c r="A781" s="4">
        <f>IFERROR(VLOOKUP('Planuojami Pirkimai'!A781,PurchaseTypeTable,2,FALSE),-1)</f>
        <v>-1</v>
      </c>
      <c r="B781" s="4">
        <f>'Planuojami Pirkimai'!B781</f>
        <v>0</v>
      </c>
      <c r="C781" s="4">
        <f>IFERROR(VLOOKUP('Planuojami Pirkimai'!C781,TypeTable,2,FALSE),-1)</f>
        <v>-1</v>
      </c>
      <c r="D781" s="4">
        <f>'Planuojami Pirkimai'!D781</f>
        <v>0</v>
      </c>
      <c r="E781" s="4">
        <f>'Planuojami Pirkimai'!E781</f>
        <v>0</v>
      </c>
      <c r="F781" s="4">
        <f>IFERROR(VLOOKUP('Planuojami Pirkimai'!F781,MeasurementTable,2,FALSE),'Planuojami Pirkimai'!F781)</f>
        <v>0</v>
      </c>
      <c r="G781" s="9">
        <f>'Planuojami Pirkimai'!G781</f>
        <v>0</v>
      </c>
      <c r="H781" s="4">
        <f>'Planuojami Pirkimai'!H781</f>
        <v>0</v>
      </c>
      <c r="I781" s="9">
        <f>'Planuojami Pirkimai'!I781</f>
        <v>0</v>
      </c>
      <c r="J781" s="4">
        <f>IFERROR(VLOOKUP('Planuojami Pirkimai'!J781,QuarterTable,2,FALSE),'Planuojami Pirkimai'!J781)</f>
        <v>0</v>
      </c>
      <c r="K781" s="4">
        <f>IFERROR(VLOOKUP('Planuojami Pirkimai'!K781,QuarterTable,2,FALSE),'Planuojami Pirkimai'!K781)</f>
        <v>0</v>
      </c>
      <c r="L781" s="4">
        <f>IFERROR(VLOOKUP('Planuojami Pirkimai'!L781,YesNoTable,2,FALSE),-1)</f>
        <v>-1</v>
      </c>
      <c r="M781" s="4">
        <f>IFERROR(VLOOKUP('Planuojami Pirkimai'!M781,YesNoTable,2,FALSE),-1)</f>
        <v>-1</v>
      </c>
      <c r="N781" s="4">
        <f>IFERROR(VLOOKUP('Planuojami Pirkimai'!N781,YesNoTable,2,FALSE),-1)</f>
        <v>-1</v>
      </c>
      <c r="O781">
        <f>IFERROR(VLOOKUP('Planuojami Pirkimai'!O781,TitleTable,2,FALSE),'Planuojami Pirkimai'!O781)</f>
        <v>0</v>
      </c>
      <c r="P781" s="4">
        <f>('Planuojami Pirkimai'!P781)</f>
        <v>0</v>
      </c>
      <c r="Q781" s="4">
        <f>('Planuojami Pirkimai'!Q781)</f>
        <v>0</v>
      </c>
      <c r="R781" s="4">
        <f>('Planuojami Pirkimai'!R781)</f>
        <v>0</v>
      </c>
      <c r="S781" s="4">
        <f>('Planuojami Pirkimai'!S781)</f>
        <v>0</v>
      </c>
      <c r="T781" s="4">
        <f>('Planuojami Pirkimai'!T781)</f>
        <v>0</v>
      </c>
    </row>
    <row r="782" spans="1:20" x14ac:dyDescent="0.25">
      <c r="A782" s="4">
        <f>IFERROR(VLOOKUP('Planuojami Pirkimai'!A782,PurchaseTypeTable,2,FALSE),-1)</f>
        <v>-1</v>
      </c>
      <c r="B782" s="4">
        <f>'Planuojami Pirkimai'!B782</f>
        <v>0</v>
      </c>
      <c r="C782" s="4">
        <f>IFERROR(VLOOKUP('Planuojami Pirkimai'!C782,TypeTable,2,FALSE),-1)</f>
        <v>-1</v>
      </c>
      <c r="D782" s="4">
        <f>'Planuojami Pirkimai'!D782</f>
        <v>0</v>
      </c>
      <c r="E782" s="4">
        <f>'Planuojami Pirkimai'!E782</f>
        <v>0</v>
      </c>
      <c r="F782" s="4">
        <f>IFERROR(VLOOKUP('Planuojami Pirkimai'!F782,MeasurementTable,2,FALSE),'Planuojami Pirkimai'!F782)</f>
        <v>0</v>
      </c>
      <c r="G782" s="9">
        <f>'Planuojami Pirkimai'!G782</f>
        <v>0</v>
      </c>
      <c r="H782" s="4">
        <f>'Planuojami Pirkimai'!H782</f>
        <v>0</v>
      </c>
      <c r="I782" s="9">
        <f>'Planuojami Pirkimai'!I782</f>
        <v>0</v>
      </c>
      <c r="J782" s="4">
        <f>IFERROR(VLOOKUP('Planuojami Pirkimai'!J782,QuarterTable,2,FALSE),'Planuojami Pirkimai'!J782)</f>
        <v>0</v>
      </c>
      <c r="K782" s="4">
        <f>IFERROR(VLOOKUP('Planuojami Pirkimai'!K782,QuarterTable,2,FALSE),'Planuojami Pirkimai'!K782)</f>
        <v>0</v>
      </c>
      <c r="L782" s="4">
        <f>IFERROR(VLOOKUP('Planuojami Pirkimai'!L782,YesNoTable,2,FALSE),-1)</f>
        <v>-1</v>
      </c>
      <c r="M782" s="4">
        <f>IFERROR(VLOOKUP('Planuojami Pirkimai'!M782,YesNoTable,2,FALSE),-1)</f>
        <v>-1</v>
      </c>
      <c r="N782" s="4">
        <f>IFERROR(VLOOKUP('Planuojami Pirkimai'!N782,YesNoTable,2,FALSE),-1)</f>
        <v>-1</v>
      </c>
      <c r="O782">
        <f>IFERROR(VLOOKUP('Planuojami Pirkimai'!O782,TitleTable,2,FALSE),'Planuojami Pirkimai'!O782)</f>
        <v>0</v>
      </c>
      <c r="P782" s="4">
        <f>('Planuojami Pirkimai'!P782)</f>
        <v>0</v>
      </c>
      <c r="Q782" s="4">
        <f>('Planuojami Pirkimai'!Q782)</f>
        <v>0</v>
      </c>
      <c r="R782" s="4">
        <f>('Planuojami Pirkimai'!R782)</f>
        <v>0</v>
      </c>
      <c r="S782" s="4">
        <f>('Planuojami Pirkimai'!S782)</f>
        <v>0</v>
      </c>
      <c r="T782" s="4">
        <f>('Planuojami Pirkimai'!T782)</f>
        <v>0</v>
      </c>
    </row>
    <row r="783" spans="1:20" x14ac:dyDescent="0.25">
      <c r="A783" s="4">
        <f>IFERROR(VLOOKUP('Planuojami Pirkimai'!A783,PurchaseTypeTable,2,FALSE),-1)</f>
        <v>-1</v>
      </c>
      <c r="B783" s="4">
        <f>'Planuojami Pirkimai'!B783</f>
        <v>0</v>
      </c>
      <c r="C783" s="4">
        <f>IFERROR(VLOOKUP('Planuojami Pirkimai'!C783,TypeTable,2,FALSE),-1)</f>
        <v>-1</v>
      </c>
      <c r="D783" s="4">
        <f>'Planuojami Pirkimai'!D783</f>
        <v>0</v>
      </c>
      <c r="E783" s="4">
        <f>'Planuojami Pirkimai'!E783</f>
        <v>0</v>
      </c>
      <c r="F783" s="4">
        <f>IFERROR(VLOOKUP('Planuojami Pirkimai'!F783,MeasurementTable,2,FALSE),'Planuojami Pirkimai'!F783)</f>
        <v>0</v>
      </c>
      <c r="G783" s="9">
        <f>'Planuojami Pirkimai'!G783</f>
        <v>0</v>
      </c>
      <c r="H783" s="4">
        <f>'Planuojami Pirkimai'!H783</f>
        <v>0</v>
      </c>
      <c r="I783" s="9">
        <f>'Planuojami Pirkimai'!I783</f>
        <v>0</v>
      </c>
      <c r="J783" s="4">
        <f>IFERROR(VLOOKUP('Planuojami Pirkimai'!J783,QuarterTable,2,FALSE),'Planuojami Pirkimai'!J783)</f>
        <v>0</v>
      </c>
      <c r="K783" s="4">
        <f>IFERROR(VLOOKUP('Planuojami Pirkimai'!K783,QuarterTable,2,FALSE),'Planuojami Pirkimai'!K783)</f>
        <v>0</v>
      </c>
      <c r="L783" s="4">
        <f>IFERROR(VLOOKUP('Planuojami Pirkimai'!L783,YesNoTable,2,FALSE),-1)</f>
        <v>-1</v>
      </c>
      <c r="M783" s="4">
        <f>IFERROR(VLOOKUP('Planuojami Pirkimai'!M783,YesNoTable,2,FALSE),-1)</f>
        <v>-1</v>
      </c>
      <c r="N783" s="4">
        <f>IFERROR(VLOOKUP('Planuojami Pirkimai'!N783,YesNoTable,2,FALSE),-1)</f>
        <v>-1</v>
      </c>
      <c r="O783">
        <f>IFERROR(VLOOKUP('Planuojami Pirkimai'!O783,TitleTable,2,FALSE),'Planuojami Pirkimai'!O783)</f>
        <v>0</v>
      </c>
      <c r="P783" s="4">
        <f>('Planuojami Pirkimai'!P783)</f>
        <v>0</v>
      </c>
      <c r="Q783" s="4">
        <f>('Planuojami Pirkimai'!Q783)</f>
        <v>0</v>
      </c>
      <c r="R783" s="4">
        <f>('Planuojami Pirkimai'!R783)</f>
        <v>0</v>
      </c>
      <c r="S783" s="4">
        <f>('Planuojami Pirkimai'!S783)</f>
        <v>0</v>
      </c>
      <c r="T783" s="4">
        <f>('Planuojami Pirkimai'!T783)</f>
        <v>0</v>
      </c>
    </row>
    <row r="784" spans="1:20" x14ac:dyDescent="0.25">
      <c r="A784" s="4">
        <f>IFERROR(VLOOKUP('Planuojami Pirkimai'!A784,PurchaseTypeTable,2,FALSE),-1)</f>
        <v>-1</v>
      </c>
      <c r="B784" s="4">
        <f>'Planuojami Pirkimai'!B784</f>
        <v>0</v>
      </c>
      <c r="C784" s="4">
        <f>IFERROR(VLOOKUP('Planuojami Pirkimai'!C784,TypeTable,2,FALSE),-1)</f>
        <v>-1</v>
      </c>
      <c r="D784" s="4">
        <f>'Planuojami Pirkimai'!D784</f>
        <v>0</v>
      </c>
      <c r="E784" s="4">
        <f>'Planuojami Pirkimai'!E784</f>
        <v>0</v>
      </c>
      <c r="F784" s="4">
        <f>IFERROR(VLOOKUP('Planuojami Pirkimai'!F784,MeasurementTable,2,FALSE),'Planuojami Pirkimai'!F784)</f>
        <v>0</v>
      </c>
      <c r="G784" s="9">
        <f>'Planuojami Pirkimai'!G784</f>
        <v>0</v>
      </c>
      <c r="H784" s="4">
        <f>'Planuojami Pirkimai'!H784</f>
        <v>0</v>
      </c>
      <c r="I784" s="9">
        <f>'Planuojami Pirkimai'!I784</f>
        <v>0</v>
      </c>
      <c r="J784" s="4">
        <f>IFERROR(VLOOKUP('Planuojami Pirkimai'!J784,QuarterTable,2,FALSE),'Planuojami Pirkimai'!J784)</f>
        <v>0</v>
      </c>
      <c r="K784" s="4">
        <f>IFERROR(VLOOKUP('Planuojami Pirkimai'!K784,QuarterTable,2,FALSE),'Planuojami Pirkimai'!K784)</f>
        <v>0</v>
      </c>
      <c r="L784" s="4">
        <f>IFERROR(VLOOKUP('Planuojami Pirkimai'!L784,YesNoTable,2,FALSE),-1)</f>
        <v>-1</v>
      </c>
      <c r="M784" s="4">
        <f>IFERROR(VLOOKUP('Planuojami Pirkimai'!M784,YesNoTable,2,FALSE),-1)</f>
        <v>-1</v>
      </c>
      <c r="N784" s="4">
        <f>IFERROR(VLOOKUP('Planuojami Pirkimai'!N784,YesNoTable,2,FALSE),-1)</f>
        <v>-1</v>
      </c>
      <c r="O784">
        <f>IFERROR(VLOOKUP('Planuojami Pirkimai'!O784,TitleTable,2,FALSE),'Planuojami Pirkimai'!O784)</f>
        <v>0</v>
      </c>
      <c r="P784" s="4">
        <f>('Planuojami Pirkimai'!P784)</f>
        <v>0</v>
      </c>
      <c r="Q784" s="4">
        <f>('Planuojami Pirkimai'!Q784)</f>
        <v>0</v>
      </c>
      <c r="R784" s="4">
        <f>('Planuojami Pirkimai'!R784)</f>
        <v>0</v>
      </c>
      <c r="S784" s="4">
        <f>('Planuojami Pirkimai'!S784)</f>
        <v>0</v>
      </c>
      <c r="T784" s="4">
        <f>('Planuojami Pirkimai'!T784)</f>
        <v>0</v>
      </c>
    </row>
    <row r="785" spans="1:20" x14ac:dyDescent="0.25">
      <c r="A785" s="4">
        <f>IFERROR(VLOOKUP('Planuojami Pirkimai'!A785,PurchaseTypeTable,2,FALSE),-1)</f>
        <v>-1</v>
      </c>
      <c r="B785" s="4">
        <f>'Planuojami Pirkimai'!B785</f>
        <v>0</v>
      </c>
      <c r="C785" s="4">
        <f>IFERROR(VLOOKUP('Planuojami Pirkimai'!C785,TypeTable,2,FALSE),-1)</f>
        <v>-1</v>
      </c>
      <c r="D785" s="4">
        <f>'Planuojami Pirkimai'!D785</f>
        <v>0</v>
      </c>
      <c r="E785" s="4">
        <f>'Planuojami Pirkimai'!E785</f>
        <v>0</v>
      </c>
      <c r="F785" s="4">
        <f>IFERROR(VLOOKUP('Planuojami Pirkimai'!F785,MeasurementTable,2,FALSE),'Planuojami Pirkimai'!F785)</f>
        <v>0</v>
      </c>
      <c r="G785" s="9">
        <f>'Planuojami Pirkimai'!G785</f>
        <v>0</v>
      </c>
      <c r="H785" s="4">
        <f>'Planuojami Pirkimai'!H785</f>
        <v>0</v>
      </c>
      <c r="I785" s="9">
        <f>'Planuojami Pirkimai'!I785</f>
        <v>0</v>
      </c>
      <c r="J785" s="4">
        <f>IFERROR(VLOOKUP('Planuojami Pirkimai'!J785,QuarterTable,2,FALSE),'Planuojami Pirkimai'!J785)</f>
        <v>0</v>
      </c>
      <c r="K785" s="4">
        <f>IFERROR(VLOOKUP('Planuojami Pirkimai'!K785,QuarterTable,2,FALSE),'Planuojami Pirkimai'!K785)</f>
        <v>0</v>
      </c>
      <c r="L785" s="4">
        <f>IFERROR(VLOOKUP('Planuojami Pirkimai'!L785,YesNoTable,2,FALSE),-1)</f>
        <v>-1</v>
      </c>
      <c r="M785" s="4">
        <f>IFERROR(VLOOKUP('Planuojami Pirkimai'!M785,YesNoTable,2,FALSE),-1)</f>
        <v>-1</v>
      </c>
      <c r="N785" s="4">
        <f>IFERROR(VLOOKUP('Planuojami Pirkimai'!N785,YesNoTable,2,FALSE),-1)</f>
        <v>-1</v>
      </c>
      <c r="O785">
        <f>IFERROR(VLOOKUP('Planuojami Pirkimai'!O785,TitleTable,2,FALSE),'Planuojami Pirkimai'!O785)</f>
        <v>0</v>
      </c>
      <c r="P785" s="4">
        <f>('Planuojami Pirkimai'!P785)</f>
        <v>0</v>
      </c>
      <c r="Q785" s="4">
        <f>('Planuojami Pirkimai'!Q785)</f>
        <v>0</v>
      </c>
      <c r="R785" s="4">
        <f>('Planuojami Pirkimai'!R785)</f>
        <v>0</v>
      </c>
      <c r="S785" s="4">
        <f>('Planuojami Pirkimai'!S785)</f>
        <v>0</v>
      </c>
      <c r="T785" s="4">
        <f>('Planuojami Pirkimai'!T785)</f>
        <v>0</v>
      </c>
    </row>
    <row r="786" spans="1:20" x14ac:dyDescent="0.25">
      <c r="A786" s="4">
        <f>IFERROR(VLOOKUP('Planuojami Pirkimai'!A786,PurchaseTypeTable,2,FALSE),-1)</f>
        <v>-1</v>
      </c>
      <c r="B786" s="4">
        <f>'Planuojami Pirkimai'!B786</f>
        <v>0</v>
      </c>
      <c r="C786" s="4">
        <f>IFERROR(VLOOKUP('Planuojami Pirkimai'!C786,TypeTable,2,FALSE),-1)</f>
        <v>-1</v>
      </c>
      <c r="D786" s="4">
        <f>'Planuojami Pirkimai'!D786</f>
        <v>0</v>
      </c>
      <c r="E786" s="4">
        <f>'Planuojami Pirkimai'!E786</f>
        <v>0</v>
      </c>
      <c r="F786" s="4">
        <f>IFERROR(VLOOKUP('Planuojami Pirkimai'!F786,MeasurementTable,2,FALSE),'Planuojami Pirkimai'!F786)</f>
        <v>0</v>
      </c>
      <c r="G786" s="9">
        <f>'Planuojami Pirkimai'!G786</f>
        <v>0</v>
      </c>
      <c r="H786" s="4">
        <f>'Planuojami Pirkimai'!H786</f>
        <v>0</v>
      </c>
      <c r="I786" s="9">
        <f>'Planuojami Pirkimai'!I786</f>
        <v>0</v>
      </c>
      <c r="J786" s="4">
        <f>IFERROR(VLOOKUP('Planuojami Pirkimai'!J786,QuarterTable,2,FALSE),'Planuojami Pirkimai'!J786)</f>
        <v>0</v>
      </c>
      <c r="K786" s="4">
        <f>IFERROR(VLOOKUP('Planuojami Pirkimai'!K786,QuarterTable,2,FALSE),'Planuojami Pirkimai'!K786)</f>
        <v>0</v>
      </c>
      <c r="L786" s="4">
        <f>IFERROR(VLOOKUP('Planuojami Pirkimai'!L786,YesNoTable,2,FALSE),-1)</f>
        <v>-1</v>
      </c>
      <c r="M786" s="4">
        <f>IFERROR(VLOOKUP('Planuojami Pirkimai'!M786,YesNoTable,2,FALSE),-1)</f>
        <v>-1</v>
      </c>
      <c r="N786" s="4">
        <f>IFERROR(VLOOKUP('Planuojami Pirkimai'!N786,YesNoTable,2,FALSE),-1)</f>
        <v>-1</v>
      </c>
      <c r="O786">
        <f>IFERROR(VLOOKUP('Planuojami Pirkimai'!O786,TitleTable,2,FALSE),'Planuojami Pirkimai'!O786)</f>
        <v>0</v>
      </c>
      <c r="P786" s="4">
        <f>('Planuojami Pirkimai'!P786)</f>
        <v>0</v>
      </c>
      <c r="Q786" s="4">
        <f>('Planuojami Pirkimai'!Q786)</f>
        <v>0</v>
      </c>
      <c r="R786" s="4">
        <f>('Planuojami Pirkimai'!R786)</f>
        <v>0</v>
      </c>
      <c r="S786" s="4">
        <f>('Planuojami Pirkimai'!S786)</f>
        <v>0</v>
      </c>
      <c r="T786" s="4">
        <f>('Planuojami Pirkimai'!T786)</f>
        <v>0</v>
      </c>
    </row>
    <row r="787" spans="1:20" x14ac:dyDescent="0.25">
      <c r="A787" s="4">
        <f>IFERROR(VLOOKUP('Planuojami Pirkimai'!A787,PurchaseTypeTable,2,FALSE),-1)</f>
        <v>-1</v>
      </c>
      <c r="B787" s="4">
        <f>'Planuojami Pirkimai'!B787</f>
        <v>0</v>
      </c>
      <c r="C787" s="4">
        <f>IFERROR(VLOOKUP('Planuojami Pirkimai'!C787,TypeTable,2,FALSE),-1)</f>
        <v>-1</v>
      </c>
      <c r="D787" s="4">
        <f>'Planuojami Pirkimai'!D787</f>
        <v>0</v>
      </c>
      <c r="E787" s="4">
        <f>'Planuojami Pirkimai'!E787</f>
        <v>0</v>
      </c>
      <c r="F787" s="4">
        <f>IFERROR(VLOOKUP('Planuojami Pirkimai'!F787,MeasurementTable,2,FALSE),'Planuojami Pirkimai'!F787)</f>
        <v>0</v>
      </c>
      <c r="G787" s="9">
        <f>'Planuojami Pirkimai'!G787</f>
        <v>0</v>
      </c>
      <c r="H787" s="4">
        <f>'Planuojami Pirkimai'!H787</f>
        <v>0</v>
      </c>
      <c r="I787" s="9">
        <f>'Planuojami Pirkimai'!I787</f>
        <v>0</v>
      </c>
      <c r="J787" s="4">
        <f>IFERROR(VLOOKUP('Planuojami Pirkimai'!J787,QuarterTable,2,FALSE),'Planuojami Pirkimai'!J787)</f>
        <v>0</v>
      </c>
      <c r="K787" s="4">
        <f>IFERROR(VLOOKUP('Planuojami Pirkimai'!K787,QuarterTable,2,FALSE),'Planuojami Pirkimai'!K787)</f>
        <v>0</v>
      </c>
      <c r="L787" s="4">
        <f>IFERROR(VLOOKUP('Planuojami Pirkimai'!L787,YesNoTable,2,FALSE),-1)</f>
        <v>-1</v>
      </c>
      <c r="M787" s="4">
        <f>IFERROR(VLOOKUP('Planuojami Pirkimai'!M787,YesNoTable,2,FALSE),-1)</f>
        <v>-1</v>
      </c>
      <c r="N787" s="4">
        <f>IFERROR(VLOOKUP('Planuojami Pirkimai'!N787,YesNoTable,2,FALSE),-1)</f>
        <v>-1</v>
      </c>
      <c r="O787">
        <f>IFERROR(VLOOKUP('Planuojami Pirkimai'!O787,TitleTable,2,FALSE),'Planuojami Pirkimai'!O787)</f>
        <v>0</v>
      </c>
      <c r="P787" s="4">
        <f>('Planuojami Pirkimai'!P787)</f>
        <v>0</v>
      </c>
      <c r="Q787" s="4">
        <f>('Planuojami Pirkimai'!Q787)</f>
        <v>0</v>
      </c>
      <c r="R787" s="4">
        <f>('Planuojami Pirkimai'!R787)</f>
        <v>0</v>
      </c>
      <c r="S787" s="4">
        <f>('Planuojami Pirkimai'!S787)</f>
        <v>0</v>
      </c>
      <c r="T787" s="4">
        <f>('Planuojami Pirkimai'!T787)</f>
        <v>0</v>
      </c>
    </row>
    <row r="788" spans="1:20" x14ac:dyDescent="0.25">
      <c r="A788" s="4">
        <f>IFERROR(VLOOKUP('Planuojami Pirkimai'!A788,PurchaseTypeTable,2,FALSE),-1)</f>
        <v>-1</v>
      </c>
      <c r="B788" s="4">
        <f>'Planuojami Pirkimai'!B788</f>
        <v>0</v>
      </c>
      <c r="C788" s="4">
        <f>IFERROR(VLOOKUP('Planuojami Pirkimai'!C788,TypeTable,2,FALSE),-1)</f>
        <v>-1</v>
      </c>
      <c r="D788" s="4">
        <f>'Planuojami Pirkimai'!D788</f>
        <v>0</v>
      </c>
      <c r="E788" s="4">
        <f>'Planuojami Pirkimai'!E788</f>
        <v>0</v>
      </c>
      <c r="F788" s="4">
        <f>IFERROR(VLOOKUP('Planuojami Pirkimai'!F788,MeasurementTable,2,FALSE),'Planuojami Pirkimai'!F788)</f>
        <v>0</v>
      </c>
      <c r="G788" s="9">
        <f>'Planuojami Pirkimai'!G788</f>
        <v>0</v>
      </c>
      <c r="H788" s="4">
        <f>'Planuojami Pirkimai'!H788</f>
        <v>0</v>
      </c>
      <c r="I788" s="9">
        <f>'Planuojami Pirkimai'!I788</f>
        <v>0</v>
      </c>
      <c r="J788" s="4">
        <f>IFERROR(VLOOKUP('Planuojami Pirkimai'!J788,QuarterTable,2,FALSE),'Planuojami Pirkimai'!J788)</f>
        <v>0</v>
      </c>
      <c r="K788" s="4">
        <f>IFERROR(VLOOKUP('Planuojami Pirkimai'!K788,QuarterTable,2,FALSE),'Planuojami Pirkimai'!K788)</f>
        <v>0</v>
      </c>
      <c r="L788" s="4">
        <f>IFERROR(VLOOKUP('Planuojami Pirkimai'!L788,YesNoTable,2,FALSE),-1)</f>
        <v>-1</v>
      </c>
      <c r="M788" s="4">
        <f>IFERROR(VLOOKUP('Planuojami Pirkimai'!M788,YesNoTable,2,FALSE),-1)</f>
        <v>-1</v>
      </c>
      <c r="N788" s="4">
        <f>IFERROR(VLOOKUP('Planuojami Pirkimai'!N788,YesNoTable,2,FALSE),-1)</f>
        <v>-1</v>
      </c>
      <c r="O788">
        <f>IFERROR(VLOOKUP('Planuojami Pirkimai'!O788,TitleTable,2,FALSE),'Planuojami Pirkimai'!O788)</f>
        <v>0</v>
      </c>
      <c r="P788" s="4">
        <f>('Planuojami Pirkimai'!P788)</f>
        <v>0</v>
      </c>
      <c r="Q788" s="4">
        <f>('Planuojami Pirkimai'!Q788)</f>
        <v>0</v>
      </c>
      <c r="R788" s="4">
        <f>('Planuojami Pirkimai'!R788)</f>
        <v>0</v>
      </c>
      <c r="S788" s="4">
        <f>('Planuojami Pirkimai'!S788)</f>
        <v>0</v>
      </c>
      <c r="T788" s="4">
        <f>('Planuojami Pirkimai'!T788)</f>
        <v>0</v>
      </c>
    </row>
    <row r="789" spans="1:20" x14ac:dyDescent="0.25">
      <c r="A789" s="4">
        <f>IFERROR(VLOOKUP('Planuojami Pirkimai'!A789,PurchaseTypeTable,2,FALSE),-1)</f>
        <v>-1</v>
      </c>
      <c r="B789" s="4">
        <f>'Planuojami Pirkimai'!B789</f>
        <v>0</v>
      </c>
      <c r="C789" s="4">
        <f>IFERROR(VLOOKUP('Planuojami Pirkimai'!C789,TypeTable,2,FALSE),-1)</f>
        <v>-1</v>
      </c>
      <c r="D789" s="4">
        <f>'Planuojami Pirkimai'!D789</f>
        <v>0</v>
      </c>
      <c r="E789" s="4">
        <f>'Planuojami Pirkimai'!E789</f>
        <v>0</v>
      </c>
      <c r="F789" s="4">
        <f>IFERROR(VLOOKUP('Planuojami Pirkimai'!F789,MeasurementTable,2,FALSE),'Planuojami Pirkimai'!F789)</f>
        <v>0</v>
      </c>
      <c r="G789" s="9">
        <f>'Planuojami Pirkimai'!G789</f>
        <v>0</v>
      </c>
      <c r="H789" s="4">
        <f>'Planuojami Pirkimai'!H789</f>
        <v>0</v>
      </c>
      <c r="I789" s="9">
        <f>'Planuojami Pirkimai'!I789</f>
        <v>0</v>
      </c>
      <c r="J789" s="4">
        <f>IFERROR(VLOOKUP('Planuojami Pirkimai'!J789,QuarterTable,2,FALSE),'Planuojami Pirkimai'!J789)</f>
        <v>0</v>
      </c>
      <c r="K789" s="4">
        <f>IFERROR(VLOOKUP('Planuojami Pirkimai'!K789,QuarterTable,2,FALSE),'Planuojami Pirkimai'!K789)</f>
        <v>0</v>
      </c>
      <c r="L789" s="4">
        <f>IFERROR(VLOOKUP('Planuojami Pirkimai'!L789,YesNoTable,2,FALSE),-1)</f>
        <v>-1</v>
      </c>
      <c r="M789" s="4">
        <f>IFERROR(VLOOKUP('Planuojami Pirkimai'!M789,YesNoTable,2,FALSE),-1)</f>
        <v>-1</v>
      </c>
      <c r="N789" s="4">
        <f>IFERROR(VLOOKUP('Planuojami Pirkimai'!N789,YesNoTable,2,FALSE),-1)</f>
        <v>-1</v>
      </c>
      <c r="O789">
        <f>IFERROR(VLOOKUP('Planuojami Pirkimai'!O789,TitleTable,2,FALSE),'Planuojami Pirkimai'!O789)</f>
        <v>0</v>
      </c>
      <c r="P789" s="4">
        <f>('Planuojami Pirkimai'!P789)</f>
        <v>0</v>
      </c>
      <c r="Q789" s="4">
        <f>('Planuojami Pirkimai'!Q789)</f>
        <v>0</v>
      </c>
      <c r="R789" s="4">
        <f>('Planuojami Pirkimai'!R789)</f>
        <v>0</v>
      </c>
      <c r="S789" s="4">
        <f>('Planuojami Pirkimai'!S789)</f>
        <v>0</v>
      </c>
      <c r="T789" s="4">
        <f>('Planuojami Pirkimai'!T789)</f>
        <v>0</v>
      </c>
    </row>
    <row r="790" spans="1:20" x14ac:dyDescent="0.25">
      <c r="A790" s="4">
        <f>IFERROR(VLOOKUP('Planuojami Pirkimai'!A790,PurchaseTypeTable,2,FALSE),-1)</f>
        <v>-1</v>
      </c>
      <c r="B790" s="4">
        <f>'Planuojami Pirkimai'!B790</f>
        <v>0</v>
      </c>
      <c r="C790" s="4">
        <f>IFERROR(VLOOKUP('Planuojami Pirkimai'!C790,TypeTable,2,FALSE),-1)</f>
        <v>-1</v>
      </c>
      <c r="D790" s="4">
        <f>'Planuojami Pirkimai'!D790</f>
        <v>0</v>
      </c>
      <c r="E790" s="4">
        <f>'Planuojami Pirkimai'!E790</f>
        <v>0</v>
      </c>
      <c r="F790" s="4">
        <f>IFERROR(VLOOKUP('Planuojami Pirkimai'!F790,MeasurementTable,2,FALSE),'Planuojami Pirkimai'!F790)</f>
        <v>0</v>
      </c>
      <c r="G790" s="9">
        <f>'Planuojami Pirkimai'!G790</f>
        <v>0</v>
      </c>
      <c r="H790" s="4">
        <f>'Planuojami Pirkimai'!H790</f>
        <v>0</v>
      </c>
      <c r="I790" s="9">
        <f>'Planuojami Pirkimai'!I790</f>
        <v>0</v>
      </c>
      <c r="J790" s="4">
        <f>IFERROR(VLOOKUP('Planuojami Pirkimai'!J790,QuarterTable,2,FALSE),'Planuojami Pirkimai'!J790)</f>
        <v>0</v>
      </c>
      <c r="K790" s="4">
        <f>IFERROR(VLOOKUP('Planuojami Pirkimai'!K790,QuarterTable,2,FALSE),'Planuojami Pirkimai'!K790)</f>
        <v>0</v>
      </c>
      <c r="L790" s="4">
        <f>IFERROR(VLOOKUP('Planuojami Pirkimai'!L790,YesNoTable,2,FALSE),-1)</f>
        <v>-1</v>
      </c>
      <c r="M790" s="4">
        <f>IFERROR(VLOOKUP('Planuojami Pirkimai'!M790,YesNoTable,2,FALSE),-1)</f>
        <v>-1</v>
      </c>
      <c r="N790" s="4">
        <f>IFERROR(VLOOKUP('Planuojami Pirkimai'!N790,YesNoTable,2,FALSE),-1)</f>
        <v>-1</v>
      </c>
      <c r="O790">
        <f>IFERROR(VLOOKUP('Planuojami Pirkimai'!O790,TitleTable,2,FALSE),'Planuojami Pirkimai'!O790)</f>
        <v>0</v>
      </c>
      <c r="P790" s="4">
        <f>('Planuojami Pirkimai'!P790)</f>
        <v>0</v>
      </c>
      <c r="Q790" s="4">
        <f>('Planuojami Pirkimai'!Q790)</f>
        <v>0</v>
      </c>
      <c r="R790" s="4">
        <f>('Planuojami Pirkimai'!R790)</f>
        <v>0</v>
      </c>
      <c r="S790" s="4">
        <f>('Planuojami Pirkimai'!S790)</f>
        <v>0</v>
      </c>
      <c r="T790" s="4">
        <f>('Planuojami Pirkimai'!T790)</f>
        <v>0</v>
      </c>
    </row>
    <row r="791" spans="1:20" x14ac:dyDescent="0.25">
      <c r="A791" s="4">
        <f>IFERROR(VLOOKUP('Planuojami Pirkimai'!A791,PurchaseTypeTable,2,FALSE),-1)</f>
        <v>-1</v>
      </c>
      <c r="B791" s="4">
        <f>'Planuojami Pirkimai'!B791</f>
        <v>0</v>
      </c>
      <c r="C791" s="4">
        <f>IFERROR(VLOOKUP('Planuojami Pirkimai'!C791,TypeTable,2,FALSE),-1)</f>
        <v>-1</v>
      </c>
      <c r="D791" s="4">
        <f>'Planuojami Pirkimai'!D791</f>
        <v>0</v>
      </c>
      <c r="E791" s="4">
        <f>'Planuojami Pirkimai'!E791</f>
        <v>0</v>
      </c>
      <c r="F791" s="4">
        <f>IFERROR(VLOOKUP('Planuojami Pirkimai'!F791,MeasurementTable,2,FALSE),'Planuojami Pirkimai'!F791)</f>
        <v>0</v>
      </c>
      <c r="G791" s="9">
        <f>'Planuojami Pirkimai'!G791</f>
        <v>0</v>
      </c>
      <c r="H791" s="4">
        <f>'Planuojami Pirkimai'!H791</f>
        <v>0</v>
      </c>
      <c r="I791" s="9">
        <f>'Planuojami Pirkimai'!I791</f>
        <v>0</v>
      </c>
      <c r="J791" s="4">
        <f>IFERROR(VLOOKUP('Planuojami Pirkimai'!J791,QuarterTable,2,FALSE),'Planuojami Pirkimai'!J791)</f>
        <v>0</v>
      </c>
      <c r="K791" s="4">
        <f>IFERROR(VLOOKUP('Planuojami Pirkimai'!K791,QuarterTable,2,FALSE),'Planuojami Pirkimai'!K791)</f>
        <v>0</v>
      </c>
      <c r="L791" s="4">
        <f>IFERROR(VLOOKUP('Planuojami Pirkimai'!L791,YesNoTable,2,FALSE),-1)</f>
        <v>-1</v>
      </c>
      <c r="M791" s="4">
        <f>IFERROR(VLOOKUP('Planuojami Pirkimai'!M791,YesNoTable,2,FALSE),-1)</f>
        <v>-1</v>
      </c>
      <c r="N791" s="4">
        <f>IFERROR(VLOOKUP('Planuojami Pirkimai'!N791,YesNoTable,2,FALSE),-1)</f>
        <v>-1</v>
      </c>
      <c r="O791">
        <f>IFERROR(VLOOKUP('Planuojami Pirkimai'!O791,TitleTable,2,FALSE),'Planuojami Pirkimai'!O791)</f>
        <v>0</v>
      </c>
      <c r="P791" s="4">
        <f>('Planuojami Pirkimai'!P791)</f>
        <v>0</v>
      </c>
      <c r="Q791" s="4">
        <f>('Planuojami Pirkimai'!Q791)</f>
        <v>0</v>
      </c>
      <c r="R791" s="4">
        <f>('Planuojami Pirkimai'!R791)</f>
        <v>0</v>
      </c>
      <c r="S791" s="4">
        <f>('Planuojami Pirkimai'!S791)</f>
        <v>0</v>
      </c>
      <c r="T791" s="4">
        <f>('Planuojami Pirkimai'!T791)</f>
        <v>0</v>
      </c>
    </row>
    <row r="792" spans="1:20" x14ac:dyDescent="0.25">
      <c r="A792" s="4">
        <f>IFERROR(VLOOKUP('Planuojami Pirkimai'!A792,PurchaseTypeTable,2,FALSE),-1)</f>
        <v>-1</v>
      </c>
      <c r="B792" s="4">
        <f>'Planuojami Pirkimai'!B792</f>
        <v>0</v>
      </c>
      <c r="C792" s="4">
        <f>IFERROR(VLOOKUP('Planuojami Pirkimai'!C792,TypeTable,2,FALSE),-1)</f>
        <v>-1</v>
      </c>
      <c r="D792" s="4">
        <f>'Planuojami Pirkimai'!D792</f>
        <v>0</v>
      </c>
      <c r="E792" s="4">
        <f>'Planuojami Pirkimai'!E792</f>
        <v>0</v>
      </c>
      <c r="F792" s="4">
        <f>IFERROR(VLOOKUP('Planuojami Pirkimai'!F792,MeasurementTable,2,FALSE),'Planuojami Pirkimai'!F792)</f>
        <v>0</v>
      </c>
      <c r="G792" s="9">
        <f>'Planuojami Pirkimai'!G792</f>
        <v>0</v>
      </c>
      <c r="H792" s="4">
        <f>'Planuojami Pirkimai'!H792</f>
        <v>0</v>
      </c>
      <c r="I792" s="9">
        <f>'Planuojami Pirkimai'!I792</f>
        <v>0</v>
      </c>
      <c r="J792" s="4">
        <f>IFERROR(VLOOKUP('Planuojami Pirkimai'!J792,QuarterTable,2,FALSE),'Planuojami Pirkimai'!J792)</f>
        <v>0</v>
      </c>
      <c r="K792" s="4">
        <f>IFERROR(VLOOKUP('Planuojami Pirkimai'!K792,QuarterTable,2,FALSE),'Planuojami Pirkimai'!K792)</f>
        <v>0</v>
      </c>
      <c r="L792" s="4">
        <f>IFERROR(VLOOKUP('Planuojami Pirkimai'!L792,YesNoTable,2,FALSE),-1)</f>
        <v>-1</v>
      </c>
      <c r="M792" s="4">
        <f>IFERROR(VLOOKUP('Planuojami Pirkimai'!M792,YesNoTable,2,FALSE),-1)</f>
        <v>-1</v>
      </c>
      <c r="N792" s="4">
        <f>IFERROR(VLOOKUP('Planuojami Pirkimai'!N792,YesNoTable,2,FALSE),-1)</f>
        <v>-1</v>
      </c>
      <c r="O792">
        <f>IFERROR(VLOOKUP('Planuojami Pirkimai'!O792,TitleTable,2,FALSE),'Planuojami Pirkimai'!O792)</f>
        <v>0</v>
      </c>
      <c r="P792" s="4">
        <f>('Planuojami Pirkimai'!P792)</f>
        <v>0</v>
      </c>
      <c r="Q792" s="4">
        <f>('Planuojami Pirkimai'!Q792)</f>
        <v>0</v>
      </c>
      <c r="R792" s="4">
        <f>('Planuojami Pirkimai'!R792)</f>
        <v>0</v>
      </c>
      <c r="S792" s="4">
        <f>('Planuojami Pirkimai'!S792)</f>
        <v>0</v>
      </c>
      <c r="T792" s="4">
        <f>('Planuojami Pirkimai'!T792)</f>
        <v>0</v>
      </c>
    </row>
    <row r="793" spans="1:20" x14ac:dyDescent="0.25">
      <c r="A793" s="4">
        <f>IFERROR(VLOOKUP('Planuojami Pirkimai'!A793,PurchaseTypeTable,2,FALSE),-1)</f>
        <v>-1</v>
      </c>
      <c r="B793" s="4">
        <f>'Planuojami Pirkimai'!B793</f>
        <v>0</v>
      </c>
      <c r="C793" s="4">
        <f>IFERROR(VLOOKUP('Planuojami Pirkimai'!C793,TypeTable,2,FALSE),-1)</f>
        <v>-1</v>
      </c>
      <c r="D793" s="4">
        <f>'Planuojami Pirkimai'!D793</f>
        <v>0</v>
      </c>
      <c r="E793" s="4">
        <f>'Planuojami Pirkimai'!E793</f>
        <v>0</v>
      </c>
      <c r="F793" s="4">
        <f>IFERROR(VLOOKUP('Planuojami Pirkimai'!F793,MeasurementTable,2,FALSE),'Planuojami Pirkimai'!F793)</f>
        <v>0</v>
      </c>
      <c r="G793" s="9">
        <f>'Planuojami Pirkimai'!G793</f>
        <v>0</v>
      </c>
      <c r="H793" s="4">
        <f>'Planuojami Pirkimai'!H793</f>
        <v>0</v>
      </c>
      <c r="I793" s="9">
        <f>'Planuojami Pirkimai'!I793</f>
        <v>0</v>
      </c>
      <c r="J793" s="4">
        <f>IFERROR(VLOOKUP('Planuojami Pirkimai'!J793,QuarterTable,2,FALSE),'Planuojami Pirkimai'!J793)</f>
        <v>0</v>
      </c>
      <c r="K793" s="4">
        <f>IFERROR(VLOOKUP('Planuojami Pirkimai'!K793,QuarterTable,2,FALSE),'Planuojami Pirkimai'!K793)</f>
        <v>0</v>
      </c>
      <c r="L793" s="4">
        <f>IFERROR(VLOOKUP('Planuojami Pirkimai'!L793,YesNoTable,2,FALSE),-1)</f>
        <v>-1</v>
      </c>
      <c r="M793" s="4">
        <f>IFERROR(VLOOKUP('Planuojami Pirkimai'!M793,YesNoTable,2,FALSE),-1)</f>
        <v>-1</v>
      </c>
      <c r="N793" s="4">
        <f>IFERROR(VLOOKUP('Planuojami Pirkimai'!N793,YesNoTable,2,FALSE),-1)</f>
        <v>-1</v>
      </c>
      <c r="O793">
        <f>IFERROR(VLOOKUP('Planuojami Pirkimai'!O793,TitleTable,2,FALSE),'Planuojami Pirkimai'!O793)</f>
        <v>0</v>
      </c>
      <c r="P793" s="4">
        <f>('Planuojami Pirkimai'!P793)</f>
        <v>0</v>
      </c>
      <c r="Q793" s="4">
        <f>('Planuojami Pirkimai'!Q793)</f>
        <v>0</v>
      </c>
      <c r="R793" s="4">
        <f>('Planuojami Pirkimai'!R793)</f>
        <v>0</v>
      </c>
      <c r="S793" s="4">
        <f>('Planuojami Pirkimai'!S793)</f>
        <v>0</v>
      </c>
      <c r="T793" s="4">
        <f>('Planuojami Pirkimai'!T793)</f>
        <v>0</v>
      </c>
    </row>
    <row r="794" spans="1:20" x14ac:dyDescent="0.25">
      <c r="A794" s="4">
        <f>IFERROR(VLOOKUP('Planuojami Pirkimai'!A794,PurchaseTypeTable,2,FALSE),-1)</f>
        <v>-1</v>
      </c>
      <c r="B794" s="4">
        <f>'Planuojami Pirkimai'!B794</f>
        <v>0</v>
      </c>
      <c r="C794" s="4">
        <f>IFERROR(VLOOKUP('Planuojami Pirkimai'!C794,TypeTable,2,FALSE),-1)</f>
        <v>-1</v>
      </c>
      <c r="D794" s="4">
        <f>'Planuojami Pirkimai'!D794</f>
        <v>0</v>
      </c>
      <c r="E794" s="4">
        <f>'Planuojami Pirkimai'!E794</f>
        <v>0</v>
      </c>
      <c r="F794" s="4">
        <f>IFERROR(VLOOKUP('Planuojami Pirkimai'!F794,MeasurementTable,2,FALSE),'Planuojami Pirkimai'!F794)</f>
        <v>0</v>
      </c>
      <c r="G794" s="9">
        <f>'Planuojami Pirkimai'!G794</f>
        <v>0</v>
      </c>
      <c r="H794" s="4">
        <f>'Planuojami Pirkimai'!H794</f>
        <v>0</v>
      </c>
      <c r="I794" s="9">
        <f>'Planuojami Pirkimai'!I794</f>
        <v>0</v>
      </c>
      <c r="J794" s="4">
        <f>IFERROR(VLOOKUP('Planuojami Pirkimai'!J794,QuarterTable,2,FALSE),'Planuojami Pirkimai'!J794)</f>
        <v>0</v>
      </c>
      <c r="K794" s="4">
        <f>IFERROR(VLOOKUP('Planuojami Pirkimai'!K794,QuarterTable,2,FALSE),'Planuojami Pirkimai'!K794)</f>
        <v>0</v>
      </c>
      <c r="L794" s="4">
        <f>IFERROR(VLOOKUP('Planuojami Pirkimai'!L794,YesNoTable,2,FALSE),-1)</f>
        <v>-1</v>
      </c>
      <c r="M794" s="4">
        <f>IFERROR(VLOOKUP('Planuojami Pirkimai'!M794,YesNoTable,2,FALSE),-1)</f>
        <v>-1</v>
      </c>
      <c r="N794" s="4">
        <f>IFERROR(VLOOKUP('Planuojami Pirkimai'!N794,YesNoTable,2,FALSE),-1)</f>
        <v>-1</v>
      </c>
      <c r="O794">
        <f>IFERROR(VLOOKUP('Planuojami Pirkimai'!O794,TitleTable,2,FALSE),'Planuojami Pirkimai'!O794)</f>
        <v>0</v>
      </c>
      <c r="P794" s="4">
        <f>('Planuojami Pirkimai'!P794)</f>
        <v>0</v>
      </c>
      <c r="Q794" s="4">
        <f>('Planuojami Pirkimai'!Q794)</f>
        <v>0</v>
      </c>
      <c r="R794" s="4">
        <f>('Planuojami Pirkimai'!R794)</f>
        <v>0</v>
      </c>
      <c r="S794" s="4">
        <f>('Planuojami Pirkimai'!S794)</f>
        <v>0</v>
      </c>
      <c r="T794" s="4">
        <f>('Planuojami Pirkimai'!T794)</f>
        <v>0</v>
      </c>
    </row>
    <row r="795" spans="1:20" x14ac:dyDescent="0.25">
      <c r="A795" s="4">
        <f>IFERROR(VLOOKUP('Planuojami Pirkimai'!A795,PurchaseTypeTable,2,FALSE),-1)</f>
        <v>-1</v>
      </c>
      <c r="B795" s="4">
        <f>'Planuojami Pirkimai'!B795</f>
        <v>0</v>
      </c>
      <c r="C795" s="4">
        <f>IFERROR(VLOOKUP('Planuojami Pirkimai'!C795,TypeTable,2,FALSE),-1)</f>
        <v>-1</v>
      </c>
      <c r="D795" s="4">
        <f>'Planuojami Pirkimai'!D795</f>
        <v>0</v>
      </c>
      <c r="E795" s="4">
        <f>'Planuojami Pirkimai'!E795</f>
        <v>0</v>
      </c>
      <c r="F795" s="4">
        <f>IFERROR(VLOOKUP('Planuojami Pirkimai'!F795,MeasurementTable,2,FALSE),'Planuojami Pirkimai'!F795)</f>
        <v>0</v>
      </c>
      <c r="G795" s="9">
        <f>'Planuojami Pirkimai'!G795</f>
        <v>0</v>
      </c>
      <c r="H795" s="4">
        <f>'Planuojami Pirkimai'!H795</f>
        <v>0</v>
      </c>
      <c r="I795" s="9">
        <f>'Planuojami Pirkimai'!I795</f>
        <v>0</v>
      </c>
      <c r="J795" s="4">
        <f>IFERROR(VLOOKUP('Planuojami Pirkimai'!J795,QuarterTable,2,FALSE),'Planuojami Pirkimai'!J795)</f>
        <v>0</v>
      </c>
      <c r="K795" s="4">
        <f>IFERROR(VLOOKUP('Planuojami Pirkimai'!K795,QuarterTable,2,FALSE),'Planuojami Pirkimai'!K795)</f>
        <v>0</v>
      </c>
      <c r="L795" s="4">
        <f>IFERROR(VLOOKUP('Planuojami Pirkimai'!L795,YesNoTable,2,FALSE),-1)</f>
        <v>-1</v>
      </c>
      <c r="M795" s="4">
        <f>IFERROR(VLOOKUP('Planuojami Pirkimai'!M795,YesNoTable,2,FALSE),-1)</f>
        <v>-1</v>
      </c>
      <c r="N795" s="4">
        <f>IFERROR(VLOOKUP('Planuojami Pirkimai'!N795,YesNoTable,2,FALSE),-1)</f>
        <v>-1</v>
      </c>
      <c r="O795">
        <f>IFERROR(VLOOKUP('Planuojami Pirkimai'!O795,TitleTable,2,FALSE),'Planuojami Pirkimai'!O795)</f>
        <v>0</v>
      </c>
      <c r="P795" s="4">
        <f>('Planuojami Pirkimai'!P795)</f>
        <v>0</v>
      </c>
      <c r="Q795" s="4">
        <f>('Planuojami Pirkimai'!Q795)</f>
        <v>0</v>
      </c>
      <c r="R795" s="4">
        <f>('Planuojami Pirkimai'!R795)</f>
        <v>0</v>
      </c>
      <c r="S795" s="4">
        <f>('Planuojami Pirkimai'!S795)</f>
        <v>0</v>
      </c>
      <c r="T795" s="4">
        <f>('Planuojami Pirkimai'!T795)</f>
        <v>0</v>
      </c>
    </row>
    <row r="796" spans="1:20" x14ac:dyDescent="0.25">
      <c r="A796" s="4">
        <f>IFERROR(VLOOKUP('Planuojami Pirkimai'!A796,PurchaseTypeTable,2,FALSE),-1)</f>
        <v>-1</v>
      </c>
      <c r="B796" s="4">
        <f>'Planuojami Pirkimai'!B796</f>
        <v>0</v>
      </c>
      <c r="C796" s="4">
        <f>IFERROR(VLOOKUP('Planuojami Pirkimai'!C796,TypeTable,2,FALSE),-1)</f>
        <v>-1</v>
      </c>
      <c r="D796" s="4">
        <f>'Planuojami Pirkimai'!D796</f>
        <v>0</v>
      </c>
      <c r="E796" s="4">
        <f>'Planuojami Pirkimai'!E796</f>
        <v>0</v>
      </c>
      <c r="F796" s="4">
        <f>IFERROR(VLOOKUP('Planuojami Pirkimai'!F796,MeasurementTable,2,FALSE),'Planuojami Pirkimai'!F796)</f>
        <v>0</v>
      </c>
      <c r="G796" s="9">
        <f>'Planuojami Pirkimai'!G796</f>
        <v>0</v>
      </c>
      <c r="H796" s="4">
        <f>'Planuojami Pirkimai'!H796</f>
        <v>0</v>
      </c>
      <c r="I796" s="9">
        <f>'Planuojami Pirkimai'!I796</f>
        <v>0</v>
      </c>
      <c r="J796" s="4">
        <f>IFERROR(VLOOKUP('Planuojami Pirkimai'!J796,QuarterTable,2,FALSE),'Planuojami Pirkimai'!J796)</f>
        <v>0</v>
      </c>
      <c r="K796" s="4">
        <f>IFERROR(VLOOKUP('Planuojami Pirkimai'!K796,QuarterTable,2,FALSE),'Planuojami Pirkimai'!K796)</f>
        <v>0</v>
      </c>
      <c r="L796" s="4">
        <f>IFERROR(VLOOKUP('Planuojami Pirkimai'!L796,YesNoTable,2,FALSE),-1)</f>
        <v>-1</v>
      </c>
      <c r="M796" s="4">
        <f>IFERROR(VLOOKUP('Planuojami Pirkimai'!M796,YesNoTable,2,FALSE),-1)</f>
        <v>-1</v>
      </c>
      <c r="N796" s="4">
        <f>IFERROR(VLOOKUP('Planuojami Pirkimai'!N796,YesNoTable,2,FALSE),-1)</f>
        <v>-1</v>
      </c>
      <c r="O796">
        <f>IFERROR(VLOOKUP('Planuojami Pirkimai'!O796,TitleTable,2,FALSE),'Planuojami Pirkimai'!O796)</f>
        <v>0</v>
      </c>
      <c r="P796" s="4">
        <f>('Planuojami Pirkimai'!P796)</f>
        <v>0</v>
      </c>
      <c r="Q796" s="4">
        <f>('Planuojami Pirkimai'!Q796)</f>
        <v>0</v>
      </c>
      <c r="R796" s="4">
        <f>('Planuojami Pirkimai'!R796)</f>
        <v>0</v>
      </c>
      <c r="S796" s="4">
        <f>('Planuojami Pirkimai'!S796)</f>
        <v>0</v>
      </c>
      <c r="T796" s="4">
        <f>('Planuojami Pirkimai'!T796)</f>
        <v>0</v>
      </c>
    </row>
    <row r="797" spans="1:20" x14ac:dyDescent="0.25">
      <c r="A797" s="4">
        <f>IFERROR(VLOOKUP('Planuojami Pirkimai'!A797,PurchaseTypeTable,2,FALSE),-1)</f>
        <v>-1</v>
      </c>
      <c r="B797" s="4">
        <f>'Planuojami Pirkimai'!B797</f>
        <v>0</v>
      </c>
      <c r="C797" s="4">
        <f>IFERROR(VLOOKUP('Planuojami Pirkimai'!C797,TypeTable,2,FALSE),-1)</f>
        <v>-1</v>
      </c>
      <c r="D797" s="4">
        <f>'Planuojami Pirkimai'!D797</f>
        <v>0</v>
      </c>
      <c r="E797" s="4">
        <f>'Planuojami Pirkimai'!E797</f>
        <v>0</v>
      </c>
      <c r="F797" s="4">
        <f>IFERROR(VLOOKUP('Planuojami Pirkimai'!F797,MeasurementTable,2,FALSE),'Planuojami Pirkimai'!F797)</f>
        <v>0</v>
      </c>
      <c r="G797" s="9">
        <f>'Planuojami Pirkimai'!G797</f>
        <v>0</v>
      </c>
      <c r="H797" s="4">
        <f>'Planuojami Pirkimai'!H797</f>
        <v>0</v>
      </c>
      <c r="I797" s="9">
        <f>'Planuojami Pirkimai'!I797</f>
        <v>0</v>
      </c>
      <c r="J797" s="4">
        <f>IFERROR(VLOOKUP('Planuojami Pirkimai'!J797,QuarterTable,2,FALSE),'Planuojami Pirkimai'!J797)</f>
        <v>0</v>
      </c>
      <c r="K797" s="4">
        <f>IFERROR(VLOOKUP('Planuojami Pirkimai'!K797,QuarterTable,2,FALSE),'Planuojami Pirkimai'!K797)</f>
        <v>0</v>
      </c>
      <c r="L797" s="4">
        <f>IFERROR(VLOOKUP('Planuojami Pirkimai'!L797,YesNoTable,2,FALSE),-1)</f>
        <v>-1</v>
      </c>
      <c r="M797" s="4">
        <f>IFERROR(VLOOKUP('Planuojami Pirkimai'!M797,YesNoTable,2,FALSE),-1)</f>
        <v>-1</v>
      </c>
      <c r="N797" s="4">
        <f>IFERROR(VLOOKUP('Planuojami Pirkimai'!N797,YesNoTable,2,FALSE),-1)</f>
        <v>-1</v>
      </c>
      <c r="O797">
        <f>IFERROR(VLOOKUP('Planuojami Pirkimai'!O797,TitleTable,2,FALSE),'Planuojami Pirkimai'!O797)</f>
        <v>0</v>
      </c>
      <c r="P797" s="4">
        <f>('Planuojami Pirkimai'!P797)</f>
        <v>0</v>
      </c>
      <c r="Q797" s="4">
        <f>('Planuojami Pirkimai'!Q797)</f>
        <v>0</v>
      </c>
      <c r="R797" s="4">
        <f>('Planuojami Pirkimai'!R797)</f>
        <v>0</v>
      </c>
      <c r="S797" s="4">
        <f>('Planuojami Pirkimai'!S797)</f>
        <v>0</v>
      </c>
      <c r="T797" s="4">
        <f>('Planuojami Pirkimai'!T797)</f>
        <v>0</v>
      </c>
    </row>
    <row r="798" spans="1:20" x14ac:dyDescent="0.25">
      <c r="A798" s="4">
        <f>IFERROR(VLOOKUP('Planuojami Pirkimai'!A798,PurchaseTypeTable,2,FALSE),-1)</f>
        <v>-1</v>
      </c>
      <c r="B798" s="4">
        <f>'Planuojami Pirkimai'!B798</f>
        <v>0</v>
      </c>
      <c r="C798" s="4">
        <f>IFERROR(VLOOKUP('Planuojami Pirkimai'!C798,TypeTable,2,FALSE),-1)</f>
        <v>-1</v>
      </c>
      <c r="D798" s="4">
        <f>'Planuojami Pirkimai'!D798</f>
        <v>0</v>
      </c>
      <c r="E798" s="4">
        <f>'Planuojami Pirkimai'!E798</f>
        <v>0</v>
      </c>
      <c r="F798" s="4">
        <f>IFERROR(VLOOKUP('Planuojami Pirkimai'!F798,MeasurementTable,2,FALSE),'Planuojami Pirkimai'!F798)</f>
        <v>0</v>
      </c>
      <c r="G798" s="9">
        <f>'Planuojami Pirkimai'!G798</f>
        <v>0</v>
      </c>
      <c r="H798" s="4">
        <f>'Planuojami Pirkimai'!H798</f>
        <v>0</v>
      </c>
      <c r="I798" s="9">
        <f>'Planuojami Pirkimai'!I798</f>
        <v>0</v>
      </c>
      <c r="J798" s="4">
        <f>IFERROR(VLOOKUP('Planuojami Pirkimai'!J798,QuarterTable,2,FALSE),'Planuojami Pirkimai'!J798)</f>
        <v>0</v>
      </c>
      <c r="K798" s="4">
        <f>IFERROR(VLOOKUP('Planuojami Pirkimai'!K798,QuarterTable,2,FALSE),'Planuojami Pirkimai'!K798)</f>
        <v>0</v>
      </c>
      <c r="L798" s="4">
        <f>IFERROR(VLOOKUP('Planuojami Pirkimai'!L798,YesNoTable,2,FALSE),-1)</f>
        <v>-1</v>
      </c>
      <c r="M798" s="4">
        <f>IFERROR(VLOOKUP('Planuojami Pirkimai'!M798,YesNoTable,2,FALSE),-1)</f>
        <v>-1</v>
      </c>
      <c r="N798" s="4">
        <f>IFERROR(VLOOKUP('Planuojami Pirkimai'!N798,YesNoTable,2,FALSE),-1)</f>
        <v>-1</v>
      </c>
      <c r="O798">
        <f>IFERROR(VLOOKUP('Planuojami Pirkimai'!O798,TitleTable,2,FALSE),'Planuojami Pirkimai'!O798)</f>
        <v>0</v>
      </c>
      <c r="P798" s="4">
        <f>('Planuojami Pirkimai'!P798)</f>
        <v>0</v>
      </c>
      <c r="Q798" s="4">
        <f>('Planuojami Pirkimai'!Q798)</f>
        <v>0</v>
      </c>
      <c r="R798" s="4">
        <f>('Planuojami Pirkimai'!R798)</f>
        <v>0</v>
      </c>
      <c r="S798" s="4">
        <f>('Planuojami Pirkimai'!S798)</f>
        <v>0</v>
      </c>
      <c r="T798" s="4">
        <f>('Planuojami Pirkimai'!T798)</f>
        <v>0</v>
      </c>
    </row>
    <row r="799" spans="1:20" x14ac:dyDescent="0.25">
      <c r="A799" s="4">
        <f>IFERROR(VLOOKUP('Planuojami Pirkimai'!A799,PurchaseTypeTable,2,FALSE),-1)</f>
        <v>-1</v>
      </c>
      <c r="B799" s="4">
        <f>'Planuojami Pirkimai'!B799</f>
        <v>0</v>
      </c>
      <c r="C799" s="4">
        <f>IFERROR(VLOOKUP('Planuojami Pirkimai'!C799,TypeTable,2,FALSE),-1)</f>
        <v>-1</v>
      </c>
      <c r="D799" s="4">
        <f>'Planuojami Pirkimai'!D799</f>
        <v>0</v>
      </c>
      <c r="E799" s="4">
        <f>'Planuojami Pirkimai'!E799</f>
        <v>0</v>
      </c>
      <c r="F799" s="4">
        <f>IFERROR(VLOOKUP('Planuojami Pirkimai'!F799,MeasurementTable,2,FALSE),'Planuojami Pirkimai'!F799)</f>
        <v>0</v>
      </c>
      <c r="G799" s="9">
        <f>'Planuojami Pirkimai'!G799</f>
        <v>0</v>
      </c>
      <c r="H799" s="4">
        <f>'Planuojami Pirkimai'!H799</f>
        <v>0</v>
      </c>
      <c r="I799" s="9">
        <f>'Planuojami Pirkimai'!I799</f>
        <v>0</v>
      </c>
      <c r="J799" s="4">
        <f>IFERROR(VLOOKUP('Planuojami Pirkimai'!J799,QuarterTable,2,FALSE),'Planuojami Pirkimai'!J799)</f>
        <v>0</v>
      </c>
      <c r="K799" s="4">
        <f>IFERROR(VLOOKUP('Planuojami Pirkimai'!K799,QuarterTable,2,FALSE),'Planuojami Pirkimai'!K799)</f>
        <v>0</v>
      </c>
      <c r="L799" s="4">
        <f>IFERROR(VLOOKUP('Planuojami Pirkimai'!L799,YesNoTable,2,FALSE),-1)</f>
        <v>-1</v>
      </c>
      <c r="M799" s="4">
        <f>IFERROR(VLOOKUP('Planuojami Pirkimai'!M799,YesNoTable,2,FALSE),-1)</f>
        <v>-1</v>
      </c>
      <c r="N799" s="4">
        <f>IFERROR(VLOOKUP('Planuojami Pirkimai'!N799,YesNoTable,2,FALSE),-1)</f>
        <v>-1</v>
      </c>
      <c r="O799">
        <f>IFERROR(VLOOKUP('Planuojami Pirkimai'!O799,TitleTable,2,FALSE),'Planuojami Pirkimai'!O799)</f>
        <v>0</v>
      </c>
      <c r="P799" s="4">
        <f>('Planuojami Pirkimai'!P799)</f>
        <v>0</v>
      </c>
      <c r="Q799" s="4">
        <f>('Planuojami Pirkimai'!Q799)</f>
        <v>0</v>
      </c>
      <c r="R799" s="4">
        <f>('Planuojami Pirkimai'!R799)</f>
        <v>0</v>
      </c>
      <c r="S799" s="4">
        <f>('Planuojami Pirkimai'!S799)</f>
        <v>0</v>
      </c>
      <c r="T799" s="4">
        <f>('Planuojami Pirkimai'!T799)</f>
        <v>0</v>
      </c>
    </row>
    <row r="800" spans="1:20" x14ac:dyDescent="0.25">
      <c r="A800" s="4">
        <f>IFERROR(VLOOKUP('Planuojami Pirkimai'!A800,PurchaseTypeTable,2,FALSE),-1)</f>
        <v>-1</v>
      </c>
      <c r="B800" s="4">
        <f>'Planuojami Pirkimai'!B800</f>
        <v>0</v>
      </c>
      <c r="C800" s="4">
        <f>IFERROR(VLOOKUP('Planuojami Pirkimai'!C800,TypeTable,2,FALSE),-1)</f>
        <v>-1</v>
      </c>
      <c r="D800" s="4">
        <f>'Planuojami Pirkimai'!D800</f>
        <v>0</v>
      </c>
      <c r="E800" s="4">
        <f>'Planuojami Pirkimai'!E800</f>
        <v>0</v>
      </c>
      <c r="F800" s="4">
        <f>IFERROR(VLOOKUP('Planuojami Pirkimai'!F800,MeasurementTable,2,FALSE),'Planuojami Pirkimai'!F800)</f>
        <v>0</v>
      </c>
      <c r="G800" s="9">
        <f>'Planuojami Pirkimai'!G800</f>
        <v>0</v>
      </c>
      <c r="H800" s="4">
        <f>'Planuojami Pirkimai'!H800</f>
        <v>0</v>
      </c>
      <c r="I800" s="9">
        <f>'Planuojami Pirkimai'!I800</f>
        <v>0</v>
      </c>
      <c r="J800" s="4">
        <f>IFERROR(VLOOKUP('Planuojami Pirkimai'!J800,QuarterTable,2,FALSE),'Planuojami Pirkimai'!J800)</f>
        <v>0</v>
      </c>
      <c r="K800" s="4">
        <f>IFERROR(VLOOKUP('Planuojami Pirkimai'!K800,QuarterTable,2,FALSE),'Planuojami Pirkimai'!K800)</f>
        <v>0</v>
      </c>
      <c r="L800" s="4">
        <f>IFERROR(VLOOKUP('Planuojami Pirkimai'!L800,YesNoTable,2,FALSE),-1)</f>
        <v>-1</v>
      </c>
      <c r="M800" s="4">
        <f>IFERROR(VLOOKUP('Planuojami Pirkimai'!M800,YesNoTable,2,FALSE),-1)</f>
        <v>-1</v>
      </c>
      <c r="N800" s="4">
        <f>IFERROR(VLOOKUP('Planuojami Pirkimai'!N800,YesNoTable,2,FALSE),-1)</f>
        <v>-1</v>
      </c>
      <c r="O800">
        <f>IFERROR(VLOOKUP('Planuojami Pirkimai'!O800,TitleTable,2,FALSE),'Planuojami Pirkimai'!O800)</f>
        <v>0</v>
      </c>
      <c r="P800" s="4">
        <f>('Planuojami Pirkimai'!P800)</f>
        <v>0</v>
      </c>
      <c r="Q800" s="4">
        <f>('Planuojami Pirkimai'!Q800)</f>
        <v>0</v>
      </c>
      <c r="R800" s="4">
        <f>('Planuojami Pirkimai'!R800)</f>
        <v>0</v>
      </c>
      <c r="S800" s="4">
        <f>('Planuojami Pirkimai'!S800)</f>
        <v>0</v>
      </c>
      <c r="T800" s="4">
        <f>('Planuojami Pirkimai'!T800)</f>
        <v>0</v>
      </c>
    </row>
    <row r="801" spans="1:20" x14ac:dyDescent="0.25">
      <c r="A801" s="4">
        <f>IFERROR(VLOOKUP('Planuojami Pirkimai'!A801,PurchaseTypeTable,2,FALSE),-1)</f>
        <v>-1</v>
      </c>
      <c r="B801" s="4">
        <f>'Planuojami Pirkimai'!B801</f>
        <v>0</v>
      </c>
      <c r="C801" s="4">
        <f>IFERROR(VLOOKUP('Planuojami Pirkimai'!C801,TypeTable,2,FALSE),-1)</f>
        <v>-1</v>
      </c>
      <c r="D801" s="4">
        <f>'Planuojami Pirkimai'!D801</f>
        <v>0</v>
      </c>
      <c r="E801" s="4">
        <f>'Planuojami Pirkimai'!E801</f>
        <v>0</v>
      </c>
      <c r="F801" s="4">
        <f>IFERROR(VLOOKUP('Planuojami Pirkimai'!F801,MeasurementTable,2,FALSE),'Planuojami Pirkimai'!F801)</f>
        <v>0</v>
      </c>
      <c r="G801" s="9">
        <f>'Planuojami Pirkimai'!G801</f>
        <v>0</v>
      </c>
      <c r="H801" s="4">
        <f>'Planuojami Pirkimai'!H801</f>
        <v>0</v>
      </c>
      <c r="I801" s="9">
        <f>'Planuojami Pirkimai'!I801</f>
        <v>0</v>
      </c>
      <c r="J801" s="4">
        <f>IFERROR(VLOOKUP('Planuojami Pirkimai'!J801,QuarterTable,2,FALSE),'Planuojami Pirkimai'!J801)</f>
        <v>0</v>
      </c>
      <c r="K801" s="4">
        <f>IFERROR(VLOOKUP('Planuojami Pirkimai'!K801,QuarterTable,2,FALSE),'Planuojami Pirkimai'!K801)</f>
        <v>0</v>
      </c>
      <c r="L801" s="4">
        <f>IFERROR(VLOOKUP('Planuojami Pirkimai'!L801,YesNoTable,2,FALSE),-1)</f>
        <v>-1</v>
      </c>
      <c r="M801" s="4">
        <f>IFERROR(VLOOKUP('Planuojami Pirkimai'!M801,YesNoTable,2,FALSE),-1)</f>
        <v>-1</v>
      </c>
      <c r="N801" s="4">
        <f>IFERROR(VLOOKUP('Planuojami Pirkimai'!N801,YesNoTable,2,FALSE),-1)</f>
        <v>-1</v>
      </c>
      <c r="O801">
        <f>IFERROR(VLOOKUP('Planuojami Pirkimai'!O801,TitleTable,2,FALSE),'Planuojami Pirkimai'!O801)</f>
        <v>0</v>
      </c>
      <c r="P801" s="4">
        <f>('Planuojami Pirkimai'!P801)</f>
        <v>0</v>
      </c>
      <c r="Q801" s="4">
        <f>('Planuojami Pirkimai'!Q801)</f>
        <v>0</v>
      </c>
      <c r="R801" s="4">
        <f>('Planuojami Pirkimai'!R801)</f>
        <v>0</v>
      </c>
      <c r="S801" s="4">
        <f>('Planuojami Pirkimai'!S801)</f>
        <v>0</v>
      </c>
      <c r="T801" s="4">
        <f>('Planuojami Pirkimai'!T801)</f>
        <v>0</v>
      </c>
    </row>
    <row r="802" spans="1:20" x14ac:dyDescent="0.25">
      <c r="A802" s="4">
        <f>IFERROR(VLOOKUP('Planuojami Pirkimai'!A802,PurchaseTypeTable,2,FALSE),-1)</f>
        <v>-1</v>
      </c>
      <c r="B802" s="4">
        <f>'Planuojami Pirkimai'!B802</f>
        <v>0</v>
      </c>
      <c r="C802" s="4">
        <f>IFERROR(VLOOKUP('Planuojami Pirkimai'!C802,TypeTable,2,FALSE),-1)</f>
        <v>-1</v>
      </c>
      <c r="D802" s="4">
        <f>'Planuojami Pirkimai'!D802</f>
        <v>0</v>
      </c>
      <c r="E802" s="4">
        <f>'Planuojami Pirkimai'!E802</f>
        <v>0</v>
      </c>
      <c r="F802" s="4">
        <f>IFERROR(VLOOKUP('Planuojami Pirkimai'!F802,MeasurementTable,2,FALSE),'Planuojami Pirkimai'!F802)</f>
        <v>0</v>
      </c>
      <c r="G802" s="9">
        <f>'Planuojami Pirkimai'!G802</f>
        <v>0</v>
      </c>
      <c r="H802" s="4">
        <f>'Planuojami Pirkimai'!H802</f>
        <v>0</v>
      </c>
      <c r="I802" s="9">
        <f>'Planuojami Pirkimai'!I802</f>
        <v>0</v>
      </c>
      <c r="J802" s="4">
        <f>IFERROR(VLOOKUP('Planuojami Pirkimai'!J802,QuarterTable,2,FALSE),'Planuojami Pirkimai'!J802)</f>
        <v>0</v>
      </c>
      <c r="K802" s="4">
        <f>IFERROR(VLOOKUP('Planuojami Pirkimai'!K802,QuarterTable,2,FALSE),'Planuojami Pirkimai'!K802)</f>
        <v>0</v>
      </c>
      <c r="L802" s="4">
        <f>IFERROR(VLOOKUP('Planuojami Pirkimai'!L802,YesNoTable,2,FALSE),-1)</f>
        <v>-1</v>
      </c>
      <c r="M802" s="4">
        <f>IFERROR(VLOOKUP('Planuojami Pirkimai'!M802,YesNoTable,2,FALSE),-1)</f>
        <v>-1</v>
      </c>
      <c r="N802" s="4">
        <f>IFERROR(VLOOKUP('Planuojami Pirkimai'!N802,YesNoTable,2,FALSE),-1)</f>
        <v>-1</v>
      </c>
      <c r="O802">
        <f>IFERROR(VLOOKUP('Planuojami Pirkimai'!O802,TitleTable,2,FALSE),'Planuojami Pirkimai'!O802)</f>
        <v>0</v>
      </c>
      <c r="P802" s="4">
        <f>('Planuojami Pirkimai'!P802)</f>
        <v>0</v>
      </c>
      <c r="Q802" s="4">
        <f>('Planuojami Pirkimai'!Q802)</f>
        <v>0</v>
      </c>
      <c r="R802" s="4">
        <f>('Planuojami Pirkimai'!R802)</f>
        <v>0</v>
      </c>
      <c r="S802" s="4">
        <f>('Planuojami Pirkimai'!S802)</f>
        <v>0</v>
      </c>
      <c r="T802" s="4">
        <f>('Planuojami Pirkimai'!T802)</f>
        <v>0</v>
      </c>
    </row>
    <row r="803" spans="1:20" x14ac:dyDescent="0.25">
      <c r="A803" s="4">
        <f>IFERROR(VLOOKUP('Planuojami Pirkimai'!A803,PurchaseTypeTable,2,FALSE),-1)</f>
        <v>-1</v>
      </c>
      <c r="B803" s="4">
        <f>'Planuojami Pirkimai'!B803</f>
        <v>0</v>
      </c>
      <c r="C803" s="4">
        <f>IFERROR(VLOOKUP('Planuojami Pirkimai'!C803,TypeTable,2,FALSE),-1)</f>
        <v>-1</v>
      </c>
      <c r="D803" s="4">
        <f>'Planuojami Pirkimai'!D803</f>
        <v>0</v>
      </c>
      <c r="E803" s="4">
        <f>'Planuojami Pirkimai'!E803</f>
        <v>0</v>
      </c>
      <c r="F803" s="4">
        <f>IFERROR(VLOOKUP('Planuojami Pirkimai'!F803,MeasurementTable,2,FALSE),'Planuojami Pirkimai'!F803)</f>
        <v>0</v>
      </c>
      <c r="G803" s="9">
        <f>'Planuojami Pirkimai'!G803</f>
        <v>0</v>
      </c>
      <c r="H803" s="4">
        <f>'Planuojami Pirkimai'!H803</f>
        <v>0</v>
      </c>
      <c r="I803" s="9">
        <f>'Planuojami Pirkimai'!I803</f>
        <v>0</v>
      </c>
      <c r="J803" s="4">
        <f>IFERROR(VLOOKUP('Planuojami Pirkimai'!J803,QuarterTable,2,FALSE),'Planuojami Pirkimai'!J803)</f>
        <v>0</v>
      </c>
      <c r="K803" s="4">
        <f>IFERROR(VLOOKUP('Planuojami Pirkimai'!K803,QuarterTable,2,FALSE),'Planuojami Pirkimai'!K803)</f>
        <v>0</v>
      </c>
      <c r="L803" s="4">
        <f>IFERROR(VLOOKUP('Planuojami Pirkimai'!L803,YesNoTable,2,FALSE),-1)</f>
        <v>-1</v>
      </c>
      <c r="M803" s="4">
        <f>IFERROR(VLOOKUP('Planuojami Pirkimai'!M803,YesNoTable,2,FALSE),-1)</f>
        <v>-1</v>
      </c>
      <c r="N803" s="4">
        <f>IFERROR(VLOOKUP('Planuojami Pirkimai'!N803,YesNoTable,2,FALSE),-1)</f>
        <v>-1</v>
      </c>
      <c r="O803">
        <f>IFERROR(VLOOKUP('Planuojami Pirkimai'!O803,TitleTable,2,FALSE),'Planuojami Pirkimai'!O803)</f>
        <v>0</v>
      </c>
      <c r="P803" s="4">
        <f>('Planuojami Pirkimai'!P803)</f>
        <v>0</v>
      </c>
      <c r="Q803" s="4">
        <f>('Planuojami Pirkimai'!Q803)</f>
        <v>0</v>
      </c>
      <c r="R803" s="4">
        <f>('Planuojami Pirkimai'!R803)</f>
        <v>0</v>
      </c>
      <c r="S803" s="4">
        <f>('Planuojami Pirkimai'!S803)</f>
        <v>0</v>
      </c>
      <c r="T803" s="4">
        <f>('Planuojami Pirkimai'!T803)</f>
        <v>0</v>
      </c>
    </row>
    <row r="804" spans="1:20" x14ac:dyDescent="0.25">
      <c r="A804" s="4">
        <f>IFERROR(VLOOKUP('Planuojami Pirkimai'!A804,PurchaseTypeTable,2,FALSE),-1)</f>
        <v>-1</v>
      </c>
      <c r="B804" s="4">
        <f>'Planuojami Pirkimai'!B804</f>
        <v>0</v>
      </c>
      <c r="C804" s="4">
        <f>IFERROR(VLOOKUP('Planuojami Pirkimai'!C804,TypeTable,2,FALSE),-1)</f>
        <v>-1</v>
      </c>
      <c r="D804" s="4">
        <f>'Planuojami Pirkimai'!D804</f>
        <v>0</v>
      </c>
      <c r="E804" s="4">
        <f>'Planuojami Pirkimai'!E804</f>
        <v>0</v>
      </c>
      <c r="F804" s="4">
        <f>IFERROR(VLOOKUP('Planuojami Pirkimai'!F804,MeasurementTable,2,FALSE),'Planuojami Pirkimai'!F804)</f>
        <v>0</v>
      </c>
      <c r="G804" s="9">
        <f>'Planuojami Pirkimai'!G804</f>
        <v>0</v>
      </c>
      <c r="H804" s="4">
        <f>'Planuojami Pirkimai'!H804</f>
        <v>0</v>
      </c>
      <c r="I804" s="9">
        <f>'Planuojami Pirkimai'!I804</f>
        <v>0</v>
      </c>
      <c r="J804" s="4">
        <f>IFERROR(VLOOKUP('Planuojami Pirkimai'!J804,QuarterTable,2,FALSE),'Planuojami Pirkimai'!J804)</f>
        <v>0</v>
      </c>
      <c r="K804" s="4">
        <f>IFERROR(VLOOKUP('Planuojami Pirkimai'!K804,QuarterTable,2,FALSE),'Planuojami Pirkimai'!K804)</f>
        <v>0</v>
      </c>
      <c r="L804" s="4">
        <f>IFERROR(VLOOKUP('Planuojami Pirkimai'!L804,YesNoTable,2,FALSE),-1)</f>
        <v>-1</v>
      </c>
      <c r="M804" s="4">
        <f>IFERROR(VLOOKUP('Planuojami Pirkimai'!M804,YesNoTable,2,FALSE),-1)</f>
        <v>-1</v>
      </c>
      <c r="N804" s="4">
        <f>IFERROR(VLOOKUP('Planuojami Pirkimai'!N804,YesNoTable,2,FALSE),-1)</f>
        <v>-1</v>
      </c>
      <c r="O804">
        <f>IFERROR(VLOOKUP('Planuojami Pirkimai'!O804,TitleTable,2,FALSE),'Planuojami Pirkimai'!O804)</f>
        <v>0</v>
      </c>
      <c r="P804" s="4">
        <f>('Planuojami Pirkimai'!P804)</f>
        <v>0</v>
      </c>
      <c r="Q804" s="4">
        <f>('Planuojami Pirkimai'!Q804)</f>
        <v>0</v>
      </c>
      <c r="R804" s="4">
        <f>('Planuojami Pirkimai'!R804)</f>
        <v>0</v>
      </c>
      <c r="S804" s="4">
        <f>('Planuojami Pirkimai'!S804)</f>
        <v>0</v>
      </c>
      <c r="T804" s="4">
        <f>('Planuojami Pirkimai'!T804)</f>
        <v>0</v>
      </c>
    </row>
    <row r="805" spans="1:20" x14ac:dyDescent="0.25">
      <c r="A805" s="4">
        <f>IFERROR(VLOOKUP('Planuojami Pirkimai'!A805,PurchaseTypeTable,2,FALSE),-1)</f>
        <v>-1</v>
      </c>
      <c r="B805" s="4">
        <f>'Planuojami Pirkimai'!B805</f>
        <v>0</v>
      </c>
      <c r="C805" s="4">
        <f>IFERROR(VLOOKUP('Planuojami Pirkimai'!C805,TypeTable,2,FALSE),-1)</f>
        <v>-1</v>
      </c>
      <c r="D805" s="4">
        <f>'Planuojami Pirkimai'!D805</f>
        <v>0</v>
      </c>
      <c r="E805" s="4">
        <f>'Planuojami Pirkimai'!E805</f>
        <v>0</v>
      </c>
      <c r="F805" s="4">
        <f>IFERROR(VLOOKUP('Planuojami Pirkimai'!F805,MeasurementTable,2,FALSE),'Planuojami Pirkimai'!F805)</f>
        <v>0</v>
      </c>
      <c r="G805" s="9">
        <f>'Planuojami Pirkimai'!G805</f>
        <v>0</v>
      </c>
      <c r="H805" s="4">
        <f>'Planuojami Pirkimai'!H805</f>
        <v>0</v>
      </c>
      <c r="I805" s="9">
        <f>'Planuojami Pirkimai'!I805</f>
        <v>0</v>
      </c>
      <c r="J805" s="4">
        <f>IFERROR(VLOOKUP('Planuojami Pirkimai'!J805,QuarterTable,2,FALSE),'Planuojami Pirkimai'!J805)</f>
        <v>0</v>
      </c>
      <c r="K805" s="4">
        <f>IFERROR(VLOOKUP('Planuojami Pirkimai'!K805,QuarterTable,2,FALSE),'Planuojami Pirkimai'!K805)</f>
        <v>0</v>
      </c>
      <c r="L805" s="4">
        <f>IFERROR(VLOOKUP('Planuojami Pirkimai'!L805,YesNoTable,2,FALSE),-1)</f>
        <v>-1</v>
      </c>
      <c r="M805" s="4">
        <f>IFERROR(VLOOKUP('Planuojami Pirkimai'!M805,YesNoTable,2,FALSE),-1)</f>
        <v>-1</v>
      </c>
      <c r="N805" s="4">
        <f>IFERROR(VLOOKUP('Planuojami Pirkimai'!N805,YesNoTable,2,FALSE),-1)</f>
        <v>-1</v>
      </c>
      <c r="O805">
        <f>IFERROR(VLOOKUP('Planuojami Pirkimai'!O805,TitleTable,2,FALSE),'Planuojami Pirkimai'!O805)</f>
        <v>0</v>
      </c>
      <c r="P805" s="4">
        <f>('Planuojami Pirkimai'!P805)</f>
        <v>0</v>
      </c>
      <c r="Q805" s="4">
        <f>('Planuojami Pirkimai'!Q805)</f>
        <v>0</v>
      </c>
      <c r="R805" s="4">
        <f>('Planuojami Pirkimai'!R805)</f>
        <v>0</v>
      </c>
      <c r="S805" s="4">
        <f>('Planuojami Pirkimai'!S805)</f>
        <v>0</v>
      </c>
      <c r="T805" s="4">
        <f>('Planuojami Pirkimai'!T805)</f>
        <v>0</v>
      </c>
    </row>
    <row r="806" spans="1:20" x14ac:dyDescent="0.25">
      <c r="A806" s="4">
        <f>IFERROR(VLOOKUP('Planuojami Pirkimai'!A806,PurchaseTypeTable,2,FALSE),-1)</f>
        <v>-1</v>
      </c>
      <c r="B806" s="4">
        <f>'Planuojami Pirkimai'!B806</f>
        <v>0</v>
      </c>
      <c r="C806" s="4">
        <f>IFERROR(VLOOKUP('Planuojami Pirkimai'!C806,TypeTable,2,FALSE),-1)</f>
        <v>-1</v>
      </c>
      <c r="D806" s="4">
        <f>'Planuojami Pirkimai'!D806</f>
        <v>0</v>
      </c>
      <c r="E806" s="4">
        <f>'Planuojami Pirkimai'!E806</f>
        <v>0</v>
      </c>
      <c r="F806" s="4">
        <f>IFERROR(VLOOKUP('Planuojami Pirkimai'!F806,MeasurementTable,2,FALSE),'Planuojami Pirkimai'!F806)</f>
        <v>0</v>
      </c>
      <c r="G806" s="9">
        <f>'Planuojami Pirkimai'!G806</f>
        <v>0</v>
      </c>
      <c r="H806" s="4">
        <f>'Planuojami Pirkimai'!H806</f>
        <v>0</v>
      </c>
      <c r="I806" s="9">
        <f>'Planuojami Pirkimai'!I806</f>
        <v>0</v>
      </c>
      <c r="J806" s="4">
        <f>IFERROR(VLOOKUP('Planuojami Pirkimai'!J806,QuarterTable,2,FALSE),'Planuojami Pirkimai'!J806)</f>
        <v>0</v>
      </c>
      <c r="K806" s="4">
        <f>IFERROR(VLOOKUP('Planuojami Pirkimai'!K806,QuarterTable,2,FALSE),'Planuojami Pirkimai'!K806)</f>
        <v>0</v>
      </c>
      <c r="L806" s="4">
        <f>IFERROR(VLOOKUP('Planuojami Pirkimai'!L806,YesNoTable,2,FALSE),-1)</f>
        <v>-1</v>
      </c>
      <c r="M806" s="4">
        <f>IFERROR(VLOOKUP('Planuojami Pirkimai'!M806,YesNoTable,2,FALSE),-1)</f>
        <v>-1</v>
      </c>
      <c r="N806" s="4">
        <f>IFERROR(VLOOKUP('Planuojami Pirkimai'!N806,YesNoTable,2,FALSE),-1)</f>
        <v>-1</v>
      </c>
      <c r="O806">
        <f>IFERROR(VLOOKUP('Planuojami Pirkimai'!O806,TitleTable,2,FALSE),'Planuojami Pirkimai'!O806)</f>
        <v>0</v>
      </c>
      <c r="P806" s="4">
        <f>('Planuojami Pirkimai'!P806)</f>
        <v>0</v>
      </c>
      <c r="Q806" s="4">
        <f>('Planuojami Pirkimai'!Q806)</f>
        <v>0</v>
      </c>
      <c r="R806" s="4">
        <f>('Planuojami Pirkimai'!R806)</f>
        <v>0</v>
      </c>
      <c r="S806" s="4">
        <f>('Planuojami Pirkimai'!S806)</f>
        <v>0</v>
      </c>
      <c r="T806" s="4">
        <f>('Planuojami Pirkimai'!T806)</f>
        <v>0</v>
      </c>
    </row>
    <row r="807" spans="1:20" x14ac:dyDescent="0.25">
      <c r="A807" s="4">
        <f>IFERROR(VLOOKUP('Planuojami Pirkimai'!A807,PurchaseTypeTable,2,FALSE),-1)</f>
        <v>-1</v>
      </c>
      <c r="B807" s="4">
        <f>'Planuojami Pirkimai'!B807</f>
        <v>0</v>
      </c>
      <c r="C807" s="4">
        <f>IFERROR(VLOOKUP('Planuojami Pirkimai'!C807,TypeTable,2,FALSE),-1)</f>
        <v>-1</v>
      </c>
      <c r="D807" s="4">
        <f>'Planuojami Pirkimai'!D807</f>
        <v>0</v>
      </c>
      <c r="E807" s="4">
        <f>'Planuojami Pirkimai'!E807</f>
        <v>0</v>
      </c>
      <c r="F807" s="4">
        <f>IFERROR(VLOOKUP('Planuojami Pirkimai'!F807,MeasurementTable,2,FALSE),'Planuojami Pirkimai'!F807)</f>
        <v>0</v>
      </c>
      <c r="G807" s="9">
        <f>'Planuojami Pirkimai'!G807</f>
        <v>0</v>
      </c>
      <c r="H807" s="4">
        <f>'Planuojami Pirkimai'!H807</f>
        <v>0</v>
      </c>
      <c r="I807" s="9">
        <f>'Planuojami Pirkimai'!I807</f>
        <v>0</v>
      </c>
      <c r="J807" s="4">
        <f>IFERROR(VLOOKUP('Planuojami Pirkimai'!J807,QuarterTable,2,FALSE),'Planuojami Pirkimai'!J807)</f>
        <v>0</v>
      </c>
      <c r="K807" s="4">
        <f>IFERROR(VLOOKUP('Planuojami Pirkimai'!K807,QuarterTable,2,FALSE),'Planuojami Pirkimai'!K807)</f>
        <v>0</v>
      </c>
      <c r="L807" s="4">
        <f>IFERROR(VLOOKUP('Planuojami Pirkimai'!L807,YesNoTable,2,FALSE),-1)</f>
        <v>-1</v>
      </c>
      <c r="M807" s="4">
        <f>IFERROR(VLOOKUP('Planuojami Pirkimai'!M807,YesNoTable,2,FALSE),-1)</f>
        <v>-1</v>
      </c>
      <c r="N807" s="4">
        <f>IFERROR(VLOOKUP('Planuojami Pirkimai'!N807,YesNoTable,2,FALSE),-1)</f>
        <v>-1</v>
      </c>
      <c r="O807">
        <f>IFERROR(VLOOKUP('Planuojami Pirkimai'!O807,TitleTable,2,FALSE),'Planuojami Pirkimai'!O807)</f>
        <v>0</v>
      </c>
      <c r="P807" s="4">
        <f>('Planuojami Pirkimai'!P807)</f>
        <v>0</v>
      </c>
      <c r="Q807" s="4">
        <f>('Planuojami Pirkimai'!Q807)</f>
        <v>0</v>
      </c>
      <c r="R807" s="4">
        <f>('Planuojami Pirkimai'!R807)</f>
        <v>0</v>
      </c>
      <c r="S807" s="4">
        <f>('Planuojami Pirkimai'!S807)</f>
        <v>0</v>
      </c>
      <c r="T807" s="4">
        <f>('Planuojami Pirkimai'!T807)</f>
        <v>0</v>
      </c>
    </row>
    <row r="808" spans="1:20" x14ac:dyDescent="0.25">
      <c r="A808" s="4">
        <f>IFERROR(VLOOKUP('Planuojami Pirkimai'!A808,PurchaseTypeTable,2,FALSE),-1)</f>
        <v>-1</v>
      </c>
      <c r="B808" s="4">
        <f>'Planuojami Pirkimai'!B808</f>
        <v>0</v>
      </c>
      <c r="C808" s="4">
        <f>IFERROR(VLOOKUP('Planuojami Pirkimai'!C808,TypeTable,2,FALSE),-1)</f>
        <v>-1</v>
      </c>
      <c r="D808" s="4">
        <f>'Planuojami Pirkimai'!D808</f>
        <v>0</v>
      </c>
      <c r="E808" s="4">
        <f>'Planuojami Pirkimai'!E808</f>
        <v>0</v>
      </c>
      <c r="F808" s="4">
        <f>IFERROR(VLOOKUP('Planuojami Pirkimai'!F808,MeasurementTable,2,FALSE),'Planuojami Pirkimai'!F808)</f>
        <v>0</v>
      </c>
      <c r="G808" s="9">
        <f>'Planuojami Pirkimai'!G808</f>
        <v>0</v>
      </c>
      <c r="H808" s="4">
        <f>'Planuojami Pirkimai'!H808</f>
        <v>0</v>
      </c>
      <c r="I808" s="9">
        <f>'Planuojami Pirkimai'!I808</f>
        <v>0</v>
      </c>
      <c r="J808" s="4">
        <f>IFERROR(VLOOKUP('Planuojami Pirkimai'!J808,QuarterTable,2,FALSE),'Planuojami Pirkimai'!J808)</f>
        <v>0</v>
      </c>
      <c r="K808" s="4">
        <f>IFERROR(VLOOKUP('Planuojami Pirkimai'!K808,QuarterTable,2,FALSE),'Planuojami Pirkimai'!K808)</f>
        <v>0</v>
      </c>
      <c r="L808" s="4">
        <f>IFERROR(VLOOKUP('Planuojami Pirkimai'!L808,YesNoTable,2,FALSE),-1)</f>
        <v>-1</v>
      </c>
      <c r="M808" s="4">
        <f>IFERROR(VLOOKUP('Planuojami Pirkimai'!M808,YesNoTable,2,FALSE),-1)</f>
        <v>-1</v>
      </c>
      <c r="N808" s="4">
        <f>IFERROR(VLOOKUP('Planuojami Pirkimai'!N808,YesNoTable,2,FALSE),-1)</f>
        <v>-1</v>
      </c>
      <c r="O808">
        <f>IFERROR(VLOOKUP('Planuojami Pirkimai'!O808,TitleTable,2,FALSE),'Planuojami Pirkimai'!O808)</f>
        <v>0</v>
      </c>
      <c r="P808" s="4">
        <f>('Planuojami Pirkimai'!P808)</f>
        <v>0</v>
      </c>
      <c r="Q808" s="4">
        <f>('Planuojami Pirkimai'!Q808)</f>
        <v>0</v>
      </c>
      <c r="R808" s="4">
        <f>('Planuojami Pirkimai'!R808)</f>
        <v>0</v>
      </c>
      <c r="S808" s="4">
        <f>('Planuojami Pirkimai'!S808)</f>
        <v>0</v>
      </c>
      <c r="T808" s="4">
        <f>('Planuojami Pirkimai'!T808)</f>
        <v>0</v>
      </c>
    </row>
    <row r="809" spans="1:20" x14ac:dyDescent="0.25">
      <c r="A809" s="4">
        <f>IFERROR(VLOOKUP('Planuojami Pirkimai'!A809,PurchaseTypeTable,2,FALSE),-1)</f>
        <v>-1</v>
      </c>
      <c r="B809" s="4">
        <f>'Planuojami Pirkimai'!B809</f>
        <v>0</v>
      </c>
      <c r="C809" s="4">
        <f>IFERROR(VLOOKUP('Planuojami Pirkimai'!C809,TypeTable,2,FALSE),-1)</f>
        <v>-1</v>
      </c>
      <c r="D809" s="4">
        <f>'Planuojami Pirkimai'!D809</f>
        <v>0</v>
      </c>
      <c r="E809" s="4">
        <f>'Planuojami Pirkimai'!E809</f>
        <v>0</v>
      </c>
      <c r="F809" s="4">
        <f>IFERROR(VLOOKUP('Planuojami Pirkimai'!F809,MeasurementTable,2,FALSE),'Planuojami Pirkimai'!F809)</f>
        <v>0</v>
      </c>
      <c r="G809" s="9">
        <f>'Planuojami Pirkimai'!G809</f>
        <v>0</v>
      </c>
      <c r="H809" s="4">
        <f>'Planuojami Pirkimai'!H809</f>
        <v>0</v>
      </c>
      <c r="I809" s="9">
        <f>'Planuojami Pirkimai'!I809</f>
        <v>0</v>
      </c>
      <c r="J809" s="4">
        <f>IFERROR(VLOOKUP('Planuojami Pirkimai'!J809,QuarterTable,2,FALSE),'Planuojami Pirkimai'!J809)</f>
        <v>0</v>
      </c>
      <c r="K809" s="4">
        <f>IFERROR(VLOOKUP('Planuojami Pirkimai'!K809,QuarterTable,2,FALSE),'Planuojami Pirkimai'!K809)</f>
        <v>0</v>
      </c>
      <c r="L809" s="4">
        <f>IFERROR(VLOOKUP('Planuojami Pirkimai'!L809,YesNoTable,2,FALSE),-1)</f>
        <v>-1</v>
      </c>
      <c r="M809" s="4">
        <f>IFERROR(VLOOKUP('Planuojami Pirkimai'!M809,YesNoTable,2,FALSE),-1)</f>
        <v>-1</v>
      </c>
      <c r="N809" s="4">
        <f>IFERROR(VLOOKUP('Planuojami Pirkimai'!N809,YesNoTable,2,FALSE),-1)</f>
        <v>-1</v>
      </c>
      <c r="O809">
        <f>IFERROR(VLOOKUP('Planuojami Pirkimai'!O809,TitleTable,2,FALSE),'Planuojami Pirkimai'!O809)</f>
        <v>0</v>
      </c>
      <c r="P809" s="4">
        <f>('Planuojami Pirkimai'!P809)</f>
        <v>0</v>
      </c>
      <c r="Q809" s="4">
        <f>('Planuojami Pirkimai'!Q809)</f>
        <v>0</v>
      </c>
      <c r="R809" s="4">
        <f>('Planuojami Pirkimai'!R809)</f>
        <v>0</v>
      </c>
      <c r="S809" s="4">
        <f>('Planuojami Pirkimai'!S809)</f>
        <v>0</v>
      </c>
      <c r="T809" s="4">
        <f>('Planuojami Pirkimai'!T809)</f>
        <v>0</v>
      </c>
    </row>
    <row r="810" spans="1:20" x14ac:dyDescent="0.25">
      <c r="A810" s="4">
        <f>IFERROR(VLOOKUP('Planuojami Pirkimai'!A810,PurchaseTypeTable,2,FALSE),-1)</f>
        <v>-1</v>
      </c>
      <c r="B810" s="4">
        <f>'Planuojami Pirkimai'!B810</f>
        <v>0</v>
      </c>
      <c r="C810" s="4">
        <f>IFERROR(VLOOKUP('Planuojami Pirkimai'!C810,TypeTable,2,FALSE),-1)</f>
        <v>-1</v>
      </c>
      <c r="D810" s="4">
        <f>'Planuojami Pirkimai'!D810</f>
        <v>0</v>
      </c>
      <c r="E810" s="4">
        <f>'Planuojami Pirkimai'!E810</f>
        <v>0</v>
      </c>
      <c r="F810" s="4">
        <f>IFERROR(VLOOKUP('Planuojami Pirkimai'!F810,MeasurementTable,2,FALSE),'Planuojami Pirkimai'!F810)</f>
        <v>0</v>
      </c>
      <c r="G810" s="9">
        <f>'Planuojami Pirkimai'!G810</f>
        <v>0</v>
      </c>
      <c r="H810" s="4">
        <f>'Planuojami Pirkimai'!H810</f>
        <v>0</v>
      </c>
      <c r="I810" s="9">
        <f>'Planuojami Pirkimai'!I810</f>
        <v>0</v>
      </c>
      <c r="J810" s="4">
        <f>IFERROR(VLOOKUP('Planuojami Pirkimai'!J810,QuarterTable,2,FALSE),'Planuojami Pirkimai'!J810)</f>
        <v>0</v>
      </c>
      <c r="K810" s="4">
        <f>IFERROR(VLOOKUP('Planuojami Pirkimai'!K810,QuarterTable,2,FALSE),'Planuojami Pirkimai'!K810)</f>
        <v>0</v>
      </c>
      <c r="L810" s="4">
        <f>IFERROR(VLOOKUP('Planuojami Pirkimai'!L810,YesNoTable,2,FALSE),-1)</f>
        <v>-1</v>
      </c>
      <c r="M810" s="4">
        <f>IFERROR(VLOOKUP('Planuojami Pirkimai'!M810,YesNoTable,2,FALSE),-1)</f>
        <v>-1</v>
      </c>
      <c r="N810" s="4">
        <f>IFERROR(VLOOKUP('Planuojami Pirkimai'!N810,YesNoTable,2,FALSE),-1)</f>
        <v>-1</v>
      </c>
      <c r="O810">
        <f>IFERROR(VLOOKUP('Planuojami Pirkimai'!O810,TitleTable,2,FALSE),'Planuojami Pirkimai'!O810)</f>
        <v>0</v>
      </c>
      <c r="P810" s="4">
        <f>('Planuojami Pirkimai'!P810)</f>
        <v>0</v>
      </c>
      <c r="Q810" s="4">
        <f>('Planuojami Pirkimai'!Q810)</f>
        <v>0</v>
      </c>
      <c r="R810" s="4">
        <f>('Planuojami Pirkimai'!R810)</f>
        <v>0</v>
      </c>
      <c r="S810" s="4">
        <f>('Planuojami Pirkimai'!S810)</f>
        <v>0</v>
      </c>
      <c r="T810" s="4">
        <f>('Planuojami Pirkimai'!T810)</f>
        <v>0</v>
      </c>
    </row>
    <row r="811" spans="1:20" x14ac:dyDescent="0.25">
      <c r="A811" s="4">
        <f>IFERROR(VLOOKUP('Planuojami Pirkimai'!A811,PurchaseTypeTable,2,FALSE),-1)</f>
        <v>-1</v>
      </c>
      <c r="B811" s="4">
        <f>'Planuojami Pirkimai'!B811</f>
        <v>0</v>
      </c>
      <c r="C811" s="4">
        <f>IFERROR(VLOOKUP('Planuojami Pirkimai'!C811,TypeTable,2,FALSE),-1)</f>
        <v>-1</v>
      </c>
      <c r="D811" s="4">
        <f>'Planuojami Pirkimai'!D811</f>
        <v>0</v>
      </c>
      <c r="E811" s="4">
        <f>'Planuojami Pirkimai'!E811</f>
        <v>0</v>
      </c>
      <c r="F811" s="4">
        <f>IFERROR(VLOOKUP('Planuojami Pirkimai'!F811,MeasurementTable,2,FALSE),'Planuojami Pirkimai'!F811)</f>
        <v>0</v>
      </c>
      <c r="G811" s="9">
        <f>'Planuojami Pirkimai'!G811</f>
        <v>0</v>
      </c>
      <c r="H811" s="4">
        <f>'Planuojami Pirkimai'!H811</f>
        <v>0</v>
      </c>
      <c r="I811" s="9">
        <f>'Planuojami Pirkimai'!I811</f>
        <v>0</v>
      </c>
      <c r="J811" s="4">
        <f>IFERROR(VLOOKUP('Planuojami Pirkimai'!J811,QuarterTable,2,FALSE),'Planuojami Pirkimai'!J811)</f>
        <v>0</v>
      </c>
      <c r="K811" s="4">
        <f>IFERROR(VLOOKUP('Planuojami Pirkimai'!K811,QuarterTable,2,FALSE),'Planuojami Pirkimai'!K811)</f>
        <v>0</v>
      </c>
      <c r="L811" s="4">
        <f>IFERROR(VLOOKUP('Planuojami Pirkimai'!L811,YesNoTable,2,FALSE),-1)</f>
        <v>-1</v>
      </c>
      <c r="M811" s="4">
        <f>IFERROR(VLOOKUP('Planuojami Pirkimai'!M811,YesNoTable,2,FALSE),-1)</f>
        <v>-1</v>
      </c>
      <c r="N811" s="4">
        <f>IFERROR(VLOOKUP('Planuojami Pirkimai'!N811,YesNoTable,2,FALSE),-1)</f>
        <v>-1</v>
      </c>
      <c r="O811">
        <f>IFERROR(VLOOKUP('Planuojami Pirkimai'!O811,TitleTable,2,FALSE),'Planuojami Pirkimai'!O811)</f>
        <v>0</v>
      </c>
      <c r="P811" s="4">
        <f>('Planuojami Pirkimai'!P811)</f>
        <v>0</v>
      </c>
      <c r="Q811" s="4">
        <f>('Planuojami Pirkimai'!Q811)</f>
        <v>0</v>
      </c>
      <c r="R811" s="4">
        <f>('Planuojami Pirkimai'!R811)</f>
        <v>0</v>
      </c>
      <c r="S811" s="4">
        <f>('Planuojami Pirkimai'!S811)</f>
        <v>0</v>
      </c>
      <c r="T811" s="4">
        <f>('Planuojami Pirkimai'!T811)</f>
        <v>0</v>
      </c>
    </row>
    <row r="812" spans="1:20" x14ac:dyDescent="0.25">
      <c r="A812" s="4">
        <f>IFERROR(VLOOKUP('Planuojami Pirkimai'!A812,PurchaseTypeTable,2,FALSE),-1)</f>
        <v>-1</v>
      </c>
      <c r="B812" s="4">
        <f>'Planuojami Pirkimai'!B812</f>
        <v>0</v>
      </c>
      <c r="C812" s="4">
        <f>IFERROR(VLOOKUP('Planuojami Pirkimai'!C812,TypeTable,2,FALSE),-1)</f>
        <v>-1</v>
      </c>
      <c r="D812" s="4">
        <f>'Planuojami Pirkimai'!D812</f>
        <v>0</v>
      </c>
      <c r="E812" s="4">
        <f>'Planuojami Pirkimai'!E812</f>
        <v>0</v>
      </c>
      <c r="F812" s="4">
        <f>IFERROR(VLOOKUP('Planuojami Pirkimai'!F812,MeasurementTable,2,FALSE),'Planuojami Pirkimai'!F812)</f>
        <v>0</v>
      </c>
      <c r="G812" s="9">
        <f>'Planuojami Pirkimai'!G812</f>
        <v>0</v>
      </c>
      <c r="H812" s="4">
        <f>'Planuojami Pirkimai'!H812</f>
        <v>0</v>
      </c>
      <c r="I812" s="9">
        <f>'Planuojami Pirkimai'!I812</f>
        <v>0</v>
      </c>
      <c r="J812" s="4">
        <f>IFERROR(VLOOKUP('Planuojami Pirkimai'!J812,QuarterTable,2,FALSE),'Planuojami Pirkimai'!J812)</f>
        <v>0</v>
      </c>
      <c r="K812" s="4">
        <f>IFERROR(VLOOKUP('Planuojami Pirkimai'!K812,QuarterTable,2,FALSE),'Planuojami Pirkimai'!K812)</f>
        <v>0</v>
      </c>
      <c r="L812" s="4">
        <f>IFERROR(VLOOKUP('Planuojami Pirkimai'!L812,YesNoTable,2,FALSE),-1)</f>
        <v>-1</v>
      </c>
      <c r="M812" s="4">
        <f>IFERROR(VLOOKUP('Planuojami Pirkimai'!M812,YesNoTable,2,FALSE),-1)</f>
        <v>-1</v>
      </c>
      <c r="N812" s="4">
        <f>IFERROR(VLOOKUP('Planuojami Pirkimai'!N812,YesNoTable,2,FALSE),-1)</f>
        <v>-1</v>
      </c>
      <c r="O812">
        <f>IFERROR(VLOOKUP('Planuojami Pirkimai'!O812,TitleTable,2,FALSE),'Planuojami Pirkimai'!O812)</f>
        <v>0</v>
      </c>
      <c r="P812" s="4">
        <f>('Planuojami Pirkimai'!P812)</f>
        <v>0</v>
      </c>
      <c r="Q812" s="4">
        <f>('Planuojami Pirkimai'!Q812)</f>
        <v>0</v>
      </c>
      <c r="R812" s="4">
        <f>('Planuojami Pirkimai'!R812)</f>
        <v>0</v>
      </c>
      <c r="S812" s="4">
        <f>('Planuojami Pirkimai'!S812)</f>
        <v>0</v>
      </c>
      <c r="T812" s="4">
        <f>('Planuojami Pirkimai'!T812)</f>
        <v>0</v>
      </c>
    </row>
    <row r="813" spans="1:20" x14ac:dyDescent="0.25">
      <c r="A813" s="4">
        <f>IFERROR(VLOOKUP('Planuojami Pirkimai'!A813,PurchaseTypeTable,2,FALSE),-1)</f>
        <v>-1</v>
      </c>
      <c r="B813" s="4">
        <f>'Planuojami Pirkimai'!B813</f>
        <v>0</v>
      </c>
      <c r="C813" s="4">
        <f>IFERROR(VLOOKUP('Planuojami Pirkimai'!C813,TypeTable,2,FALSE),-1)</f>
        <v>-1</v>
      </c>
      <c r="D813" s="4">
        <f>'Planuojami Pirkimai'!D813</f>
        <v>0</v>
      </c>
      <c r="E813" s="4">
        <f>'Planuojami Pirkimai'!E813</f>
        <v>0</v>
      </c>
      <c r="F813" s="4">
        <f>IFERROR(VLOOKUP('Planuojami Pirkimai'!F813,MeasurementTable,2,FALSE),'Planuojami Pirkimai'!F813)</f>
        <v>0</v>
      </c>
      <c r="G813" s="9">
        <f>'Planuojami Pirkimai'!G813</f>
        <v>0</v>
      </c>
      <c r="H813" s="4">
        <f>'Planuojami Pirkimai'!H813</f>
        <v>0</v>
      </c>
      <c r="I813" s="9">
        <f>'Planuojami Pirkimai'!I813</f>
        <v>0</v>
      </c>
      <c r="J813" s="4">
        <f>IFERROR(VLOOKUP('Planuojami Pirkimai'!J813,QuarterTable,2,FALSE),'Planuojami Pirkimai'!J813)</f>
        <v>0</v>
      </c>
      <c r="K813" s="4">
        <f>IFERROR(VLOOKUP('Planuojami Pirkimai'!K813,QuarterTable,2,FALSE),'Planuojami Pirkimai'!K813)</f>
        <v>0</v>
      </c>
      <c r="L813" s="4">
        <f>IFERROR(VLOOKUP('Planuojami Pirkimai'!L813,YesNoTable,2,FALSE),-1)</f>
        <v>-1</v>
      </c>
      <c r="M813" s="4">
        <f>IFERROR(VLOOKUP('Planuojami Pirkimai'!M813,YesNoTable,2,FALSE),-1)</f>
        <v>-1</v>
      </c>
      <c r="N813" s="4">
        <f>IFERROR(VLOOKUP('Planuojami Pirkimai'!N813,YesNoTable,2,FALSE),-1)</f>
        <v>-1</v>
      </c>
      <c r="O813">
        <f>IFERROR(VLOOKUP('Planuojami Pirkimai'!O813,TitleTable,2,FALSE),'Planuojami Pirkimai'!O813)</f>
        <v>0</v>
      </c>
      <c r="P813" s="4">
        <f>('Planuojami Pirkimai'!P813)</f>
        <v>0</v>
      </c>
      <c r="Q813" s="4">
        <f>('Planuojami Pirkimai'!Q813)</f>
        <v>0</v>
      </c>
      <c r="R813" s="4">
        <f>('Planuojami Pirkimai'!R813)</f>
        <v>0</v>
      </c>
      <c r="S813" s="4">
        <f>('Planuojami Pirkimai'!S813)</f>
        <v>0</v>
      </c>
      <c r="T813" s="4">
        <f>('Planuojami Pirkimai'!T813)</f>
        <v>0</v>
      </c>
    </row>
    <row r="814" spans="1:20" x14ac:dyDescent="0.25">
      <c r="A814" s="4">
        <f>IFERROR(VLOOKUP('Planuojami Pirkimai'!A814,PurchaseTypeTable,2,FALSE),-1)</f>
        <v>-1</v>
      </c>
      <c r="B814" s="4">
        <f>'Planuojami Pirkimai'!B814</f>
        <v>0</v>
      </c>
      <c r="C814" s="4">
        <f>IFERROR(VLOOKUP('Planuojami Pirkimai'!C814,TypeTable,2,FALSE),-1)</f>
        <v>-1</v>
      </c>
      <c r="D814" s="4">
        <f>'Planuojami Pirkimai'!D814</f>
        <v>0</v>
      </c>
      <c r="E814" s="4">
        <f>'Planuojami Pirkimai'!E814</f>
        <v>0</v>
      </c>
      <c r="F814" s="4">
        <f>IFERROR(VLOOKUP('Planuojami Pirkimai'!F814,MeasurementTable,2,FALSE),'Planuojami Pirkimai'!F814)</f>
        <v>0</v>
      </c>
      <c r="G814" s="9">
        <f>'Planuojami Pirkimai'!G814</f>
        <v>0</v>
      </c>
      <c r="H814" s="4">
        <f>'Planuojami Pirkimai'!H814</f>
        <v>0</v>
      </c>
      <c r="I814" s="9">
        <f>'Planuojami Pirkimai'!I814</f>
        <v>0</v>
      </c>
      <c r="J814" s="4">
        <f>IFERROR(VLOOKUP('Planuojami Pirkimai'!J814,QuarterTable,2,FALSE),'Planuojami Pirkimai'!J814)</f>
        <v>0</v>
      </c>
      <c r="K814" s="4">
        <f>IFERROR(VLOOKUP('Planuojami Pirkimai'!K814,QuarterTable,2,FALSE),'Planuojami Pirkimai'!K814)</f>
        <v>0</v>
      </c>
      <c r="L814" s="4">
        <f>IFERROR(VLOOKUP('Planuojami Pirkimai'!L814,YesNoTable,2,FALSE),-1)</f>
        <v>-1</v>
      </c>
      <c r="M814" s="4">
        <f>IFERROR(VLOOKUP('Planuojami Pirkimai'!M814,YesNoTable,2,FALSE),-1)</f>
        <v>-1</v>
      </c>
      <c r="N814" s="4">
        <f>IFERROR(VLOOKUP('Planuojami Pirkimai'!N814,YesNoTable,2,FALSE),-1)</f>
        <v>-1</v>
      </c>
      <c r="O814">
        <f>IFERROR(VLOOKUP('Planuojami Pirkimai'!O814,TitleTable,2,FALSE),'Planuojami Pirkimai'!O814)</f>
        <v>0</v>
      </c>
      <c r="P814" s="4">
        <f>('Planuojami Pirkimai'!P814)</f>
        <v>0</v>
      </c>
      <c r="Q814" s="4">
        <f>('Planuojami Pirkimai'!Q814)</f>
        <v>0</v>
      </c>
      <c r="R814" s="4">
        <f>('Planuojami Pirkimai'!R814)</f>
        <v>0</v>
      </c>
      <c r="S814" s="4">
        <f>('Planuojami Pirkimai'!S814)</f>
        <v>0</v>
      </c>
      <c r="T814" s="4">
        <f>('Planuojami Pirkimai'!T814)</f>
        <v>0</v>
      </c>
    </row>
    <row r="815" spans="1:20" x14ac:dyDescent="0.25">
      <c r="A815" s="4">
        <f>IFERROR(VLOOKUP('Planuojami Pirkimai'!A815,PurchaseTypeTable,2,FALSE),-1)</f>
        <v>-1</v>
      </c>
      <c r="B815" s="4">
        <f>'Planuojami Pirkimai'!B815</f>
        <v>0</v>
      </c>
      <c r="C815" s="4">
        <f>IFERROR(VLOOKUP('Planuojami Pirkimai'!C815,TypeTable,2,FALSE),-1)</f>
        <v>-1</v>
      </c>
      <c r="D815" s="4">
        <f>'Planuojami Pirkimai'!D815</f>
        <v>0</v>
      </c>
      <c r="E815" s="4">
        <f>'Planuojami Pirkimai'!E815</f>
        <v>0</v>
      </c>
      <c r="F815" s="4">
        <f>IFERROR(VLOOKUP('Planuojami Pirkimai'!F815,MeasurementTable,2,FALSE),'Planuojami Pirkimai'!F815)</f>
        <v>0</v>
      </c>
      <c r="G815" s="9">
        <f>'Planuojami Pirkimai'!G815</f>
        <v>0</v>
      </c>
      <c r="H815" s="4">
        <f>'Planuojami Pirkimai'!H815</f>
        <v>0</v>
      </c>
      <c r="I815" s="9">
        <f>'Planuojami Pirkimai'!I815</f>
        <v>0</v>
      </c>
      <c r="J815" s="4">
        <f>IFERROR(VLOOKUP('Planuojami Pirkimai'!J815,QuarterTable,2,FALSE),'Planuojami Pirkimai'!J815)</f>
        <v>0</v>
      </c>
      <c r="K815" s="4">
        <f>IFERROR(VLOOKUP('Planuojami Pirkimai'!K815,QuarterTable,2,FALSE),'Planuojami Pirkimai'!K815)</f>
        <v>0</v>
      </c>
      <c r="L815" s="4">
        <f>IFERROR(VLOOKUP('Planuojami Pirkimai'!L815,YesNoTable,2,FALSE),-1)</f>
        <v>-1</v>
      </c>
      <c r="M815" s="4">
        <f>IFERROR(VLOOKUP('Planuojami Pirkimai'!M815,YesNoTable,2,FALSE),-1)</f>
        <v>-1</v>
      </c>
      <c r="N815" s="4">
        <f>IFERROR(VLOOKUP('Planuojami Pirkimai'!N815,YesNoTable,2,FALSE),-1)</f>
        <v>-1</v>
      </c>
      <c r="O815">
        <f>IFERROR(VLOOKUP('Planuojami Pirkimai'!O815,TitleTable,2,FALSE),'Planuojami Pirkimai'!O815)</f>
        <v>0</v>
      </c>
      <c r="P815" s="4">
        <f>('Planuojami Pirkimai'!P815)</f>
        <v>0</v>
      </c>
      <c r="Q815" s="4">
        <f>('Planuojami Pirkimai'!Q815)</f>
        <v>0</v>
      </c>
      <c r="R815" s="4">
        <f>('Planuojami Pirkimai'!R815)</f>
        <v>0</v>
      </c>
      <c r="S815" s="4">
        <f>('Planuojami Pirkimai'!S815)</f>
        <v>0</v>
      </c>
      <c r="T815" s="4">
        <f>('Planuojami Pirkimai'!T815)</f>
        <v>0</v>
      </c>
    </row>
    <row r="816" spans="1:20" x14ac:dyDescent="0.25">
      <c r="A816" s="4">
        <f>IFERROR(VLOOKUP('Planuojami Pirkimai'!A816,PurchaseTypeTable,2,FALSE),-1)</f>
        <v>-1</v>
      </c>
      <c r="B816" s="4">
        <f>'Planuojami Pirkimai'!B816</f>
        <v>0</v>
      </c>
      <c r="C816" s="4">
        <f>IFERROR(VLOOKUP('Planuojami Pirkimai'!C816,TypeTable,2,FALSE),-1)</f>
        <v>-1</v>
      </c>
      <c r="D816" s="4">
        <f>'Planuojami Pirkimai'!D816</f>
        <v>0</v>
      </c>
      <c r="E816" s="4">
        <f>'Planuojami Pirkimai'!E816</f>
        <v>0</v>
      </c>
      <c r="F816" s="4">
        <f>IFERROR(VLOOKUP('Planuojami Pirkimai'!F816,MeasurementTable,2,FALSE),'Planuojami Pirkimai'!F816)</f>
        <v>0</v>
      </c>
      <c r="G816" s="9">
        <f>'Planuojami Pirkimai'!G816</f>
        <v>0</v>
      </c>
      <c r="H816" s="4">
        <f>'Planuojami Pirkimai'!H816</f>
        <v>0</v>
      </c>
      <c r="I816" s="9">
        <f>'Planuojami Pirkimai'!I816</f>
        <v>0</v>
      </c>
      <c r="J816" s="4">
        <f>IFERROR(VLOOKUP('Planuojami Pirkimai'!J816,QuarterTable,2,FALSE),'Planuojami Pirkimai'!J816)</f>
        <v>0</v>
      </c>
      <c r="K816" s="4">
        <f>IFERROR(VLOOKUP('Planuojami Pirkimai'!K816,QuarterTable,2,FALSE),'Planuojami Pirkimai'!K816)</f>
        <v>0</v>
      </c>
      <c r="L816" s="4">
        <f>IFERROR(VLOOKUP('Planuojami Pirkimai'!L816,YesNoTable,2,FALSE),-1)</f>
        <v>-1</v>
      </c>
      <c r="M816" s="4">
        <f>IFERROR(VLOOKUP('Planuojami Pirkimai'!M816,YesNoTable,2,FALSE),-1)</f>
        <v>-1</v>
      </c>
      <c r="N816" s="4">
        <f>IFERROR(VLOOKUP('Planuojami Pirkimai'!N816,YesNoTable,2,FALSE),-1)</f>
        <v>-1</v>
      </c>
      <c r="O816">
        <f>IFERROR(VLOOKUP('Planuojami Pirkimai'!O816,TitleTable,2,FALSE),'Planuojami Pirkimai'!O816)</f>
        <v>0</v>
      </c>
      <c r="P816" s="4">
        <f>('Planuojami Pirkimai'!P816)</f>
        <v>0</v>
      </c>
      <c r="Q816" s="4">
        <f>('Planuojami Pirkimai'!Q816)</f>
        <v>0</v>
      </c>
      <c r="R816" s="4">
        <f>('Planuojami Pirkimai'!R816)</f>
        <v>0</v>
      </c>
      <c r="S816" s="4">
        <f>('Planuojami Pirkimai'!S816)</f>
        <v>0</v>
      </c>
      <c r="T816" s="4">
        <f>('Planuojami Pirkimai'!T816)</f>
        <v>0</v>
      </c>
    </row>
    <row r="817" spans="1:20" x14ac:dyDescent="0.25">
      <c r="A817" s="4">
        <f>IFERROR(VLOOKUP('Planuojami Pirkimai'!A817,PurchaseTypeTable,2,FALSE),-1)</f>
        <v>-1</v>
      </c>
      <c r="B817" s="4">
        <f>'Planuojami Pirkimai'!B817</f>
        <v>0</v>
      </c>
      <c r="C817" s="4">
        <f>IFERROR(VLOOKUP('Planuojami Pirkimai'!C817,TypeTable,2,FALSE),-1)</f>
        <v>-1</v>
      </c>
      <c r="D817" s="4">
        <f>'Planuojami Pirkimai'!D817</f>
        <v>0</v>
      </c>
      <c r="E817" s="4">
        <f>'Planuojami Pirkimai'!E817</f>
        <v>0</v>
      </c>
      <c r="F817" s="4">
        <f>IFERROR(VLOOKUP('Planuojami Pirkimai'!F817,MeasurementTable,2,FALSE),'Planuojami Pirkimai'!F817)</f>
        <v>0</v>
      </c>
      <c r="G817" s="9">
        <f>'Planuojami Pirkimai'!G817</f>
        <v>0</v>
      </c>
      <c r="H817" s="4">
        <f>'Planuojami Pirkimai'!H817</f>
        <v>0</v>
      </c>
      <c r="I817" s="9">
        <f>'Planuojami Pirkimai'!I817</f>
        <v>0</v>
      </c>
      <c r="J817" s="4">
        <f>IFERROR(VLOOKUP('Planuojami Pirkimai'!J817,QuarterTable,2,FALSE),'Planuojami Pirkimai'!J817)</f>
        <v>0</v>
      </c>
      <c r="K817" s="4">
        <f>IFERROR(VLOOKUP('Planuojami Pirkimai'!K817,QuarterTable,2,FALSE),'Planuojami Pirkimai'!K817)</f>
        <v>0</v>
      </c>
      <c r="L817" s="4">
        <f>IFERROR(VLOOKUP('Planuojami Pirkimai'!L817,YesNoTable,2,FALSE),-1)</f>
        <v>-1</v>
      </c>
      <c r="M817" s="4">
        <f>IFERROR(VLOOKUP('Planuojami Pirkimai'!M817,YesNoTable,2,FALSE),-1)</f>
        <v>-1</v>
      </c>
      <c r="N817" s="4">
        <f>IFERROR(VLOOKUP('Planuojami Pirkimai'!N817,YesNoTable,2,FALSE),-1)</f>
        <v>-1</v>
      </c>
      <c r="O817">
        <f>IFERROR(VLOOKUP('Planuojami Pirkimai'!O817,TitleTable,2,FALSE),'Planuojami Pirkimai'!O817)</f>
        <v>0</v>
      </c>
      <c r="P817" s="4">
        <f>('Planuojami Pirkimai'!P817)</f>
        <v>0</v>
      </c>
      <c r="Q817" s="4">
        <f>('Planuojami Pirkimai'!Q817)</f>
        <v>0</v>
      </c>
      <c r="R817" s="4">
        <f>('Planuojami Pirkimai'!R817)</f>
        <v>0</v>
      </c>
      <c r="S817" s="4">
        <f>('Planuojami Pirkimai'!S817)</f>
        <v>0</v>
      </c>
      <c r="T817" s="4">
        <f>('Planuojami Pirkimai'!T817)</f>
        <v>0</v>
      </c>
    </row>
    <row r="818" spans="1:20" x14ac:dyDescent="0.25">
      <c r="A818" s="4">
        <f>IFERROR(VLOOKUP('Planuojami Pirkimai'!A818,PurchaseTypeTable,2,FALSE),-1)</f>
        <v>-1</v>
      </c>
      <c r="B818" s="4">
        <f>'Planuojami Pirkimai'!B818</f>
        <v>0</v>
      </c>
      <c r="C818" s="4">
        <f>IFERROR(VLOOKUP('Planuojami Pirkimai'!C818,TypeTable,2,FALSE),-1)</f>
        <v>-1</v>
      </c>
      <c r="D818" s="4">
        <f>'Planuojami Pirkimai'!D818</f>
        <v>0</v>
      </c>
      <c r="E818" s="4">
        <f>'Planuojami Pirkimai'!E818</f>
        <v>0</v>
      </c>
      <c r="F818" s="4">
        <f>IFERROR(VLOOKUP('Planuojami Pirkimai'!F818,MeasurementTable,2,FALSE),'Planuojami Pirkimai'!F818)</f>
        <v>0</v>
      </c>
      <c r="G818" s="9">
        <f>'Planuojami Pirkimai'!G818</f>
        <v>0</v>
      </c>
      <c r="H818" s="4">
        <f>'Planuojami Pirkimai'!H818</f>
        <v>0</v>
      </c>
      <c r="I818" s="9">
        <f>'Planuojami Pirkimai'!I818</f>
        <v>0</v>
      </c>
      <c r="J818" s="4">
        <f>IFERROR(VLOOKUP('Planuojami Pirkimai'!J818,QuarterTable,2,FALSE),'Planuojami Pirkimai'!J818)</f>
        <v>0</v>
      </c>
      <c r="K818" s="4">
        <f>IFERROR(VLOOKUP('Planuojami Pirkimai'!K818,QuarterTable,2,FALSE),'Planuojami Pirkimai'!K818)</f>
        <v>0</v>
      </c>
      <c r="L818" s="4">
        <f>IFERROR(VLOOKUP('Planuojami Pirkimai'!L818,YesNoTable,2,FALSE),-1)</f>
        <v>-1</v>
      </c>
      <c r="M818" s="4">
        <f>IFERROR(VLOOKUP('Planuojami Pirkimai'!M818,YesNoTable,2,FALSE),-1)</f>
        <v>-1</v>
      </c>
      <c r="N818" s="4">
        <f>IFERROR(VLOOKUP('Planuojami Pirkimai'!N818,YesNoTable,2,FALSE),-1)</f>
        <v>-1</v>
      </c>
      <c r="O818">
        <f>IFERROR(VLOOKUP('Planuojami Pirkimai'!O818,TitleTable,2,FALSE),'Planuojami Pirkimai'!O818)</f>
        <v>0</v>
      </c>
      <c r="P818" s="4">
        <f>('Planuojami Pirkimai'!P818)</f>
        <v>0</v>
      </c>
      <c r="Q818" s="4">
        <f>('Planuojami Pirkimai'!Q818)</f>
        <v>0</v>
      </c>
      <c r="R818" s="4">
        <f>('Planuojami Pirkimai'!R818)</f>
        <v>0</v>
      </c>
      <c r="S818" s="4">
        <f>('Planuojami Pirkimai'!S818)</f>
        <v>0</v>
      </c>
      <c r="T818" s="4">
        <f>('Planuojami Pirkimai'!T818)</f>
        <v>0</v>
      </c>
    </row>
    <row r="819" spans="1:20" x14ac:dyDescent="0.25">
      <c r="A819" s="4">
        <f>IFERROR(VLOOKUP('Planuojami Pirkimai'!A819,PurchaseTypeTable,2,FALSE),-1)</f>
        <v>-1</v>
      </c>
      <c r="B819" s="4">
        <f>'Planuojami Pirkimai'!B819</f>
        <v>0</v>
      </c>
      <c r="C819" s="4">
        <f>IFERROR(VLOOKUP('Planuojami Pirkimai'!C819,TypeTable,2,FALSE),-1)</f>
        <v>-1</v>
      </c>
      <c r="D819" s="4">
        <f>'Planuojami Pirkimai'!D819</f>
        <v>0</v>
      </c>
      <c r="E819" s="4">
        <f>'Planuojami Pirkimai'!E819</f>
        <v>0</v>
      </c>
      <c r="F819" s="4">
        <f>IFERROR(VLOOKUP('Planuojami Pirkimai'!F819,MeasurementTable,2,FALSE),'Planuojami Pirkimai'!F819)</f>
        <v>0</v>
      </c>
      <c r="G819" s="9">
        <f>'Planuojami Pirkimai'!G819</f>
        <v>0</v>
      </c>
      <c r="H819" s="4">
        <f>'Planuojami Pirkimai'!H819</f>
        <v>0</v>
      </c>
      <c r="I819" s="9">
        <f>'Planuojami Pirkimai'!I819</f>
        <v>0</v>
      </c>
      <c r="J819" s="4">
        <f>IFERROR(VLOOKUP('Planuojami Pirkimai'!J819,QuarterTable,2,FALSE),'Planuojami Pirkimai'!J819)</f>
        <v>0</v>
      </c>
      <c r="K819" s="4">
        <f>IFERROR(VLOOKUP('Planuojami Pirkimai'!K819,QuarterTable,2,FALSE),'Planuojami Pirkimai'!K819)</f>
        <v>0</v>
      </c>
      <c r="L819" s="4">
        <f>IFERROR(VLOOKUP('Planuojami Pirkimai'!L819,YesNoTable,2,FALSE),-1)</f>
        <v>-1</v>
      </c>
      <c r="M819" s="4">
        <f>IFERROR(VLOOKUP('Planuojami Pirkimai'!M819,YesNoTable,2,FALSE),-1)</f>
        <v>-1</v>
      </c>
      <c r="N819" s="4">
        <f>IFERROR(VLOOKUP('Planuojami Pirkimai'!N819,YesNoTable,2,FALSE),-1)</f>
        <v>-1</v>
      </c>
      <c r="O819">
        <f>IFERROR(VLOOKUP('Planuojami Pirkimai'!O819,TitleTable,2,FALSE),'Planuojami Pirkimai'!O819)</f>
        <v>0</v>
      </c>
      <c r="P819" s="4">
        <f>('Planuojami Pirkimai'!P819)</f>
        <v>0</v>
      </c>
      <c r="Q819" s="4">
        <f>('Planuojami Pirkimai'!Q819)</f>
        <v>0</v>
      </c>
      <c r="R819" s="4">
        <f>('Planuojami Pirkimai'!R819)</f>
        <v>0</v>
      </c>
      <c r="S819" s="4">
        <f>('Planuojami Pirkimai'!S819)</f>
        <v>0</v>
      </c>
      <c r="T819" s="4">
        <f>('Planuojami Pirkimai'!T819)</f>
        <v>0</v>
      </c>
    </row>
    <row r="820" spans="1:20" x14ac:dyDescent="0.25">
      <c r="A820" s="4">
        <f>IFERROR(VLOOKUP('Planuojami Pirkimai'!A820,PurchaseTypeTable,2,FALSE),-1)</f>
        <v>-1</v>
      </c>
      <c r="B820" s="4">
        <f>'Planuojami Pirkimai'!B820</f>
        <v>0</v>
      </c>
      <c r="C820" s="4">
        <f>IFERROR(VLOOKUP('Planuojami Pirkimai'!C820,TypeTable,2,FALSE),-1)</f>
        <v>-1</v>
      </c>
      <c r="D820" s="4">
        <f>'Planuojami Pirkimai'!D820</f>
        <v>0</v>
      </c>
      <c r="E820" s="4">
        <f>'Planuojami Pirkimai'!E820</f>
        <v>0</v>
      </c>
      <c r="F820" s="4">
        <f>IFERROR(VLOOKUP('Planuojami Pirkimai'!F820,MeasurementTable,2,FALSE),'Planuojami Pirkimai'!F820)</f>
        <v>0</v>
      </c>
      <c r="G820" s="9">
        <f>'Planuojami Pirkimai'!G820</f>
        <v>0</v>
      </c>
      <c r="H820" s="4">
        <f>'Planuojami Pirkimai'!H820</f>
        <v>0</v>
      </c>
      <c r="I820" s="9">
        <f>'Planuojami Pirkimai'!I820</f>
        <v>0</v>
      </c>
      <c r="J820" s="4">
        <f>IFERROR(VLOOKUP('Planuojami Pirkimai'!J820,QuarterTable,2,FALSE),'Planuojami Pirkimai'!J820)</f>
        <v>0</v>
      </c>
      <c r="K820" s="4">
        <f>IFERROR(VLOOKUP('Planuojami Pirkimai'!K820,QuarterTable,2,FALSE),'Planuojami Pirkimai'!K820)</f>
        <v>0</v>
      </c>
      <c r="L820" s="4">
        <f>IFERROR(VLOOKUP('Planuojami Pirkimai'!L820,YesNoTable,2,FALSE),-1)</f>
        <v>-1</v>
      </c>
      <c r="M820" s="4">
        <f>IFERROR(VLOOKUP('Planuojami Pirkimai'!M820,YesNoTable,2,FALSE),-1)</f>
        <v>-1</v>
      </c>
      <c r="N820" s="4">
        <f>IFERROR(VLOOKUP('Planuojami Pirkimai'!N820,YesNoTable,2,FALSE),-1)</f>
        <v>-1</v>
      </c>
      <c r="O820">
        <f>IFERROR(VLOOKUP('Planuojami Pirkimai'!O820,TitleTable,2,FALSE),'Planuojami Pirkimai'!O820)</f>
        <v>0</v>
      </c>
      <c r="P820" s="4">
        <f>('Planuojami Pirkimai'!P820)</f>
        <v>0</v>
      </c>
      <c r="Q820" s="4">
        <f>('Planuojami Pirkimai'!Q820)</f>
        <v>0</v>
      </c>
      <c r="R820" s="4">
        <f>('Planuojami Pirkimai'!R820)</f>
        <v>0</v>
      </c>
      <c r="S820" s="4">
        <f>('Planuojami Pirkimai'!S820)</f>
        <v>0</v>
      </c>
      <c r="T820" s="4">
        <f>('Planuojami Pirkimai'!T820)</f>
        <v>0</v>
      </c>
    </row>
    <row r="821" spans="1:20" x14ac:dyDescent="0.25">
      <c r="A821" s="4">
        <f>IFERROR(VLOOKUP('Planuojami Pirkimai'!A821,PurchaseTypeTable,2,FALSE),-1)</f>
        <v>-1</v>
      </c>
      <c r="B821" s="4">
        <f>'Planuojami Pirkimai'!B821</f>
        <v>0</v>
      </c>
      <c r="C821" s="4">
        <f>IFERROR(VLOOKUP('Planuojami Pirkimai'!C821,TypeTable,2,FALSE),-1)</f>
        <v>-1</v>
      </c>
      <c r="D821" s="4">
        <f>'Planuojami Pirkimai'!D821</f>
        <v>0</v>
      </c>
      <c r="E821" s="4">
        <f>'Planuojami Pirkimai'!E821</f>
        <v>0</v>
      </c>
      <c r="F821" s="4">
        <f>IFERROR(VLOOKUP('Planuojami Pirkimai'!F821,MeasurementTable,2,FALSE),'Planuojami Pirkimai'!F821)</f>
        <v>0</v>
      </c>
      <c r="G821" s="9">
        <f>'Planuojami Pirkimai'!G821</f>
        <v>0</v>
      </c>
      <c r="H821" s="4">
        <f>'Planuojami Pirkimai'!H821</f>
        <v>0</v>
      </c>
      <c r="I821" s="9">
        <f>'Planuojami Pirkimai'!I821</f>
        <v>0</v>
      </c>
      <c r="J821" s="4">
        <f>IFERROR(VLOOKUP('Planuojami Pirkimai'!J821,QuarterTable,2,FALSE),'Planuojami Pirkimai'!J821)</f>
        <v>0</v>
      </c>
      <c r="K821" s="4">
        <f>IFERROR(VLOOKUP('Planuojami Pirkimai'!K821,QuarterTable,2,FALSE),'Planuojami Pirkimai'!K821)</f>
        <v>0</v>
      </c>
      <c r="L821" s="4">
        <f>IFERROR(VLOOKUP('Planuojami Pirkimai'!L821,YesNoTable,2,FALSE),-1)</f>
        <v>-1</v>
      </c>
      <c r="M821" s="4">
        <f>IFERROR(VLOOKUP('Planuojami Pirkimai'!M821,YesNoTable,2,FALSE),-1)</f>
        <v>-1</v>
      </c>
      <c r="N821" s="4">
        <f>IFERROR(VLOOKUP('Planuojami Pirkimai'!N821,YesNoTable,2,FALSE),-1)</f>
        <v>-1</v>
      </c>
      <c r="O821">
        <f>IFERROR(VLOOKUP('Planuojami Pirkimai'!O821,TitleTable,2,FALSE),'Planuojami Pirkimai'!O821)</f>
        <v>0</v>
      </c>
      <c r="P821" s="4">
        <f>('Planuojami Pirkimai'!P821)</f>
        <v>0</v>
      </c>
      <c r="Q821" s="4">
        <f>('Planuojami Pirkimai'!Q821)</f>
        <v>0</v>
      </c>
      <c r="R821" s="4">
        <f>('Planuojami Pirkimai'!R821)</f>
        <v>0</v>
      </c>
      <c r="S821" s="4">
        <f>('Planuojami Pirkimai'!S821)</f>
        <v>0</v>
      </c>
      <c r="T821" s="4">
        <f>('Planuojami Pirkimai'!T821)</f>
        <v>0</v>
      </c>
    </row>
    <row r="822" spans="1:20" x14ac:dyDescent="0.25">
      <c r="A822" s="4">
        <f>IFERROR(VLOOKUP('Planuojami Pirkimai'!A822,PurchaseTypeTable,2,FALSE),-1)</f>
        <v>-1</v>
      </c>
      <c r="B822" s="4">
        <f>'Planuojami Pirkimai'!B822</f>
        <v>0</v>
      </c>
      <c r="C822" s="4">
        <f>IFERROR(VLOOKUP('Planuojami Pirkimai'!C822,TypeTable,2,FALSE),-1)</f>
        <v>-1</v>
      </c>
      <c r="D822" s="4">
        <f>'Planuojami Pirkimai'!D822</f>
        <v>0</v>
      </c>
      <c r="E822" s="4">
        <f>'Planuojami Pirkimai'!E822</f>
        <v>0</v>
      </c>
      <c r="F822" s="4">
        <f>IFERROR(VLOOKUP('Planuojami Pirkimai'!F822,MeasurementTable,2,FALSE),'Planuojami Pirkimai'!F822)</f>
        <v>0</v>
      </c>
      <c r="G822" s="9">
        <f>'Planuojami Pirkimai'!G822</f>
        <v>0</v>
      </c>
      <c r="H822" s="4">
        <f>'Planuojami Pirkimai'!H822</f>
        <v>0</v>
      </c>
      <c r="I822" s="9">
        <f>'Planuojami Pirkimai'!I822</f>
        <v>0</v>
      </c>
      <c r="J822" s="4">
        <f>IFERROR(VLOOKUP('Planuojami Pirkimai'!J822,QuarterTable,2,FALSE),'Planuojami Pirkimai'!J822)</f>
        <v>0</v>
      </c>
      <c r="K822" s="4">
        <f>IFERROR(VLOOKUP('Planuojami Pirkimai'!K822,QuarterTable,2,FALSE),'Planuojami Pirkimai'!K822)</f>
        <v>0</v>
      </c>
      <c r="L822" s="4">
        <f>IFERROR(VLOOKUP('Planuojami Pirkimai'!L822,YesNoTable,2,FALSE),-1)</f>
        <v>-1</v>
      </c>
      <c r="M822" s="4">
        <f>IFERROR(VLOOKUP('Planuojami Pirkimai'!M822,YesNoTable,2,FALSE),-1)</f>
        <v>-1</v>
      </c>
      <c r="N822" s="4">
        <f>IFERROR(VLOOKUP('Planuojami Pirkimai'!N822,YesNoTable,2,FALSE),-1)</f>
        <v>-1</v>
      </c>
      <c r="O822">
        <f>IFERROR(VLOOKUP('Planuojami Pirkimai'!O822,TitleTable,2,FALSE),'Planuojami Pirkimai'!O822)</f>
        <v>0</v>
      </c>
      <c r="P822" s="4">
        <f>('Planuojami Pirkimai'!P822)</f>
        <v>0</v>
      </c>
      <c r="Q822" s="4">
        <f>('Planuojami Pirkimai'!Q822)</f>
        <v>0</v>
      </c>
      <c r="R822" s="4">
        <f>('Planuojami Pirkimai'!R822)</f>
        <v>0</v>
      </c>
      <c r="S822" s="4">
        <f>('Planuojami Pirkimai'!S822)</f>
        <v>0</v>
      </c>
      <c r="T822" s="4">
        <f>('Planuojami Pirkimai'!T822)</f>
        <v>0</v>
      </c>
    </row>
    <row r="823" spans="1:20" x14ac:dyDescent="0.25">
      <c r="A823" s="4">
        <f>IFERROR(VLOOKUP('Planuojami Pirkimai'!A823,PurchaseTypeTable,2,FALSE),-1)</f>
        <v>-1</v>
      </c>
      <c r="B823" s="4">
        <f>'Planuojami Pirkimai'!B823</f>
        <v>0</v>
      </c>
      <c r="C823" s="4">
        <f>IFERROR(VLOOKUP('Planuojami Pirkimai'!C823,TypeTable,2,FALSE),-1)</f>
        <v>-1</v>
      </c>
      <c r="D823" s="4">
        <f>'Planuojami Pirkimai'!D823</f>
        <v>0</v>
      </c>
      <c r="E823" s="4">
        <f>'Planuojami Pirkimai'!E823</f>
        <v>0</v>
      </c>
      <c r="F823" s="4">
        <f>IFERROR(VLOOKUP('Planuojami Pirkimai'!F823,MeasurementTable,2,FALSE),'Planuojami Pirkimai'!F823)</f>
        <v>0</v>
      </c>
      <c r="G823" s="9">
        <f>'Planuojami Pirkimai'!G823</f>
        <v>0</v>
      </c>
      <c r="H823" s="4">
        <f>'Planuojami Pirkimai'!H823</f>
        <v>0</v>
      </c>
      <c r="I823" s="9">
        <f>'Planuojami Pirkimai'!I823</f>
        <v>0</v>
      </c>
      <c r="J823" s="4">
        <f>IFERROR(VLOOKUP('Planuojami Pirkimai'!J823,QuarterTable,2,FALSE),'Planuojami Pirkimai'!J823)</f>
        <v>0</v>
      </c>
      <c r="K823" s="4">
        <f>IFERROR(VLOOKUP('Planuojami Pirkimai'!K823,QuarterTable,2,FALSE),'Planuojami Pirkimai'!K823)</f>
        <v>0</v>
      </c>
      <c r="L823" s="4">
        <f>IFERROR(VLOOKUP('Planuojami Pirkimai'!L823,YesNoTable,2,FALSE),-1)</f>
        <v>-1</v>
      </c>
      <c r="M823" s="4">
        <f>IFERROR(VLOOKUP('Planuojami Pirkimai'!M823,YesNoTable,2,FALSE),-1)</f>
        <v>-1</v>
      </c>
      <c r="N823" s="4">
        <f>IFERROR(VLOOKUP('Planuojami Pirkimai'!N823,YesNoTable,2,FALSE),-1)</f>
        <v>-1</v>
      </c>
      <c r="O823">
        <f>IFERROR(VLOOKUP('Planuojami Pirkimai'!O823,TitleTable,2,FALSE),'Planuojami Pirkimai'!O823)</f>
        <v>0</v>
      </c>
      <c r="P823" s="4">
        <f>('Planuojami Pirkimai'!P823)</f>
        <v>0</v>
      </c>
      <c r="Q823" s="4">
        <f>('Planuojami Pirkimai'!Q823)</f>
        <v>0</v>
      </c>
      <c r="R823" s="4">
        <f>('Planuojami Pirkimai'!R823)</f>
        <v>0</v>
      </c>
      <c r="S823" s="4">
        <f>('Planuojami Pirkimai'!S823)</f>
        <v>0</v>
      </c>
      <c r="T823" s="4">
        <f>('Planuojami Pirkimai'!T823)</f>
        <v>0</v>
      </c>
    </row>
    <row r="824" spans="1:20" x14ac:dyDescent="0.25">
      <c r="A824" s="4">
        <f>IFERROR(VLOOKUP('Planuojami Pirkimai'!A824,PurchaseTypeTable,2,FALSE),-1)</f>
        <v>-1</v>
      </c>
      <c r="B824" s="4">
        <f>'Planuojami Pirkimai'!B824</f>
        <v>0</v>
      </c>
      <c r="C824" s="4">
        <f>IFERROR(VLOOKUP('Planuojami Pirkimai'!C824,TypeTable,2,FALSE),-1)</f>
        <v>-1</v>
      </c>
      <c r="D824" s="4">
        <f>'Planuojami Pirkimai'!D824</f>
        <v>0</v>
      </c>
      <c r="E824" s="4">
        <f>'Planuojami Pirkimai'!E824</f>
        <v>0</v>
      </c>
      <c r="F824" s="4">
        <f>IFERROR(VLOOKUP('Planuojami Pirkimai'!F824,MeasurementTable,2,FALSE),'Planuojami Pirkimai'!F824)</f>
        <v>0</v>
      </c>
      <c r="G824" s="9">
        <f>'Planuojami Pirkimai'!G824</f>
        <v>0</v>
      </c>
      <c r="H824" s="4">
        <f>'Planuojami Pirkimai'!H824</f>
        <v>0</v>
      </c>
      <c r="I824" s="9">
        <f>'Planuojami Pirkimai'!I824</f>
        <v>0</v>
      </c>
      <c r="J824" s="4">
        <f>IFERROR(VLOOKUP('Planuojami Pirkimai'!J824,QuarterTable,2,FALSE),'Planuojami Pirkimai'!J824)</f>
        <v>0</v>
      </c>
      <c r="K824" s="4">
        <f>IFERROR(VLOOKUP('Planuojami Pirkimai'!K824,QuarterTable,2,FALSE),'Planuojami Pirkimai'!K824)</f>
        <v>0</v>
      </c>
      <c r="L824" s="4">
        <f>IFERROR(VLOOKUP('Planuojami Pirkimai'!L824,YesNoTable,2,FALSE),-1)</f>
        <v>-1</v>
      </c>
      <c r="M824" s="4">
        <f>IFERROR(VLOOKUP('Planuojami Pirkimai'!M824,YesNoTable,2,FALSE),-1)</f>
        <v>-1</v>
      </c>
      <c r="N824" s="4">
        <f>IFERROR(VLOOKUP('Planuojami Pirkimai'!N824,YesNoTable,2,FALSE),-1)</f>
        <v>-1</v>
      </c>
      <c r="O824">
        <f>IFERROR(VLOOKUP('Planuojami Pirkimai'!O824,TitleTable,2,FALSE),'Planuojami Pirkimai'!O824)</f>
        <v>0</v>
      </c>
      <c r="P824" s="4">
        <f>('Planuojami Pirkimai'!P824)</f>
        <v>0</v>
      </c>
      <c r="Q824" s="4">
        <f>('Planuojami Pirkimai'!Q824)</f>
        <v>0</v>
      </c>
      <c r="R824" s="4">
        <f>('Planuojami Pirkimai'!R824)</f>
        <v>0</v>
      </c>
      <c r="S824" s="4">
        <f>('Planuojami Pirkimai'!S824)</f>
        <v>0</v>
      </c>
      <c r="T824" s="4">
        <f>('Planuojami Pirkimai'!T824)</f>
        <v>0</v>
      </c>
    </row>
    <row r="825" spans="1:20" x14ac:dyDescent="0.25">
      <c r="A825" s="4">
        <f>IFERROR(VLOOKUP('Planuojami Pirkimai'!A825,PurchaseTypeTable,2,FALSE),-1)</f>
        <v>-1</v>
      </c>
      <c r="B825" s="4">
        <f>'Planuojami Pirkimai'!B825</f>
        <v>0</v>
      </c>
      <c r="C825" s="4">
        <f>IFERROR(VLOOKUP('Planuojami Pirkimai'!C825,TypeTable,2,FALSE),-1)</f>
        <v>-1</v>
      </c>
      <c r="D825" s="4">
        <f>'Planuojami Pirkimai'!D825</f>
        <v>0</v>
      </c>
      <c r="E825" s="4">
        <f>'Planuojami Pirkimai'!E825</f>
        <v>0</v>
      </c>
      <c r="F825" s="4">
        <f>IFERROR(VLOOKUP('Planuojami Pirkimai'!F825,MeasurementTable,2,FALSE),'Planuojami Pirkimai'!F825)</f>
        <v>0</v>
      </c>
      <c r="G825" s="9">
        <f>'Planuojami Pirkimai'!G825</f>
        <v>0</v>
      </c>
      <c r="H825" s="4">
        <f>'Planuojami Pirkimai'!H825</f>
        <v>0</v>
      </c>
      <c r="I825" s="9">
        <f>'Planuojami Pirkimai'!I825</f>
        <v>0</v>
      </c>
      <c r="J825" s="4">
        <f>IFERROR(VLOOKUP('Planuojami Pirkimai'!J825,QuarterTable,2,FALSE),'Planuojami Pirkimai'!J825)</f>
        <v>0</v>
      </c>
      <c r="K825" s="4">
        <f>IFERROR(VLOOKUP('Planuojami Pirkimai'!K825,QuarterTable,2,FALSE),'Planuojami Pirkimai'!K825)</f>
        <v>0</v>
      </c>
      <c r="L825" s="4">
        <f>IFERROR(VLOOKUP('Planuojami Pirkimai'!L825,YesNoTable,2,FALSE),-1)</f>
        <v>-1</v>
      </c>
      <c r="M825" s="4">
        <f>IFERROR(VLOOKUP('Planuojami Pirkimai'!M825,YesNoTable,2,FALSE),-1)</f>
        <v>-1</v>
      </c>
      <c r="N825" s="4">
        <f>IFERROR(VLOOKUP('Planuojami Pirkimai'!N825,YesNoTable,2,FALSE),-1)</f>
        <v>-1</v>
      </c>
      <c r="O825">
        <f>IFERROR(VLOOKUP('Planuojami Pirkimai'!O825,TitleTable,2,FALSE),'Planuojami Pirkimai'!O825)</f>
        <v>0</v>
      </c>
      <c r="P825" s="4">
        <f>('Planuojami Pirkimai'!P825)</f>
        <v>0</v>
      </c>
      <c r="Q825" s="4">
        <f>('Planuojami Pirkimai'!Q825)</f>
        <v>0</v>
      </c>
      <c r="R825" s="4">
        <f>('Planuojami Pirkimai'!R825)</f>
        <v>0</v>
      </c>
      <c r="S825" s="4">
        <f>('Planuojami Pirkimai'!S825)</f>
        <v>0</v>
      </c>
      <c r="T825" s="4">
        <f>('Planuojami Pirkimai'!T825)</f>
        <v>0</v>
      </c>
    </row>
    <row r="826" spans="1:20" x14ac:dyDescent="0.25">
      <c r="A826" s="4">
        <f>IFERROR(VLOOKUP('Planuojami Pirkimai'!A826,PurchaseTypeTable,2,FALSE),-1)</f>
        <v>-1</v>
      </c>
      <c r="B826" s="4">
        <f>'Planuojami Pirkimai'!B826</f>
        <v>0</v>
      </c>
      <c r="C826" s="4">
        <f>IFERROR(VLOOKUP('Planuojami Pirkimai'!C826,TypeTable,2,FALSE),-1)</f>
        <v>-1</v>
      </c>
      <c r="D826" s="4">
        <f>'Planuojami Pirkimai'!D826</f>
        <v>0</v>
      </c>
      <c r="E826" s="4">
        <f>'Planuojami Pirkimai'!E826</f>
        <v>0</v>
      </c>
      <c r="F826" s="4">
        <f>IFERROR(VLOOKUP('Planuojami Pirkimai'!F826,MeasurementTable,2,FALSE),'Planuojami Pirkimai'!F826)</f>
        <v>0</v>
      </c>
      <c r="G826" s="9">
        <f>'Planuojami Pirkimai'!G826</f>
        <v>0</v>
      </c>
      <c r="H826" s="4">
        <f>'Planuojami Pirkimai'!H826</f>
        <v>0</v>
      </c>
      <c r="I826" s="9">
        <f>'Planuojami Pirkimai'!I826</f>
        <v>0</v>
      </c>
      <c r="J826" s="4">
        <f>IFERROR(VLOOKUP('Planuojami Pirkimai'!J826,QuarterTable,2,FALSE),'Planuojami Pirkimai'!J826)</f>
        <v>0</v>
      </c>
      <c r="K826" s="4">
        <f>IFERROR(VLOOKUP('Planuojami Pirkimai'!K826,QuarterTable,2,FALSE),'Planuojami Pirkimai'!K826)</f>
        <v>0</v>
      </c>
      <c r="L826" s="4">
        <f>IFERROR(VLOOKUP('Planuojami Pirkimai'!L826,YesNoTable,2,FALSE),-1)</f>
        <v>-1</v>
      </c>
      <c r="M826" s="4">
        <f>IFERROR(VLOOKUP('Planuojami Pirkimai'!M826,YesNoTable,2,FALSE),-1)</f>
        <v>-1</v>
      </c>
      <c r="N826" s="4">
        <f>IFERROR(VLOOKUP('Planuojami Pirkimai'!N826,YesNoTable,2,FALSE),-1)</f>
        <v>-1</v>
      </c>
      <c r="O826">
        <f>IFERROR(VLOOKUP('Planuojami Pirkimai'!O826,TitleTable,2,FALSE),'Planuojami Pirkimai'!O826)</f>
        <v>0</v>
      </c>
      <c r="P826" s="4">
        <f>('Planuojami Pirkimai'!P826)</f>
        <v>0</v>
      </c>
      <c r="Q826" s="4">
        <f>('Planuojami Pirkimai'!Q826)</f>
        <v>0</v>
      </c>
      <c r="R826" s="4">
        <f>('Planuojami Pirkimai'!R826)</f>
        <v>0</v>
      </c>
      <c r="S826" s="4">
        <f>('Planuojami Pirkimai'!S826)</f>
        <v>0</v>
      </c>
      <c r="T826" s="4">
        <f>('Planuojami Pirkimai'!T826)</f>
        <v>0</v>
      </c>
    </row>
    <row r="827" spans="1:20" x14ac:dyDescent="0.25">
      <c r="A827" s="4">
        <f>IFERROR(VLOOKUP('Planuojami Pirkimai'!A827,PurchaseTypeTable,2,FALSE),-1)</f>
        <v>-1</v>
      </c>
      <c r="B827" s="4">
        <f>'Planuojami Pirkimai'!B827</f>
        <v>0</v>
      </c>
      <c r="C827" s="4">
        <f>IFERROR(VLOOKUP('Planuojami Pirkimai'!C827,TypeTable,2,FALSE),-1)</f>
        <v>-1</v>
      </c>
      <c r="D827" s="4">
        <f>'Planuojami Pirkimai'!D827</f>
        <v>0</v>
      </c>
      <c r="E827" s="4">
        <f>'Planuojami Pirkimai'!E827</f>
        <v>0</v>
      </c>
      <c r="F827" s="4">
        <f>IFERROR(VLOOKUP('Planuojami Pirkimai'!F827,MeasurementTable,2,FALSE),'Planuojami Pirkimai'!F827)</f>
        <v>0</v>
      </c>
      <c r="G827" s="9">
        <f>'Planuojami Pirkimai'!G827</f>
        <v>0</v>
      </c>
      <c r="H827" s="4">
        <f>'Planuojami Pirkimai'!H827</f>
        <v>0</v>
      </c>
      <c r="I827" s="9">
        <f>'Planuojami Pirkimai'!I827</f>
        <v>0</v>
      </c>
      <c r="J827" s="4">
        <f>IFERROR(VLOOKUP('Planuojami Pirkimai'!J827,QuarterTable,2,FALSE),'Planuojami Pirkimai'!J827)</f>
        <v>0</v>
      </c>
      <c r="K827" s="4">
        <f>IFERROR(VLOOKUP('Planuojami Pirkimai'!K827,QuarterTable,2,FALSE),'Planuojami Pirkimai'!K827)</f>
        <v>0</v>
      </c>
      <c r="L827" s="4">
        <f>IFERROR(VLOOKUP('Planuojami Pirkimai'!L827,YesNoTable,2,FALSE),-1)</f>
        <v>-1</v>
      </c>
      <c r="M827" s="4">
        <f>IFERROR(VLOOKUP('Planuojami Pirkimai'!M827,YesNoTable,2,FALSE),-1)</f>
        <v>-1</v>
      </c>
      <c r="N827" s="4">
        <f>IFERROR(VLOOKUP('Planuojami Pirkimai'!N827,YesNoTable,2,FALSE),-1)</f>
        <v>-1</v>
      </c>
      <c r="O827">
        <f>IFERROR(VLOOKUP('Planuojami Pirkimai'!O827,TitleTable,2,FALSE),'Planuojami Pirkimai'!O827)</f>
        <v>0</v>
      </c>
      <c r="P827" s="4">
        <f>('Planuojami Pirkimai'!P827)</f>
        <v>0</v>
      </c>
      <c r="Q827" s="4">
        <f>('Planuojami Pirkimai'!Q827)</f>
        <v>0</v>
      </c>
      <c r="R827" s="4">
        <f>('Planuojami Pirkimai'!R827)</f>
        <v>0</v>
      </c>
      <c r="S827" s="4">
        <f>('Planuojami Pirkimai'!S827)</f>
        <v>0</v>
      </c>
      <c r="T827" s="4">
        <f>('Planuojami Pirkimai'!T827)</f>
        <v>0</v>
      </c>
    </row>
    <row r="828" spans="1:20" x14ac:dyDescent="0.25">
      <c r="A828" s="4">
        <f>IFERROR(VLOOKUP('Planuojami Pirkimai'!A828,PurchaseTypeTable,2,FALSE),-1)</f>
        <v>-1</v>
      </c>
      <c r="B828" s="4">
        <f>'Planuojami Pirkimai'!B828</f>
        <v>0</v>
      </c>
      <c r="C828" s="4">
        <f>IFERROR(VLOOKUP('Planuojami Pirkimai'!C828,TypeTable,2,FALSE),-1)</f>
        <v>-1</v>
      </c>
      <c r="D828" s="4">
        <f>'Planuojami Pirkimai'!D828</f>
        <v>0</v>
      </c>
      <c r="E828" s="4">
        <f>'Planuojami Pirkimai'!E828</f>
        <v>0</v>
      </c>
      <c r="F828" s="4">
        <f>IFERROR(VLOOKUP('Planuojami Pirkimai'!F828,MeasurementTable,2,FALSE),'Planuojami Pirkimai'!F828)</f>
        <v>0</v>
      </c>
      <c r="G828" s="9">
        <f>'Planuojami Pirkimai'!G828</f>
        <v>0</v>
      </c>
      <c r="H828" s="4">
        <f>'Planuojami Pirkimai'!H828</f>
        <v>0</v>
      </c>
      <c r="I828" s="9">
        <f>'Planuojami Pirkimai'!I828</f>
        <v>0</v>
      </c>
      <c r="J828" s="4">
        <f>IFERROR(VLOOKUP('Planuojami Pirkimai'!J828,QuarterTable,2,FALSE),'Planuojami Pirkimai'!J828)</f>
        <v>0</v>
      </c>
      <c r="K828" s="4">
        <f>IFERROR(VLOOKUP('Planuojami Pirkimai'!K828,QuarterTable,2,FALSE),'Planuojami Pirkimai'!K828)</f>
        <v>0</v>
      </c>
      <c r="L828" s="4">
        <f>IFERROR(VLOOKUP('Planuojami Pirkimai'!L828,YesNoTable,2,FALSE),-1)</f>
        <v>-1</v>
      </c>
      <c r="M828" s="4">
        <f>IFERROR(VLOOKUP('Planuojami Pirkimai'!M828,YesNoTable,2,FALSE),-1)</f>
        <v>-1</v>
      </c>
      <c r="N828" s="4">
        <f>IFERROR(VLOOKUP('Planuojami Pirkimai'!N828,YesNoTable,2,FALSE),-1)</f>
        <v>-1</v>
      </c>
      <c r="O828">
        <f>IFERROR(VLOOKUP('Planuojami Pirkimai'!O828,TitleTable,2,FALSE),'Planuojami Pirkimai'!O828)</f>
        <v>0</v>
      </c>
      <c r="P828" s="4">
        <f>('Planuojami Pirkimai'!P828)</f>
        <v>0</v>
      </c>
      <c r="Q828" s="4">
        <f>('Planuojami Pirkimai'!Q828)</f>
        <v>0</v>
      </c>
      <c r="R828" s="4">
        <f>('Planuojami Pirkimai'!R828)</f>
        <v>0</v>
      </c>
      <c r="S828" s="4">
        <f>('Planuojami Pirkimai'!S828)</f>
        <v>0</v>
      </c>
      <c r="T828" s="4">
        <f>('Planuojami Pirkimai'!T828)</f>
        <v>0</v>
      </c>
    </row>
    <row r="829" spans="1:20" x14ac:dyDescent="0.25">
      <c r="A829" s="4">
        <f>IFERROR(VLOOKUP('Planuojami Pirkimai'!A829,PurchaseTypeTable,2,FALSE),-1)</f>
        <v>-1</v>
      </c>
      <c r="B829" s="4">
        <f>'Planuojami Pirkimai'!B829</f>
        <v>0</v>
      </c>
      <c r="C829" s="4">
        <f>IFERROR(VLOOKUP('Planuojami Pirkimai'!C829,TypeTable,2,FALSE),-1)</f>
        <v>-1</v>
      </c>
      <c r="D829" s="4">
        <f>'Planuojami Pirkimai'!D829</f>
        <v>0</v>
      </c>
      <c r="E829" s="4">
        <f>'Planuojami Pirkimai'!E829</f>
        <v>0</v>
      </c>
      <c r="F829" s="4">
        <f>IFERROR(VLOOKUP('Planuojami Pirkimai'!F829,MeasurementTable,2,FALSE),'Planuojami Pirkimai'!F829)</f>
        <v>0</v>
      </c>
      <c r="G829" s="9">
        <f>'Planuojami Pirkimai'!G829</f>
        <v>0</v>
      </c>
      <c r="H829" s="4">
        <f>'Planuojami Pirkimai'!H829</f>
        <v>0</v>
      </c>
      <c r="I829" s="9">
        <f>'Planuojami Pirkimai'!I829</f>
        <v>0</v>
      </c>
      <c r="J829" s="4">
        <f>IFERROR(VLOOKUP('Planuojami Pirkimai'!J829,QuarterTable,2,FALSE),'Planuojami Pirkimai'!J829)</f>
        <v>0</v>
      </c>
      <c r="K829" s="4">
        <f>IFERROR(VLOOKUP('Planuojami Pirkimai'!K829,QuarterTable,2,FALSE),'Planuojami Pirkimai'!K829)</f>
        <v>0</v>
      </c>
      <c r="L829" s="4">
        <f>IFERROR(VLOOKUP('Planuojami Pirkimai'!L829,YesNoTable,2,FALSE),-1)</f>
        <v>-1</v>
      </c>
      <c r="M829" s="4">
        <f>IFERROR(VLOOKUP('Planuojami Pirkimai'!M829,YesNoTable,2,FALSE),-1)</f>
        <v>-1</v>
      </c>
      <c r="N829" s="4">
        <f>IFERROR(VLOOKUP('Planuojami Pirkimai'!N829,YesNoTable,2,FALSE),-1)</f>
        <v>-1</v>
      </c>
      <c r="O829">
        <f>IFERROR(VLOOKUP('Planuojami Pirkimai'!O829,TitleTable,2,FALSE),'Planuojami Pirkimai'!O829)</f>
        <v>0</v>
      </c>
      <c r="P829" s="4">
        <f>('Planuojami Pirkimai'!P829)</f>
        <v>0</v>
      </c>
      <c r="Q829" s="4">
        <f>('Planuojami Pirkimai'!Q829)</f>
        <v>0</v>
      </c>
      <c r="R829" s="4">
        <f>('Planuojami Pirkimai'!R829)</f>
        <v>0</v>
      </c>
      <c r="S829" s="4">
        <f>('Planuojami Pirkimai'!S829)</f>
        <v>0</v>
      </c>
      <c r="T829" s="4">
        <f>('Planuojami Pirkimai'!T829)</f>
        <v>0</v>
      </c>
    </row>
    <row r="830" spans="1:20" x14ac:dyDescent="0.25">
      <c r="A830" s="4">
        <f>IFERROR(VLOOKUP('Planuojami Pirkimai'!A830,PurchaseTypeTable,2,FALSE),-1)</f>
        <v>-1</v>
      </c>
      <c r="B830" s="4">
        <f>'Planuojami Pirkimai'!B830</f>
        <v>0</v>
      </c>
      <c r="C830" s="4">
        <f>IFERROR(VLOOKUP('Planuojami Pirkimai'!C830,TypeTable,2,FALSE),-1)</f>
        <v>-1</v>
      </c>
      <c r="D830" s="4">
        <f>'Planuojami Pirkimai'!D830</f>
        <v>0</v>
      </c>
      <c r="E830" s="4">
        <f>'Planuojami Pirkimai'!E830</f>
        <v>0</v>
      </c>
      <c r="F830" s="4">
        <f>IFERROR(VLOOKUP('Planuojami Pirkimai'!F830,MeasurementTable,2,FALSE),'Planuojami Pirkimai'!F830)</f>
        <v>0</v>
      </c>
      <c r="G830" s="9">
        <f>'Planuojami Pirkimai'!G830</f>
        <v>0</v>
      </c>
      <c r="H830" s="4">
        <f>'Planuojami Pirkimai'!H830</f>
        <v>0</v>
      </c>
      <c r="I830" s="9">
        <f>'Planuojami Pirkimai'!I830</f>
        <v>0</v>
      </c>
      <c r="J830" s="4">
        <f>IFERROR(VLOOKUP('Planuojami Pirkimai'!J830,QuarterTable,2,FALSE),'Planuojami Pirkimai'!J830)</f>
        <v>0</v>
      </c>
      <c r="K830" s="4">
        <f>IFERROR(VLOOKUP('Planuojami Pirkimai'!K830,QuarterTable,2,FALSE),'Planuojami Pirkimai'!K830)</f>
        <v>0</v>
      </c>
      <c r="L830" s="4">
        <f>IFERROR(VLOOKUP('Planuojami Pirkimai'!L830,YesNoTable,2,FALSE),-1)</f>
        <v>-1</v>
      </c>
      <c r="M830" s="4">
        <f>IFERROR(VLOOKUP('Planuojami Pirkimai'!M830,YesNoTable,2,FALSE),-1)</f>
        <v>-1</v>
      </c>
      <c r="N830" s="4">
        <f>IFERROR(VLOOKUP('Planuojami Pirkimai'!N830,YesNoTable,2,FALSE),-1)</f>
        <v>-1</v>
      </c>
      <c r="O830">
        <f>IFERROR(VLOOKUP('Planuojami Pirkimai'!O830,TitleTable,2,FALSE),'Planuojami Pirkimai'!O830)</f>
        <v>0</v>
      </c>
      <c r="P830" s="4">
        <f>('Planuojami Pirkimai'!P830)</f>
        <v>0</v>
      </c>
      <c r="Q830" s="4">
        <f>('Planuojami Pirkimai'!Q830)</f>
        <v>0</v>
      </c>
      <c r="R830" s="4">
        <f>('Planuojami Pirkimai'!R830)</f>
        <v>0</v>
      </c>
      <c r="S830" s="4">
        <f>('Planuojami Pirkimai'!S830)</f>
        <v>0</v>
      </c>
      <c r="T830" s="4">
        <f>('Planuojami Pirkimai'!T830)</f>
        <v>0</v>
      </c>
    </row>
    <row r="831" spans="1:20" x14ac:dyDescent="0.25">
      <c r="A831" s="4">
        <f>IFERROR(VLOOKUP('Planuojami Pirkimai'!A831,PurchaseTypeTable,2,FALSE),-1)</f>
        <v>-1</v>
      </c>
      <c r="B831" s="4">
        <f>'Planuojami Pirkimai'!B831</f>
        <v>0</v>
      </c>
      <c r="C831" s="4">
        <f>IFERROR(VLOOKUP('Planuojami Pirkimai'!C831,TypeTable,2,FALSE),-1)</f>
        <v>-1</v>
      </c>
      <c r="D831" s="4">
        <f>'Planuojami Pirkimai'!D831</f>
        <v>0</v>
      </c>
      <c r="E831" s="4">
        <f>'Planuojami Pirkimai'!E831</f>
        <v>0</v>
      </c>
      <c r="F831" s="4">
        <f>IFERROR(VLOOKUP('Planuojami Pirkimai'!F831,MeasurementTable,2,FALSE),'Planuojami Pirkimai'!F831)</f>
        <v>0</v>
      </c>
      <c r="G831" s="9">
        <f>'Planuojami Pirkimai'!G831</f>
        <v>0</v>
      </c>
      <c r="H831" s="4">
        <f>'Planuojami Pirkimai'!H831</f>
        <v>0</v>
      </c>
      <c r="I831" s="9">
        <f>'Planuojami Pirkimai'!I831</f>
        <v>0</v>
      </c>
      <c r="J831" s="4">
        <f>IFERROR(VLOOKUP('Planuojami Pirkimai'!J831,QuarterTable,2,FALSE),'Planuojami Pirkimai'!J831)</f>
        <v>0</v>
      </c>
      <c r="K831" s="4">
        <f>IFERROR(VLOOKUP('Planuojami Pirkimai'!K831,QuarterTable,2,FALSE),'Planuojami Pirkimai'!K831)</f>
        <v>0</v>
      </c>
      <c r="L831" s="4">
        <f>IFERROR(VLOOKUP('Planuojami Pirkimai'!L831,YesNoTable,2,FALSE),-1)</f>
        <v>-1</v>
      </c>
      <c r="M831" s="4">
        <f>IFERROR(VLOOKUP('Planuojami Pirkimai'!M831,YesNoTable,2,FALSE),-1)</f>
        <v>-1</v>
      </c>
      <c r="N831" s="4">
        <f>IFERROR(VLOOKUP('Planuojami Pirkimai'!N831,YesNoTable,2,FALSE),-1)</f>
        <v>-1</v>
      </c>
      <c r="O831">
        <f>IFERROR(VLOOKUP('Planuojami Pirkimai'!O831,TitleTable,2,FALSE),'Planuojami Pirkimai'!O831)</f>
        <v>0</v>
      </c>
      <c r="P831" s="4">
        <f>('Planuojami Pirkimai'!P831)</f>
        <v>0</v>
      </c>
      <c r="Q831" s="4">
        <f>('Planuojami Pirkimai'!Q831)</f>
        <v>0</v>
      </c>
      <c r="R831" s="4">
        <f>('Planuojami Pirkimai'!R831)</f>
        <v>0</v>
      </c>
      <c r="S831" s="4">
        <f>('Planuojami Pirkimai'!S831)</f>
        <v>0</v>
      </c>
      <c r="T831" s="4">
        <f>('Planuojami Pirkimai'!T831)</f>
        <v>0</v>
      </c>
    </row>
    <row r="832" spans="1:20" x14ac:dyDescent="0.25">
      <c r="A832" s="4">
        <f>IFERROR(VLOOKUP('Planuojami Pirkimai'!A832,PurchaseTypeTable,2,FALSE),-1)</f>
        <v>-1</v>
      </c>
      <c r="B832" s="4">
        <f>'Planuojami Pirkimai'!B832</f>
        <v>0</v>
      </c>
      <c r="C832" s="4">
        <f>IFERROR(VLOOKUP('Planuojami Pirkimai'!C832,TypeTable,2,FALSE),-1)</f>
        <v>-1</v>
      </c>
      <c r="D832" s="4">
        <f>'Planuojami Pirkimai'!D832</f>
        <v>0</v>
      </c>
      <c r="E832" s="4">
        <f>'Planuojami Pirkimai'!E832</f>
        <v>0</v>
      </c>
      <c r="F832" s="4">
        <f>IFERROR(VLOOKUP('Planuojami Pirkimai'!F832,MeasurementTable,2,FALSE),'Planuojami Pirkimai'!F832)</f>
        <v>0</v>
      </c>
      <c r="G832" s="9">
        <f>'Planuojami Pirkimai'!G832</f>
        <v>0</v>
      </c>
      <c r="H832" s="4">
        <f>'Planuojami Pirkimai'!H832</f>
        <v>0</v>
      </c>
      <c r="I832" s="9">
        <f>'Planuojami Pirkimai'!I832</f>
        <v>0</v>
      </c>
      <c r="J832" s="4">
        <f>IFERROR(VLOOKUP('Planuojami Pirkimai'!J832,QuarterTable,2,FALSE),'Planuojami Pirkimai'!J832)</f>
        <v>0</v>
      </c>
      <c r="K832" s="4">
        <f>IFERROR(VLOOKUP('Planuojami Pirkimai'!K832,QuarterTable,2,FALSE),'Planuojami Pirkimai'!K832)</f>
        <v>0</v>
      </c>
      <c r="L832" s="4">
        <f>IFERROR(VLOOKUP('Planuojami Pirkimai'!L832,YesNoTable,2,FALSE),-1)</f>
        <v>-1</v>
      </c>
      <c r="M832" s="4">
        <f>IFERROR(VLOOKUP('Planuojami Pirkimai'!M832,YesNoTable,2,FALSE),-1)</f>
        <v>-1</v>
      </c>
      <c r="N832" s="4">
        <f>IFERROR(VLOOKUP('Planuojami Pirkimai'!N832,YesNoTable,2,FALSE),-1)</f>
        <v>-1</v>
      </c>
      <c r="O832">
        <f>IFERROR(VLOOKUP('Planuojami Pirkimai'!O832,TitleTable,2,FALSE),'Planuojami Pirkimai'!O832)</f>
        <v>0</v>
      </c>
      <c r="P832" s="4">
        <f>('Planuojami Pirkimai'!P832)</f>
        <v>0</v>
      </c>
      <c r="Q832" s="4">
        <f>('Planuojami Pirkimai'!Q832)</f>
        <v>0</v>
      </c>
      <c r="R832" s="4">
        <f>('Planuojami Pirkimai'!R832)</f>
        <v>0</v>
      </c>
      <c r="S832" s="4">
        <f>('Planuojami Pirkimai'!S832)</f>
        <v>0</v>
      </c>
      <c r="T832" s="4">
        <f>('Planuojami Pirkimai'!T832)</f>
        <v>0</v>
      </c>
    </row>
    <row r="833" spans="1:20" x14ac:dyDescent="0.25">
      <c r="A833" s="4">
        <f>IFERROR(VLOOKUP('Planuojami Pirkimai'!A833,PurchaseTypeTable,2,FALSE),-1)</f>
        <v>-1</v>
      </c>
      <c r="B833" s="4">
        <f>'Planuojami Pirkimai'!B833</f>
        <v>0</v>
      </c>
      <c r="C833" s="4">
        <f>IFERROR(VLOOKUP('Planuojami Pirkimai'!C833,TypeTable,2,FALSE),-1)</f>
        <v>-1</v>
      </c>
      <c r="D833" s="4">
        <f>'Planuojami Pirkimai'!D833</f>
        <v>0</v>
      </c>
      <c r="E833" s="4">
        <f>'Planuojami Pirkimai'!E833</f>
        <v>0</v>
      </c>
      <c r="F833" s="4">
        <f>IFERROR(VLOOKUP('Planuojami Pirkimai'!F833,MeasurementTable,2,FALSE),'Planuojami Pirkimai'!F833)</f>
        <v>0</v>
      </c>
      <c r="G833" s="9">
        <f>'Planuojami Pirkimai'!G833</f>
        <v>0</v>
      </c>
      <c r="H833" s="4">
        <f>'Planuojami Pirkimai'!H833</f>
        <v>0</v>
      </c>
      <c r="I833" s="9">
        <f>'Planuojami Pirkimai'!I833</f>
        <v>0</v>
      </c>
      <c r="J833" s="4">
        <f>IFERROR(VLOOKUP('Planuojami Pirkimai'!J833,QuarterTable,2,FALSE),'Planuojami Pirkimai'!J833)</f>
        <v>0</v>
      </c>
      <c r="K833" s="4">
        <f>IFERROR(VLOOKUP('Planuojami Pirkimai'!K833,QuarterTable,2,FALSE),'Planuojami Pirkimai'!K833)</f>
        <v>0</v>
      </c>
      <c r="L833" s="4">
        <f>IFERROR(VLOOKUP('Planuojami Pirkimai'!L833,YesNoTable,2,FALSE),-1)</f>
        <v>-1</v>
      </c>
      <c r="M833" s="4">
        <f>IFERROR(VLOOKUP('Planuojami Pirkimai'!M833,YesNoTable,2,FALSE),-1)</f>
        <v>-1</v>
      </c>
      <c r="N833" s="4">
        <f>IFERROR(VLOOKUP('Planuojami Pirkimai'!N833,YesNoTable,2,FALSE),-1)</f>
        <v>-1</v>
      </c>
      <c r="O833">
        <f>IFERROR(VLOOKUP('Planuojami Pirkimai'!O833,TitleTable,2,FALSE),'Planuojami Pirkimai'!O833)</f>
        <v>0</v>
      </c>
      <c r="P833" s="4">
        <f>('Planuojami Pirkimai'!P833)</f>
        <v>0</v>
      </c>
      <c r="Q833" s="4">
        <f>('Planuojami Pirkimai'!Q833)</f>
        <v>0</v>
      </c>
      <c r="R833" s="4">
        <f>('Planuojami Pirkimai'!R833)</f>
        <v>0</v>
      </c>
      <c r="S833" s="4">
        <f>('Planuojami Pirkimai'!S833)</f>
        <v>0</v>
      </c>
      <c r="T833" s="4">
        <f>('Planuojami Pirkimai'!T833)</f>
        <v>0</v>
      </c>
    </row>
    <row r="834" spans="1:20" x14ac:dyDescent="0.25">
      <c r="A834" s="4">
        <f>IFERROR(VLOOKUP('Planuojami Pirkimai'!A834,PurchaseTypeTable,2,FALSE),-1)</f>
        <v>-1</v>
      </c>
      <c r="B834" s="4">
        <f>'Planuojami Pirkimai'!B834</f>
        <v>0</v>
      </c>
      <c r="C834" s="4">
        <f>IFERROR(VLOOKUP('Planuojami Pirkimai'!C834,TypeTable,2,FALSE),-1)</f>
        <v>-1</v>
      </c>
      <c r="D834" s="4">
        <f>'Planuojami Pirkimai'!D834</f>
        <v>0</v>
      </c>
      <c r="E834" s="4">
        <f>'Planuojami Pirkimai'!E834</f>
        <v>0</v>
      </c>
      <c r="F834" s="4">
        <f>IFERROR(VLOOKUP('Planuojami Pirkimai'!F834,MeasurementTable,2,FALSE),'Planuojami Pirkimai'!F834)</f>
        <v>0</v>
      </c>
      <c r="G834" s="9">
        <f>'Planuojami Pirkimai'!G834</f>
        <v>0</v>
      </c>
      <c r="H834" s="4">
        <f>'Planuojami Pirkimai'!H834</f>
        <v>0</v>
      </c>
      <c r="I834" s="9">
        <f>'Planuojami Pirkimai'!I834</f>
        <v>0</v>
      </c>
      <c r="J834" s="4">
        <f>IFERROR(VLOOKUP('Planuojami Pirkimai'!J834,QuarterTable,2,FALSE),'Planuojami Pirkimai'!J834)</f>
        <v>0</v>
      </c>
      <c r="K834" s="4">
        <f>IFERROR(VLOOKUP('Planuojami Pirkimai'!K834,QuarterTable,2,FALSE),'Planuojami Pirkimai'!K834)</f>
        <v>0</v>
      </c>
      <c r="L834" s="4">
        <f>IFERROR(VLOOKUP('Planuojami Pirkimai'!L834,YesNoTable,2,FALSE),-1)</f>
        <v>-1</v>
      </c>
      <c r="M834" s="4">
        <f>IFERROR(VLOOKUP('Planuojami Pirkimai'!M834,YesNoTable,2,FALSE),-1)</f>
        <v>-1</v>
      </c>
      <c r="N834" s="4">
        <f>IFERROR(VLOOKUP('Planuojami Pirkimai'!N834,YesNoTable,2,FALSE),-1)</f>
        <v>-1</v>
      </c>
      <c r="O834">
        <f>IFERROR(VLOOKUP('Planuojami Pirkimai'!O834,TitleTable,2,FALSE),'Planuojami Pirkimai'!O834)</f>
        <v>0</v>
      </c>
      <c r="P834" s="4">
        <f>('Planuojami Pirkimai'!P834)</f>
        <v>0</v>
      </c>
      <c r="Q834" s="4">
        <f>('Planuojami Pirkimai'!Q834)</f>
        <v>0</v>
      </c>
      <c r="R834" s="4">
        <f>('Planuojami Pirkimai'!R834)</f>
        <v>0</v>
      </c>
      <c r="S834" s="4">
        <f>('Planuojami Pirkimai'!S834)</f>
        <v>0</v>
      </c>
      <c r="T834" s="4">
        <f>('Planuojami Pirkimai'!T834)</f>
        <v>0</v>
      </c>
    </row>
    <row r="835" spans="1:20" x14ac:dyDescent="0.25">
      <c r="A835" s="4">
        <f>IFERROR(VLOOKUP('Planuojami Pirkimai'!A835,PurchaseTypeTable,2,FALSE),-1)</f>
        <v>-1</v>
      </c>
      <c r="B835" s="4">
        <f>'Planuojami Pirkimai'!B835</f>
        <v>0</v>
      </c>
      <c r="C835" s="4">
        <f>IFERROR(VLOOKUP('Planuojami Pirkimai'!C835,TypeTable,2,FALSE),-1)</f>
        <v>-1</v>
      </c>
      <c r="D835" s="4">
        <f>'Planuojami Pirkimai'!D835</f>
        <v>0</v>
      </c>
      <c r="E835" s="4">
        <f>'Planuojami Pirkimai'!E835</f>
        <v>0</v>
      </c>
      <c r="F835" s="4">
        <f>IFERROR(VLOOKUP('Planuojami Pirkimai'!F835,MeasurementTable,2,FALSE),'Planuojami Pirkimai'!F835)</f>
        <v>0</v>
      </c>
      <c r="G835" s="9">
        <f>'Planuojami Pirkimai'!G835</f>
        <v>0</v>
      </c>
      <c r="H835" s="4">
        <f>'Planuojami Pirkimai'!H835</f>
        <v>0</v>
      </c>
      <c r="I835" s="9">
        <f>'Planuojami Pirkimai'!I835</f>
        <v>0</v>
      </c>
      <c r="J835" s="4">
        <f>IFERROR(VLOOKUP('Planuojami Pirkimai'!J835,QuarterTable,2,FALSE),'Planuojami Pirkimai'!J835)</f>
        <v>0</v>
      </c>
      <c r="K835" s="4">
        <f>IFERROR(VLOOKUP('Planuojami Pirkimai'!K835,QuarterTable,2,FALSE),'Planuojami Pirkimai'!K835)</f>
        <v>0</v>
      </c>
      <c r="L835" s="4">
        <f>IFERROR(VLOOKUP('Planuojami Pirkimai'!L835,YesNoTable,2,FALSE),-1)</f>
        <v>-1</v>
      </c>
      <c r="M835" s="4">
        <f>IFERROR(VLOOKUP('Planuojami Pirkimai'!M835,YesNoTable,2,FALSE),-1)</f>
        <v>-1</v>
      </c>
      <c r="N835" s="4">
        <f>IFERROR(VLOOKUP('Planuojami Pirkimai'!N835,YesNoTable,2,FALSE),-1)</f>
        <v>-1</v>
      </c>
      <c r="O835">
        <f>IFERROR(VLOOKUP('Planuojami Pirkimai'!O835,TitleTable,2,FALSE),'Planuojami Pirkimai'!O835)</f>
        <v>0</v>
      </c>
      <c r="P835" s="4">
        <f>('Planuojami Pirkimai'!P835)</f>
        <v>0</v>
      </c>
      <c r="Q835" s="4">
        <f>('Planuojami Pirkimai'!Q835)</f>
        <v>0</v>
      </c>
      <c r="R835" s="4">
        <f>('Planuojami Pirkimai'!R835)</f>
        <v>0</v>
      </c>
      <c r="S835" s="4">
        <f>('Planuojami Pirkimai'!S835)</f>
        <v>0</v>
      </c>
      <c r="T835" s="4">
        <f>('Planuojami Pirkimai'!T835)</f>
        <v>0</v>
      </c>
    </row>
    <row r="836" spans="1:20" x14ac:dyDescent="0.25">
      <c r="A836" s="4">
        <f>IFERROR(VLOOKUP('Planuojami Pirkimai'!A836,PurchaseTypeTable,2,FALSE),-1)</f>
        <v>-1</v>
      </c>
      <c r="B836" s="4">
        <f>'Planuojami Pirkimai'!B836</f>
        <v>0</v>
      </c>
      <c r="C836" s="4">
        <f>IFERROR(VLOOKUP('Planuojami Pirkimai'!C836,TypeTable,2,FALSE),-1)</f>
        <v>-1</v>
      </c>
      <c r="D836" s="4">
        <f>'Planuojami Pirkimai'!D836</f>
        <v>0</v>
      </c>
      <c r="E836" s="4">
        <f>'Planuojami Pirkimai'!E836</f>
        <v>0</v>
      </c>
      <c r="F836" s="4">
        <f>IFERROR(VLOOKUP('Planuojami Pirkimai'!F836,MeasurementTable,2,FALSE),'Planuojami Pirkimai'!F836)</f>
        <v>0</v>
      </c>
      <c r="G836" s="9">
        <f>'Planuojami Pirkimai'!G836</f>
        <v>0</v>
      </c>
      <c r="H836" s="4">
        <f>'Planuojami Pirkimai'!H836</f>
        <v>0</v>
      </c>
      <c r="I836" s="9">
        <f>'Planuojami Pirkimai'!I836</f>
        <v>0</v>
      </c>
      <c r="J836" s="4">
        <f>IFERROR(VLOOKUP('Planuojami Pirkimai'!J836,QuarterTable,2,FALSE),'Planuojami Pirkimai'!J836)</f>
        <v>0</v>
      </c>
      <c r="K836" s="4">
        <f>IFERROR(VLOOKUP('Planuojami Pirkimai'!K836,QuarterTable,2,FALSE),'Planuojami Pirkimai'!K836)</f>
        <v>0</v>
      </c>
      <c r="L836" s="4">
        <f>IFERROR(VLOOKUP('Planuojami Pirkimai'!L836,YesNoTable,2,FALSE),-1)</f>
        <v>-1</v>
      </c>
      <c r="M836" s="4">
        <f>IFERROR(VLOOKUP('Planuojami Pirkimai'!M836,YesNoTable,2,FALSE),-1)</f>
        <v>-1</v>
      </c>
      <c r="N836" s="4">
        <f>IFERROR(VLOOKUP('Planuojami Pirkimai'!N836,YesNoTable,2,FALSE),-1)</f>
        <v>-1</v>
      </c>
      <c r="O836">
        <f>IFERROR(VLOOKUP('Planuojami Pirkimai'!O836,TitleTable,2,FALSE),'Planuojami Pirkimai'!O836)</f>
        <v>0</v>
      </c>
      <c r="P836" s="4">
        <f>('Planuojami Pirkimai'!P836)</f>
        <v>0</v>
      </c>
      <c r="Q836" s="4">
        <f>('Planuojami Pirkimai'!Q836)</f>
        <v>0</v>
      </c>
      <c r="R836" s="4">
        <f>('Planuojami Pirkimai'!R836)</f>
        <v>0</v>
      </c>
      <c r="S836" s="4">
        <f>('Planuojami Pirkimai'!S836)</f>
        <v>0</v>
      </c>
      <c r="T836" s="4">
        <f>('Planuojami Pirkimai'!T836)</f>
        <v>0</v>
      </c>
    </row>
    <row r="837" spans="1:20" x14ac:dyDescent="0.25">
      <c r="A837" s="4">
        <f>IFERROR(VLOOKUP('Planuojami Pirkimai'!A837,PurchaseTypeTable,2,FALSE),-1)</f>
        <v>-1</v>
      </c>
      <c r="B837" s="4">
        <f>'Planuojami Pirkimai'!B837</f>
        <v>0</v>
      </c>
      <c r="C837" s="4">
        <f>IFERROR(VLOOKUP('Planuojami Pirkimai'!C837,TypeTable,2,FALSE),-1)</f>
        <v>-1</v>
      </c>
      <c r="D837" s="4">
        <f>'Planuojami Pirkimai'!D837</f>
        <v>0</v>
      </c>
      <c r="E837" s="4">
        <f>'Planuojami Pirkimai'!E837</f>
        <v>0</v>
      </c>
      <c r="F837" s="4">
        <f>IFERROR(VLOOKUP('Planuojami Pirkimai'!F837,MeasurementTable,2,FALSE),'Planuojami Pirkimai'!F837)</f>
        <v>0</v>
      </c>
      <c r="G837" s="9">
        <f>'Planuojami Pirkimai'!G837</f>
        <v>0</v>
      </c>
      <c r="H837" s="4">
        <f>'Planuojami Pirkimai'!H837</f>
        <v>0</v>
      </c>
      <c r="I837" s="9">
        <f>'Planuojami Pirkimai'!I837</f>
        <v>0</v>
      </c>
      <c r="J837" s="4">
        <f>IFERROR(VLOOKUP('Planuojami Pirkimai'!J837,QuarterTable,2,FALSE),'Planuojami Pirkimai'!J837)</f>
        <v>0</v>
      </c>
      <c r="K837" s="4">
        <f>IFERROR(VLOOKUP('Planuojami Pirkimai'!K837,QuarterTable,2,FALSE),'Planuojami Pirkimai'!K837)</f>
        <v>0</v>
      </c>
      <c r="L837" s="4">
        <f>IFERROR(VLOOKUP('Planuojami Pirkimai'!L837,YesNoTable,2,FALSE),-1)</f>
        <v>-1</v>
      </c>
      <c r="M837" s="4">
        <f>IFERROR(VLOOKUP('Planuojami Pirkimai'!M837,YesNoTable,2,FALSE),-1)</f>
        <v>-1</v>
      </c>
      <c r="N837" s="4">
        <f>IFERROR(VLOOKUP('Planuojami Pirkimai'!N837,YesNoTable,2,FALSE),-1)</f>
        <v>-1</v>
      </c>
      <c r="O837">
        <f>IFERROR(VLOOKUP('Planuojami Pirkimai'!O837,TitleTable,2,FALSE),'Planuojami Pirkimai'!O837)</f>
        <v>0</v>
      </c>
      <c r="P837" s="4">
        <f>('Planuojami Pirkimai'!P837)</f>
        <v>0</v>
      </c>
      <c r="Q837" s="4">
        <f>('Planuojami Pirkimai'!Q837)</f>
        <v>0</v>
      </c>
      <c r="R837" s="4">
        <f>('Planuojami Pirkimai'!R837)</f>
        <v>0</v>
      </c>
      <c r="S837" s="4">
        <f>('Planuojami Pirkimai'!S837)</f>
        <v>0</v>
      </c>
      <c r="T837" s="4">
        <f>('Planuojami Pirkimai'!T837)</f>
        <v>0</v>
      </c>
    </row>
    <row r="838" spans="1:20" x14ac:dyDescent="0.25">
      <c r="A838" s="4">
        <f>IFERROR(VLOOKUP('Planuojami Pirkimai'!A838,PurchaseTypeTable,2,FALSE),-1)</f>
        <v>-1</v>
      </c>
      <c r="B838" s="4">
        <f>'Planuojami Pirkimai'!B838</f>
        <v>0</v>
      </c>
      <c r="C838" s="4">
        <f>IFERROR(VLOOKUP('Planuojami Pirkimai'!C838,TypeTable,2,FALSE),-1)</f>
        <v>-1</v>
      </c>
      <c r="D838" s="4">
        <f>'Planuojami Pirkimai'!D838</f>
        <v>0</v>
      </c>
      <c r="E838" s="4">
        <f>'Planuojami Pirkimai'!E838</f>
        <v>0</v>
      </c>
      <c r="F838" s="4">
        <f>IFERROR(VLOOKUP('Planuojami Pirkimai'!F838,MeasurementTable,2,FALSE),'Planuojami Pirkimai'!F838)</f>
        <v>0</v>
      </c>
      <c r="G838" s="9">
        <f>'Planuojami Pirkimai'!G838</f>
        <v>0</v>
      </c>
      <c r="H838" s="4">
        <f>'Planuojami Pirkimai'!H838</f>
        <v>0</v>
      </c>
      <c r="I838" s="9">
        <f>'Planuojami Pirkimai'!I838</f>
        <v>0</v>
      </c>
      <c r="J838" s="4">
        <f>IFERROR(VLOOKUP('Planuojami Pirkimai'!J838,QuarterTable,2,FALSE),'Planuojami Pirkimai'!J838)</f>
        <v>0</v>
      </c>
      <c r="K838" s="4">
        <f>IFERROR(VLOOKUP('Planuojami Pirkimai'!K838,QuarterTable,2,FALSE),'Planuojami Pirkimai'!K838)</f>
        <v>0</v>
      </c>
      <c r="L838" s="4">
        <f>IFERROR(VLOOKUP('Planuojami Pirkimai'!L838,YesNoTable,2,FALSE),-1)</f>
        <v>-1</v>
      </c>
      <c r="M838" s="4">
        <f>IFERROR(VLOOKUP('Planuojami Pirkimai'!M838,YesNoTable,2,FALSE),-1)</f>
        <v>-1</v>
      </c>
      <c r="N838" s="4">
        <f>IFERROR(VLOOKUP('Planuojami Pirkimai'!N838,YesNoTable,2,FALSE),-1)</f>
        <v>-1</v>
      </c>
      <c r="O838">
        <f>IFERROR(VLOOKUP('Planuojami Pirkimai'!O838,TitleTable,2,FALSE),'Planuojami Pirkimai'!O838)</f>
        <v>0</v>
      </c>
      <c r="P838" s="4">
        <f>('Planuojami Pirkimai'!P838)</f>
        <v>0</v>
      </c>
      <c r="Q838" s="4">
        <f>('Planuojami Pirkimai'!Q838)</f>
        <v>0</v>
      </c>
      <c r="R838" s="4">
        <f>('Planuojami Pirkimai'!R838)</f>
        <v>0</v>
      </c>
      <c r="S838" s="4">
        <f>('Planuojami Pirkimai'!S838)</f>
        <v>0</v>
      </c>
      <c r="T838" s="4">
        <f>('Planuojami Pirkimai'!T838)</f>
        <v>0</v>
      </c>
    </row>
    <row r="839" spans="1:20" x14ac:dyDescent="0.25">
      <c r="A839" s="4">
        <f>IFERROR(VLOOKUP('Planuojami Pirkimai'!A839,PurchaseTypeTable,2,FALSE),-1)</f>
        <v>-1</v>
      </c>
      <c r="B839" s="4">
        <f>'Planuojami Pirkimai'!B839</f>
        <v>0</v>
      </c>
      <c r="C839" s="4">
        <f>IFERROR(VLOOKUP('Planuojami Pirkimai'!C839,TypeTable,2,FALSE),-1)</f>
        <v>-1</v>
      </c>
      <c r="D839" s="4">
        <f>'Planuojami Pirkimai'!D839</f>
        <v>0</v>
      </c>
      <c r="E839" s="4">
        <f>'Planuojami Pirkimai'!E839</f>
        <v>0</v>
      </c>
      <c r="F839" s="4">
        <f>IFERROR(VLOOKUP('Planuojami Pirkimai'!F839,MeasurementTable,2,FALSE),'Planuojami Pirkimai'!F839)</f>
        <v>0</v>
      </c>
      <c r="G839" s="9">
        <f>'Planuojami Pirkimai'!G839</f>
        <v>0</v>
      </c>
      <c r="H839" s="4">
        <f>'Planuojami Pirkimai'!H839</f>
        <v>0</v>
      </c>
      <c r="I839" s="9">
        <f>'Planuojami Pirkimai'!I839</f>
        <v>0</v>
      </c>
      <c r="J839" s="4">
        <f>IFERROR(VLOOKUP('Planuojami Pirkimai'!J839,QuarterTable,2,FALSE),'Planuojami Pirkimai'!J839)</f>
        <v>0</v>
      </c>
      <c r="K839" s="4">
        <f>IFERROR(VLOOKUP('Planuojami Pirkimai'!K839,QuarterTable,2,FALSE),'Planuojami Pirkimai'!K839)</f>
        <v>0</v>
      </c>
      <c r="L839" s="4">
        <f>IFERROR(VLOOKUP('Planuojami Pirkimai'!L839,YesNoTable,2,FALSE),-1)</f>
        <v>-1</v>
      </c>
      <c r="M839" s="4">
        <f>IFERROR(VLOOKUP('Planuojami Pirkimai'!M839,YesNoTable,2,FALSE),-1)</f>
        <v>-1</v>
      </c>
      <c r="N839" s="4">
        <f>IFERROR(VLOOKUP('Planuojami Pirkimai'!N839,YesNoTable,2,FALSE),-1)</f>
        <v>-1</v>
      </c>
      <c r="O839">
        <f>IFERROR(VLOOKUP('Planuojami Pirkimai'!O839,TitleTable,2,FALSE),'Planuojami Pirkimai'!O839)</f>
        <v>0</v>
      </c>
      <c r="P839" s="4">
        <f>('Planuojami Pirkimai'!P839)</f>
        <v>0</v>
      </c>
      <c r="Q839" s="4">
        <f>('Planuojami Pirkimai'!Q839)</f>
        <v>0</v>
      </c>
      <c r="R839" s="4">
        <f>('Planuojami Pirkimai'!R839)</f>
        <v>0</v>
      </c>
      <c r="S839" s="4">
        <f>('Planuojami Pirkimai'!S839)</f>
        <v>0</v>
      </c>
      <c r="T839" s="4">
        <f>('Planuojami Pirkimai'!T839)</f>
        <v>0</v>
      </c>
    </row>
    <row r="840" spans="1:20" x14ac:dyDescent="0.25">
      <c r="A840" s="4">
        <f>IFERROR(VLOOKUP('Planuojami Pirkimai'!A840,PurchaseTypeTable,2,FALSE),-1)</f>
        <v>-1</v>
      </c>
      <c r="B840" s="4">
        <f>'Planuojami Pirkimai'!B840</f>
        <v>0</v>
      </c>
      <c r="C840" s="4">
        <f>IFERROR(VLOOKUP('Planuojami Pirkimai'!C840,TypeTable,2,FALSE),-1)</f>
        <v>-1</v>
      </c>
      <c r="D840" s="4">
        <f>'Planuojami Pirkimai'!D840</f>
        <v>0</v>
      </c>
      <c r="E840" s="4">
        <f>'Planuojami Pirkimai'!E840</f>
        <v>0</v>
      </c>
      <c r="F840" s="4">
        <f>IFERROR(VLOOKUP('Planuojami Pirkimai'!F840,MeasurementTable,2,FALSE),'Planuojami Pirkimai'!F840)</f>
        <v>0</v>
      </c>
      <c r="G840" s="9">
        <f>'Planuojami Pirkimai'!G840</f>
        <v>0</v>
      </c>
      <c r="H840" s="4">
        <f>'Planuojami Pirkimai'!H840</f>
        <v>0</v>
      </c>
      <c r="I840" s="9">
        <f>'Planuojami Pirkimai'!I840</f>
        <v>0</v>
      </c>
      <c r="J840" s="4">
        <f>IFERROR(VLOOKUP('Planuojami Pirkimai'!J840,QuarterTable,2,FALSE),'Planuojami Pirkimai'!J840)</f>
        <v>0</v>
      </c>
      <c r="K840" s="4">
        <f>IFERROR(VLOOKUP('Planuojami Pirkimai'!K840,QuarterTable,2,FALSE),'Planuojami Pirkimai'!K840)</f>
        <v>0</v>
      </c>
      <c r="L840" s="4">
        <f>IFERROR(VLOOKUP('Planuojami Pirkimai'!L840,YesNoTable,2,FALSE),-1)</f>
        <v>-1</v>
      </c>
      <c r="M840" s="4">
        <f>IFERROR(VLOOKUP('Planuojami Pirkimai'!M840,YesNoTable,2,FALSE),-1)</f>
        <v>-1</v>
      </c>
      <c r="N840" s="4">
        <f>IFERROR(VLOOKUP('Planuojami Pirkimai'!N840,YesNoTable,2,FALSE),-1)</f>
        <v>-1</v>
      </c>
      <c r="O840">
        <f>IFERROR(VLOOKUP('Planuojami Pirkimai'!O840,TitleTable,2,FALSE),'Planuojami Pirkimai'!O840)</f>
        <v>0</v>
      </c>
      <c r="P840" s="4">
        <f>('Planuojami Pirkimai'!P840)</f>
        <v>0</v>
      </c>
      <c r="Q840" s="4">
        <f>('Planuojami Pirkimai'!Q840)</f>
        <v>0</v>
      </c>
      <c r="R840" s="4">
        <f>('Planuojami Pirkimai'!R840)</f>
        <v>0</v>
      </c>
      <c r="S840" s="4">
        <f>('Planuojami Pirkimai'!S840)</f>
        <v>0</v>
      </c>
      <c r="T840" s="4">
        <f>('Planuojami Pirkimai'!T840)</f>
        <v>0</v>
      </c>
    </row>
    <row r="841" spans="1:20" x14ac:dyDescent="0.25">
      <c r="A841" s="4">
        <f>IFERROR(VLOOKUP('Planuojami Pirkimai'!A841,PurchaseTypeTable,2,FALSE),-1)</f>
        <v>-1</v>
      </c>
      <c r="B841" s="4">
        <f>'Planuojami Pirkimai'!B841</f>
        <v>0</v>
      </c>
      <c r="C841" s="4">
        <f>IFERROR(VLOOKUP('Planuojami Pirkimai'!C841,TypeTable,2,FALSE),-1)</f>
        <v>-1</v>
      </c>
      <c r="D841" s="4">
        <f>'Planuojami Pirkimai'!D841</f>
        <v>0</v>
      </c>
      <c r="E841" s="4">
        <f>'Planuojami Pirkimai'!E841</f>
        <v>0</v>
      </c>
      <c r="F841" s="4">
        <f>IFERROR(VLOOKUP('Planuojami Pirkimai'!F841,MeasurementTable,2,FALSE),'Planuojami Pirkimai'!F841)</f>
        <v>0</v>
      </c>
      <c r="G841" s="9">
        <f>'Planuojami Pirkimai'!G841</f>
        <v>0</v>
      </c>
      <c r="H841" s="4">
        <f>'Planuojami Pirkimai'!H841</f>
        <v>0</v>
      </c>
      <c r="I841" s="9">
        <f>'Planuojami Pirkimai'!I841</f>
        <v>0</v>
      </c>
      <c r="J841" s="4">
        <f>IFERROR(VLOOKUP('Planuojami Pirkimai'!J841,QuarterTable,2,FALSE),'Planuojami Pirkimai'!J841)</f>
        <v>0</v>
      </c>
      <c r="K841" s="4">
        <f>IFERROR(VLOOKUP('Planuojami Pirkimai'!K841,QuarterTable,2,FALSE),'Planuojami Pirkimai'!K841)</f>
        <v>0</v>
      </c>
      <c r="L841" s="4">
        <f>IFERROR(VLOOKUP('Planuojami Pirkimai'!L841,YesNoTable,2,FALSE),-1)</f>
        <v>-1</v>
      </c>
      <c r="M841" s="4">
        <f>IFERROR(VLOOKUP('Planuojami Pirkimai'!M841,YesNoTable,2,FALSE),-1)</f>
        <v>-1</v>
      </c>
      <c r="N841" s="4">
        <f>IFERROR(VLOOKUP('Planuojami Pirkimai'!N841,YesNoTable,2,FALSE),-1)</f>
        <v>-1</v>
      </c>
      <c r="O841">
        <f>IFERROR(VLOOKUP('Planuojami Pirkimai'!O841,TitleTable,2,FALSE),'Planuojami Pirkimai'!O841)</f>
        <v>0</v>
      </c>
      <c r="P841" s="4">
        <f>('Planuojami Pirkimai'!P841)</f>
        <v>0</v>
      </c>
      <c r="Q841" s="4">
        <f>('Planuojami Pirkimai'!Q841)</f>
        <v>0</v>
      </c>
      <c r="R841" s="4">
        <f>('Planuojami Pirkimai'!R841)</f>
        <v>0</v>
      </c>
      <c r="S841" s="4">
        <f>('Planuojami Pirkimai'!S841)</f>
        <v>0</v>
      </c>
      <c r="T841" s="4">
        <f>('Planuojami Pirkimai'!T841)</f>
        <v>0</v>
      </c>
    </row>
    <row r="842" spans="1:20" x14ac:dyDescent="0.25">
      <c r="A842" s="4">
        <f>IFERROR(VLOOKUP('Planuojami Pirkimai'!A842,PurchaseTypeTable,2,FALSE),-1)</f>
        <v>-1</v>
      </c>
      <c r="B842" s="4">
        <f>'Planuojami Pirkimai'!B842</f>
        <v>0</v>
      </c>
      <c r="C842" s="4">
        <f>IFERROR(VLOOKUP('Planuojami Pirkimai'!C842,TypeTable,2,FALSE),-1)</f>
        <v>-1</v>
      </c>
      <c r="D842" s="4">
        <f>'Planuojami Pirkimai'!D842</f>
        <v>0</v>
      </c>
      <c r="E842" s="4">
        <f>'Planuojami Pirkimai'!E842</f>
        <v>0</v>
      </c>
      <c r="F842" s="4">
        <f>IFERROR(VLOOKUP('Planuojami Pirkimai'!F842,MeasurementTable,2,FALSE),'Planuojami Pirkimai'!F842)</f>
        <v>0</v>
      </c>
      <c r="G842" s="9">
        <f>'Planuojami Pirkimai'!G842</f>
        <v>0</v>
      </c>
      <c r="H842" s="4">
        <f>'Planuojami Pirkimai'!H842</f>
        <v>0</v>
      </c>
      <c r="I842" s="9">
        <f>'Planuojami Pirkimai'!I842</f>
        <v>0</v>
      </c>
      <c r="J842" s="4">
        <f>IFERROR(VLOOKUP('Planuojami Pirkimai'!J842,QuarterTable,2,FALSE),'Planuojami Pirkimai'!J842)</f>
        <v>0</v>
      </c>
      <c r="K842" s="4">
        <f>IFERROR(VLOOKUP('Planuojami Pirkimai'!K842,QuarterTable,2,FALSE),'Planuojami Pirkimai'!K842)</f>
        <v>0</v>
      </c>
      <c r="L842" s="4">
        <f>IFERROR(VLOOKUP('Planuojami Pirkimai'!L842,YesNoTable,2,FALSE),-1)</f>
        <v>-1</v>
      </c>
      <c r="M842" s="4">
        <f>IFERROR(VLOOKUP('Planuojami Pirkimai'!M842,YesNoTable,2,FALSE),-1)</f>
        <v>-1</v>
      </c>
      <c r="N842" s="4">
        <f>IFERROR(VLOOKUP('Planuojami Pirkimai'!N842,YesNoTable,2,FALSE),-1)</f>
        <v>-1</v>
      </c>
      <c r="O842">
        <f>IFERROR(VLOOKUP('Planuojami Pirkimai'!O842,TitleTable,2,FALSE),'Planuojami Pirkimai'!O842)</f>
        <v>0</v>
      </c>
      <c r="P842" s="4">
        <f>('Planuojami Pirkimai'!P842)</f>
        <v>0</v>
      </c>
      <c r="Q842" s="4">
        <f>('Planuojami Pirkimai'!Q842)</f>
        <v>0</v>
      </c>
      <c r="R842" s="4">
        <f>('Planuojami Pirkimai'!R842)</f>
        <v>0</v>
      </c>
      <c r="S842" s="4">
        <f>('Planuojami Pirkimai'!S842)</f>
        <v>0</v>
      </c>
      <c r="T842" s="4">
        <f>('Planuojami Pirkimai'!T842)</f>
        <v>0</v>
      </c>
    </row>
    <row r="843" spans="1:20" x14ac:dyDescent="0.25">
      <c r="A843" s="4">
        <f>IFERROR(VLOOKUP('Planuojami Pirkimai'!A843,PurchaseTypeTable,2,FALSE),-1)</f>
        <v>-1</v>
      </c>
      <c r="B843" s="4">
        <f>'Planuojami Pirkimai'!B843</f>
        <v>0</v>
      </c>
      <c r="C843" s="4">
        <f>IFERROR(VLOOKUP('Planuojami Pirkimai'!C843,TypeTable,2,FALSE),-1)</f>
        <v>-1</v>
      </c>
      <c r="D843" s="4">
        <f>'Planuojami Pirkimai'!D843</f>
        <v>0</v>
      </c>
      <c r="E843" s="4">
        <f>'Planuojami Pirkimai'!E843</f>
        <v>0</v>
      </c>
      <c r="F843" s="4">
        <f>IFERROR(VLOOKUP('Planuojami Pirkimai'!F843,MeasurementTable,2,FALSE),'Planuojami Pirkimai'!F843)</f>
        <v>0</v>
      </c>
      <c r="G843" s="9">
        <f>'Planuojami Pirkimai'!G843</f>
        <v>0</v>
      </c>
      <c r="H843" s="4">
        <f>'Planuojami Pirkimai'!H843</f>
        <v>0</v>
      </c>
      <c r="I843" s="9">
        <f>'Planuojami Pirkimai'!I843</f>
        <v>0</v>
      </c>
      <c r="J843" s="4">
        <f>IFERROR(VLOOKUP('Planuojami Pirkimai'!J843,QuarterTable,2,FALSE),'Planuojami Pirkimai'!J843)</f>
        <v>0</v>
      </c>
      <c r="K843" s="4">
        <f>IFERROR(VLOOKUP('Planuojami Pirkimai'!K843,QuarterTable,2,FALSE),'Planuojami Pirkimai'!K843)</f>
        <v>0</v>
      </c>
      <c r="L843" s="4">
        <f>IFERROR(VLOOKUP('Planuojami Pirkimai'!L843,YesNoTable,2,FALSE),-1)</f>
        <v>-1</v>
      </c>
      <c r="M843" s="4">
        <f>IFERROR(VLOOKUP('Planuojami Pirkimai'!M843,YesNoTable,2,FALSE),-1)</f>
        <v>-1</v>
      </c>
      <c r="N843" s="4">
        <f>IFERROR(VLOOKUP('Planuojami Pirkimai'!N843,YesNoTable,2,FALSE),-1)</f>
        <v>-1</v>
      </c>
      <c r="O843">
        <f>IFERROR(VLOOKUP('Planuojami Pirkimai'!O843,TitleTable,2,FALSE),'Planuojami Pirkimai'!O843)</f>
        <v>0</v>
      </c>
      <c r="P843" s="4">
        <f>('Planuojami Pirkimai'!P843)</f>
        <v>0</v>
      </c>
      <c r="Q843" s="4">
        <f>('Planuojami Pirkimai'!Q843)</f>
        <v>0</v>
      </c>
      <c r="R843" s="4">
        <f>('Planuojami Pirkimai'!R843)</f>
        <v>0</v>
      </c>
      <c r="S843" s="4">
        <f>('Planuojami Pirkimai'!S843)</f>
        <v>0</v>
      </c>
      <c r="T843" s="4">
        <f>('Planuojami Pirkimai'!T843)</f>
        <v>0</v>
      </c>
    </row>
    <row r="844" spans="1:20" x14ac:dyDescent="0.25">
      <c r="A844" s="4">
        <f>IFERROR(VLOOKUP('Planuojami Pirkimai'!A844,PurchaseTypeTable,2,FALSE),-1)</f>
        <v>-1</v>
      </c>
      <c r="B844" s="4">
        <f>'Planuojami Pirkimai'!B844</f>
        <v>0</v>
      </c>
      <c r="C844" s="4">
        <f>IFERROR(VLOOKUP('Planuojami Pirkimai'!C844,TypeTable,2,FALSE),-1)</f>
        <v>-1</v>
      </c>
      <c r="D844" s="4">
        <f>'Planuojami Pirkimai'!D844</f>
        <v>0</v>
      </c>
      <c r="E844" s="4">
        <f>'Planuojami Pirkimai'!E844</f>
        <v>0</v>
      </c>
      <c r="F844" s="4">
        <f>IFERROR(VLOOKUP('Planuojami Pirkimai'!F844,MeasurementTable,2,FALSE),'Planuojami Pirkimai'!F844)</f>
        <v>0</v>
      </c>
      <c r="G844" s="9">
        <f>'Planuojami Pirkimai'!G844</f>
        <v>0</v>
      </c>
      <c r="H844" s="4">
        <f>'Planuojami Pirkimai'!H844</f>
        <v>0</v>
      </c>
      <c r="I844" s="9">
        <f>'Planuojami Pirkimai'!I844</f>
        <v>0</v>
      </c>
      <c r="J844" s="4">
        <f>IFERROR(VLOOKUP('Planuojami Pirkimai'!J844,QuarterTable,2,FALSE),'Planuojami Pirkimai'!J844)</f>
        <v>0</v>
      </c>
      <c r="K844" s="4">
        <f>IFERROR(VLOOKUP('Planuojami Pirkimai'!K844,QuarterTable,2,FALSE),'Planuojami Pirkimai'!K844)</f>
        <v>0</v>
      </c>
      <c r="L844" s="4">
        <f>IFERROR(VLOOKUP('Planuojami Pirkimai'!L844,YesNoTable,2,FALSE),-1)</f>
        <v>-1</v>
      </c>
      <c r="M844" s="4">
        <f>IFERROR(VLOOKUP('Planuojami Pirkimai'!M844,YesNoTable,2,FALSE),-1)</f>
        <v>-1</v>
      </c>
      <c r="N844" s="4">
        <f>IFERROR(VLOOKUP('Planuojami Pirkimai'!N844,YesNoTable,2,FALSE),-1)</f>
        <v>-1</v>
      </c>
      <c r="O844">
        <f>IFERROR(VLOOKUP('Planuojami Pirkimai'!O844,TitleTable,2,FALSE),'Planuojami Pirkimai'!O844)</f>
        <v>0</v>
      </c>
      <c r="P844" s="4">
        <f>('Planuojami Pirkimai'!P844)</f>
        <v>0</v>
      </c>
      <c r="Q844" s="4">
        <f>('Planuojami Pirkimai'!Q844)</f>
        <v>0</v>
      </c>
      <c r="R844" s="4">
        <f>('Planuojami Pirkimai'!R844)</f>
        <v>0</v>
      </c>
      <c r="S844" s="4">
        <f>('Planuojami Pirkimai'!S844)</f>
        <v>0</v>
      </c>
      <c r="T844" s="4">
        <f>('Planuojami Pirkimai'!T844)</f>
        <v>0</v>
      </c>
    </row>
    <row r="845" spans="1:20" x14ac:dyDescent="0.25">
      <c r="A845" s="4">
        <f>IFERROR(VLOOKUP('Planuojami Pirkimai'!A845,PurchaseTypeTable,2,FALSE),-1)</f>
        <v>-1</v>
      </c>
      <c r="B845" s="4">
        <f>'Planuojami Pirkimai'!B845</f>
        <v>0</v>
      </c>
      <c r="C845" s="4">
        <f>IFERROR(VLOOKUP('Planuojami Pirkimai'!C845,TypeTable,2,FALSE),-1)</f>
        <v>-1</v>
      </c>
      <c r="D845" s="4">
        <f>'Planuojami Pirkimai'!D845</f>
        <v>0</v>
      </c>
      <c r="E845" s="4">
        <f>'Planuojami Pirkimai'!E845</f>
        <v>0</v>
      </c>
      <c r="F845" s="4">
        <f>IFERROR(VLOOKUP('Planuojami Pirkimai'!F845,MeasurementTable,2,FALSE),'Planuojami Pirkimai'!F845)</f>
        <v>0</v>
      </c>
      <c r="G845" s="9">
        <f>'Planuojami Pirkimai'!G845</f>
        <v>0</v>
      </c>
      <c r="H845" s="4">
        <f>'Planuojami Pirkimai'!H845</f>
        <v>0</v>
      </c>
      <c r="I845" s="9">
        <f>'Planuojami Pirkimai'!I845</f>
        <v>0</v>
      </c>
      <c r="J845" s="4">
        <f>IFERROR(VLOOKUP('Planuojami Pirkimai'!J845,QuarterTable,2,FALSE),'Planuojami Pirkimai'!J845)</f>
        <v>0</v>
      </c>
      <c r="K845" s="4">
        <f>IFERROR(VLOOKUP('Planuojami Pirkimai'!K845,QuarterTable,2,FALSE),'Planuojami Pirkimai'!K845)</f>
        <v>0</v>
      </c>
      <c r="L845" s="4">
        <f>IFERROR(VLOOKUP('Planuojami Pirkimai'!L845,YesNoTable,2,FALSE),-1)</f>
        <v>-1</v>
      </c>
      <c r="M845" s="4">
        <f>IFERROR(VLOOKUP('Planuojami Pirkimai'!M845,YesNoTable,2,FALSE),-1)</f>
        <v>-1</v>
      </c>
      <c r="N845" s="4">
        <f>IFERROR(VLOOKUP('Planuojami Pirkimai'!N845,YesNoTable,2,FALSE),-1)</f>
        <v>-1</v>
      </c>
      <c r="O845">
        <f>IFERROR(VLOOKUP('Planuojami Pirkimai'!O845,TitleTable,2,FALSE),'Planuojami Pirkimai'!O845)</f>
        <v>0</v>
      </c>
      <c r="P845" s="4">
        <f>('Planuojami Pirkimai'!P845)</f>
        <v>0</v>
      </c>
      <c r="Q845" s="4">
        <f>('Planuojami Pirkimai'!Q845)</f>
        <v>0</v>
      </c>
      <c r="R845" s="4">
        <f>('Planuojami Pirkimai'!R845)</f>
        <v>0</v>
      </c>
      <c r="S845" s="4">
        <f>('Planuojami Pirkimai'!S845)</f>
        <v>0</v>
      </c>
      <c r="T845" s="4">
        <f>('Planuojami Pirkimai'!T845)</f>
        <v>0</v>
      </c>
    </row>
    <row r="846" spans="1:20" x14ac:dyDescent="0.25">
      <c r="A846" s="4">
        <f>IFERROR(VLOOKUP('Planuojami Pirkimai'!A846,PurchaseTypeTable,2,FALSE),-1)</f>
        <v>-1</v>
      </c>
      <c r="B846" s="4">
        <f>'Planuojami Pirkimai'!B846</f>
        <v>0</v>
      </c>
      <c r="C846" s="4">
        <f>IFERROR(VLOOKUP('Planuojami Pirkimai'!C846,TypeTable,2,FALSE),-1)</f>
        <v>-1</v>
      </c>
      <c r="D846" s="4">
        <f>'Planuojami Pirkimai'!D846</f>
        <v>0</v>
      </c>
      <c r="E846" s="4">
        <f>'Planuojami Pirkimai'!E846</f>
        <v>0</v>
      </c>
      <c r="F846" s="4">
        <f>IFERROR(VLOOKUP('Planuojami Pirkimai'!F846,MeasurementTable,2,FALSE),'Planuojami Pirkimai'!F846)</f>
        <v>0</v>
      </c>
      <c r="G846" s="9">
        <f>'Planuojami Pirkimai'!G846</f>
        <v>0</v>
      </c>
      <c r="H846" s="4">
        <f>'Planuojami Pirkimai'!H846</f>
        <v>0</v>
      </c>
      <c r="I846" s="9">
        <f>'Planuojami Pirkimai'!I846</f>
        <v>0</v>
      </c>
      <c r="J846" s="4">
        <f>IFERROR(VLOOKUP('Planuojami Pirkimai'!J846,QuarterTable,2,FALSE),'Planuojami Pirkimai'!J846)</f>
        <v>0</v>
      </c>
      <c r="K846" s="4">
        <f>IFERROR(VLOOKUP('Planuojami Pirkimai'!K846,QuarterTable,2,FALSE),'Planuojami Pirkimai'!K846)</f>
        <v>0</v>
      </c>
      <c r="L846" s="4">
        <f>IFERROR(VLOOKUP('Planuojami Pirkimai'!L846,YesNoTable,2,FALSE),-1)</f>
        <v>-1</v>
      </c>
      <c r="M846" s="4">
        <f>IFERROR(VLOOKUP('Planuojami Pirkimai'!M846,YesNoTable,2,FALSE),-1)</f>
        <v>-1</v>
      </c>
      <c r="N846" s="4">
        <f>IFERROR(VLOOKUP('Planuojami Pirkimai'!N846,YesNoTable,2,FALSE),-1)</f>
        <v>-1</v>
      </c>
      <c r="O846">
        <f>IFERROR(VLOOKUP('Planuojami Pirkimai'!O846,TitleTable,2,FALSE),'Planuojami Pirkimai'!O846)</f>
        <v>0</v>
      </c>
      <c r="P846" s="4">
        <f>('Planuojami Pirkimai'!P846)</f>
        <v>0</v>
      </c>
      <c r="Q846" s="4">
        <f>('Planuojami Pirkimai'!Q846)</f>
        <v>0</v>
      </c>
      <c r="R846" s="4">
        <f>('Planuojami Pirkimai'!R846)</f>
        <v>0</v>
      </c>
      <c r="S846" s="4">
        <f>('Planuojami Pirkimai'!S846)</f>
        <v>0</v>
      </c>
      <c r="T846" s="4">
        <f>('Planuojami Pirkimai'!T846)</f>
        <v>0</v>
      </c>
    </row>
    <row r="847" spans="1:20" x14ac:dyDescent="0.25">
      <c r="A847" s="4">
        <f>IFERROR(VLOOKUP('Planuojami Pirkimai'!A847,PurchaseTypeTable,2,FALSE),-1)</f>
        <v>-1</v>
      </c>
      <c r="B847" s="4">
        <f>'Planuojami Pirkimai'!B847</f>
        <v>0</v>
      </c>
      <c r="C847" s="4">
        <f>IFERROR(VLOOKUP('Planuojami Pirkimai'!C847,TypeTable,2,FALSE),-1)</f>
        <v>-1</v>
      </c>
      <c r="D847" s="4">
        <f>'Planuojami Pirkimai'!D847</f>
        <v>0</v>
      </c>
      <c r="E847" s="4">
        <f>'Planuojami Pirkimai'!E847</f>
        <v>0</v>
      </c>
      <c r="F847" s="4">
        <f>IFERROR(VLOOKUP('Planuojami Pirkimai'!F847,MeasurementTable,2,FALSE),'Planuojami Pirkimai'!F847)</f>
        <v>0</v>
      </c>
      <c r="G847" s="9">
        <f>'Planuojami Pirkimai'!G847</f>
        <v>0</v>
      </c>
      <c r="H847" s="4">
        <f>'Planuojami Pirkimai'!H847</f>
        <v>0</v>
      </c>
      <c r="I847" s="9">
        <f>'Planuojami Pirkimai'!I847</f>
        <v>0</v>
      </c>
      <c r="J847" s="4">
        <f>IFERROR(VLOOKUP('Planuojami Pirkimai'!J847,QuarterTable,2,FALSE),'Planuojami Pirkimai'!J847)</f>
        <v>0</v>
      </c>
      <c r="K847" s="4">
        <f>IFERROR(VLOOKUP('Planuojami Pirkimai'!K847,QuarterTable,2,FALSE),'Planuojami Pirkimai'!K847)</f>
        <v>0</v>
      </c>
      <c r="L847" s="4">
        <f>IFERROR(VLOOKUP('Planuojami Pirkimai'!L847,YesNoTable,2,FALSE),-1)</f>
        <v>-1</v>
      </c>
      <c r="M847" s="4">
        <f>IFERROR(VLOOKUP('Planuojami Pirkimai'!M847,YesNoTable,2,FALSE),-1)</f>
        <v>-1</v>
      </c>
      <c r="N847" s="4">
        <f>IFERROR(VLOOKUP('Planuojami Pirkimai'!N847,YesNoTable,2,FALSE),-1)</f>
        <v>-1</v>
      </c>
      <c r="O847">
        <f>IFERROR(VLOOKUP('Planuojami Pirkimai'!O847,TitleTable,2,FALSE),'Planuojami Pirkimai'!O847)</f>
        <v>0</v>
      </c>
      <c r="P847" s="4">
        <f>('Planuojami Pirkimai'!P847)</f>
        <v>0</v>
      </c>
      <c r="Q847" s="4">
        <f>('Planuojami Pirkimai'!Q847)</f>
        <v>0</v>
      </c>
      <c r="R847" s="4">
        <f>('Planuojami Pirkimai'!R847)</f>
        <v>0</v>
      </c>
      <c r="S847" s="4">
        <f>('Planuojami Pirkimai'!S847)</f>
        <v>0</v>
      </c>
      <c r="T847" s="4">
        <f>('Planuojami Pirkimai'!T847)</f>
        <v>0</v>
      </c>
    </row>
    <row r="848" spans="1:20" x14ac:dyDescent="0.25">
      <c r="A848" s="4">
        <f>IFERROR(VLOOKUP('Planuojami Pirkimai'!A848,PurchaseTypeTable,2,FALSE),-1)</f>
        <v>-1</v>
      </c>
      <c r="B848" s="4">
        <f>'Planuojami Pirkimai'!B848</f>
        <v>0</v>
      </c>
      <c r="C848" s="4">
        <f>IFERROR(VLOOKUP('Planuojami Pirkimai'!C848,TypeTable,2,FALSE),-1)</f>
        <v>-1</v>
      </c>
      <c r="D848" s="4">
        <f>'Planuojami Pirkimai'!D848</f>
        <v>0</v>
      </c>
      <c r="E848" s="4">
        <f>'Planuojami Pirkimai'!E848</f>
        <v>0</v>
      </c>
      <c r="F848" s="4">
        <f>IFERROR(VLOOKUP('Planuojami Pirkimai'!F848,MeasurementTable,2,FALSE),'Planuojami Pirkimai'!F848)</f>
        <v>0</v>
      </c>
      <c r="G848" s="9">
        <f>'Planuojami Pirkimai'!G848</f>
        <v>0</v>
      </c>
      <c r="H848" s="4">
        <f>'Planuojami Pirkimai'!H848</f>
        <v>0</v>
      </c>
      <c r="I848" s="9">
        <f>'Planuojami Pirkimai'!I848</f>
        <v>0</v>
      </c>
      <c r="J848" s="4">
        <f>IFERROR(VLOOKUP('Planuojami Pirkimai'!J848,QuarterTable,2,FALSE),'Planuojami Pirkimai'!J848)</f>
        <v>0</v>
      </c>
      <c r="K848" s="4">
        <f>IFERROR(VLOOKUP('Planuojami Pirkimai'!K848,QuarterTable,2,FALSE),'Planuojami Pirkimai'!K848)</f>
        <v>0</v>
      </c>
      <c r="L848" s="4">
        <f>IFERROR(VLOOKUP('Planuojami Pirkimai'!L848,YesNoTable,2,FALSE),-1)</f>
        <v>-1</v>
      </c>
      <c r="M848" s="4">
        <f>IFERROR(VLOOKUP('Planuojami Pirkimai'!M848,YesNoTable,2,FALSE),-1)</f>
        <v>-1</v>
      </c>
      <c r="N848" s="4">
        <f>IFERROR(VLOOKUP('Planuojami Pirkimai'!N848,YesNoTable,2,FALSE),-1)</f>
        <v>-1</v>
      </c>
      <c r="O848">
        <f>IFERROR(VLOOKUP('Planuojami Pirkimai'!O848,TitleTable,2,FALSE),'Planuojami Pirkimai'!O848)</f>
        <v>0</v>
      </c>
      <c r="P848" s="4">
        <f>('Planuojami Pirkimai'!P848)</f>
        <v>0</v>
      </c>
      <c r="Q848" s="4">
        <f>('Planuojami Pirkimai'!Q848)</f>
        <v>0</v>
      </c>
      <c r="R848" s="4">
        <f>('Planuojami Pirkimai'!R848)</f>
        <v>0</v>
      </c>
      <c r="S848" s="4">
        <f>('Planuojami Pirkimai'!S848)</f>
        <v>0</v>
      </c>
      <c r="T848" s="4">
        <f>('Planuojami Pirkimai'!T848)</f>
        <v>0</v>
      </c>
    </row>
    <row r="849" spans="1:20" x14ac:dyDescent="0.25">
      <c r="A849" s="4">
        <f>IFERROR(VLOOKUP('Planuojami Pirkimai'!A849,PurchaseTypeTable,2,FALSE),-1)</f>
        <v>-1</v>
      </c>
      <c r="B849" s="4">
        <f>'Planuojami Pirkimai'!B849</f>
        <v>0</v>
      </c>
      <c r="C849" s="4">
        <f>IFERROR(VLOOKUP('Planuojami Pirkimai'!C849,TypeTable,2,FALSE),-1)</f>
        <v>-1</v>
      </c>
      <c r="D849" s="4">
        <f>'Planuojami Pirkimai'!D849</f>
        <v>0</v>
      </c>
      <c r="E849" s="4">
        <f>'Planuojami Pirkimai'!E849</f>
        <v>0</v>
      </c>
      <c r="F849" s="4">
        <f>IFERROR(VLOOKUP('Planuojami Pirkimai'!F849,MeasurementTable,2,FALSE),'Planuojami Pirkimai'!F849)</f>
        <v>0</v>
      </c>
      <c r="G849" s="9">
        <f>'Planuojami Pirkimai'!G849</f>
        <v>0</v>
      </c>
      <c r="H849" s="4">
        <f>'Planuojami Pirkimai'!H849</f>
        <v>0</v>
      </c>
      <c r="I849" s="9">
        <f>'Planuojami Pirkimai'!I849</f>
        <v>0</v>
      </c>
      <c r="J849" s="4">
        <f>IFERROR(VLOOKUP('Planuojami Pirkimai'!J849,QuarterTable,2,FALSE),'Planuojami Pirkimai'!J849)</f>
        <v>0</v>
      </c>
      <c r="K849" s="4">
        <f>IFERROR(VLOOKUP('Planuojami Pirkimai'!K849,QuarterTable,2,FALSE),'Planuojami Pirkimai'!K849)</f>
        <v>0</v>
      </c>
      <c r="L849" s="4">
        <f>IFERROR(VLOOKUP('Planuojami Pirkimai'!L849,YesNoTable,2,FALSE),-1)</f>
        <v>-1</v>
      </c>
      <c r="M849" s="4">
        <f>IFERROR(VLOOKUP('Planuojami Pirkimai'!M849,YesNoTable,2,FALSE),-1)</f>
        <v>-1</v>
      </c>
      <c r="N849" s="4">
        <f>IFERROR(VLOOKUP('Planuojami Pirkimai'!N849,YesNoTable,2,FALSE),-1)</f>
        <v>-1</v>
      </c>
      <c r="O849">
        <f>IFERROR(VLOOKUP('Planuojami Pirkimai'!O849,TitleTable,2,FALSE),'Planuojami Pirkimai'!O849)</f>
        <v>0</v>
      </c>
      <c r="P849" s="4">
        <f>('Planuojami Pirkimai'!P849)</f>
        <v>0</v>
      </c>
      <c r="Q849" s="4">
        <f>('Planuojami Pirkimai'!Q849)</f>
        <v>0</v>
      </c>
      <c r="R849" s="4">
        <f>('Planuojami Pirkimai'!R849)</f>
        <v>0</v>
      </c>
      <c r="S849" s="4">
        <f>('Planuojami Pirkimai'!S849)</f>
        <v>0</v>
      </c>
      <c r="T849" s="4">
        <f>('Planuojami Pirkimai'!T849)</f>
        <v>0</v>
      </c>
    </row>
    <row r="850" spans="1:20" x14ac:dyDescent="0.25">
      <c r="A850" s="4">
        <f>IFERROR(VLOOKUP('Planuojami Pirkimai'!A850,PurchaseTypeTable,2,FALSE),-1)</f>
        <v>-1</v>
      </c>
      <c r="B850" s="4">
        <f>'Planuojami Pirkimai'!B850</f>
        <v>0</v>
      </c>
      <c r="C850" s="4">
        <f>IFERROR(VLOOKUP('Planuojami Pirkimai'!C850,TypeTable,2,FALSE),-1)</f>
        <v>-1</v>
      </c>
      <c r="D850" s="4">
        <f>'Planuojami Pirkimai'!D850</f>
        <v>0</v>
      </c>
      <c r="E850" s="4">
        <f>'Planuojami Pirkimai'!E850</f>
        <v>0</v>
      </c>
      <c r="F850" s="4">
        <f>IFERROR(VLOOKUP('Planuojami Pirkimai'!F850,MeasurementTable,2,FALSE),'Planuojami Pirkimai'!F850)</f>
        <v>0</v>
      </c>
      <c r="G850" s="9">
        <f>'Planuojami Pirkimai'!G850</f>
        <v>0</v>
      </c>
      <c r="H850" s="4">
        <f>'Planuojami Pirkimai'!H850</f>
        <v>0</v>
      </c>
      <c r="I850" s="9">
        <f>'Planuojami Pirkimai'!I850</f>
        <v>0</v>
      </c>
      <c r="J850" s="4">
        <f>IFERROR(VLOOKUP('Planuojami Pirkimai'!J850,QuarterTable,2,FALSE),'Planuojami Pirkimai'!J850)</f>
        <v>0</v>
      </c>
      <c r="K850" s="4">
        <f>IFERROR(VLOOKUP('Planuojami Pirkimai'!K850,QuarterTable,2,FALSE),'Planuojami Pirkimai'!K850)</f>
        <v>0</v>
      </c>
      <c r="L850" s="4">
        <f>IFERROR(VLOOKUP('Planuojami Pirkimai'!L850,YesNoTable,2,FALSE),-1)</f>
        <v>-1</v>
      </c>
      <c r="M850" s="4">
        <f>IFERROR(VLOOKUP('Planuojami Pirkimai'!M850,YesNoTable,2,FALSE),-1)</f>
        <v>-1</v>
      </c>
      <c r="N850" s="4">
        <f>IFERROR(VLOOKUP('Planuojami Pirkimai'!N850,YesNoTable,2,FALSE),-1)</f>
        <v>-1</v>
      </c>
      <c r="O850">
        <f>IFERROR(VLOOKUP('Planuojami Pirkimai'!O850,TitleTable,2,FALSE),'Planuojami Pirkimai'!O850)</f>
        <v>0</v>
      </c>
      <c r="P850" s="4">
        <f>('Planuojami Pirkimai'!P850)</f>
        <v>0</v>
      </c>
      <c r="Q850" s="4">
        <f>('Planuojami Pirkimai'!Q850)</f>
        <v>0</v>
      </c>
      <c r="R850" s="4">
        <f>('Planuojami Pirkimai'!R850)</f>
        <v>0</v>
      </c>
      <c r="S850" s="4">
        <f>('Planuojami Pirkimai'!S850)</f>
        <v>0</v>
      </c>
      <c r="T850" s="4">
        <f>('Planuojami Pirkimai'!T850)</f>
        <v>0</v>
      </c>
    </row>
    <row r="851" spans="1:20" x14ac:dyDescent="0.25">
      <c r="A851" s="4">
        <f>IFERROR(VLOOKUP('Planuojami Pirkimai'!A851,PurchaseTypeTable,2,FALSE),-1)</f>
        <v>-1</v>
      </c>
      <c r="B851" s="4">
        <f>'Planuojami Pirkimai'!B851</f>
        <v>0</v>
      </c>
      <c r="C851" s="4">
        <f>IFERROR(VLOOKUP('Planuojami Pirkimai'!C851,TypeTable,2,FALSE),-1)</f>
        <v>-1</v>
      </c>
      <c r="D851" s="4">
        <f>'Planuojami Pirkimai'!D851</f>
        <v>0</v>
      </c>
      <c r="E851" s="4">
        <f>'Planuojami Pirkimai'!E851</f>
        <v>0</v>
      </c>
      <c r="F851" s="4">
        <f>IFERROR(VLOOKUP('Planuojami Pirkimai'!F851,MeasurementTable,2,FALSE),'Planuojami Pirkimai'!F851)</f>
        <v>0</v>
      </c>
      <c r="G851" s="9">
        <f>'Planuojami Pirkimai'!G851</f>
        <v>0</v>
      </c>
      <c r="H851" s="4">
        <f>'Planuojami Pirkimai'!H851</f>
        <v>0</v>
      </c>
      <c r="I851" s="9">
        <f>'Planuojami Pirkimai'!I851</f>
        <v>0</v>
      </c>
      <c r="J851" s="4">
        <f>IFERROR(VLOOKUP('Planuojami Pirkimai'!J851,QuarterTable,2,FALSE),'Planuojami Pirkimai'!J851)</f>
        <v>0</v>
      </c>
      <c r="K851" s="4">
        <f>IFERROR(VLOOKUP('Planuojami Pirkimai'!K851,QuarterTable,2,FALSE),'Planuojami Pirkimai'!K851)</f>
        <v>0</v>
      </c>
      <c r="L851" s="4">
        <f>IFERROR(VLOOKUP('Planuojami Pirkimai'!L851,YesNoTable,2,FALSE),-1)</f>
        <v>-1</v>
      </c>
      <c r="M851" s="4">
        <f>IFERROR(VLOOKUP('Planuojami Pirkimai'!M851,YesNoTable,2,FALSE),-1)</f>
        <v>-1</v>
      </c>
      <c r="N851" s="4">
        <f>IFERROR(VLOOKUP('Planuojami Pirkimai'!N851,YesNoTable,2,FALSE),-1)</f>
        <v>-1</v>
      </c>
      <c r="O851">
        <f>IFERROR(VLOOKUP('Planuojami Pirkimai'!O851,TitleTable,2,FALSE),'Planuojami Pirkimai'!O851)</f>
        <v>0</v>
      </c>
      <c r="P851" s="4">
        <f>('Planuojami Pirkimai'!P851)</f>
        <v>0</v>
      </c>
      <c r="Q851" s="4">
        <f>('Planuojami Pirkimai'!Q851)</f>
        <v>0</v>
      </c>
      <c r="R851" s="4">
        <f>('Planuojami Pirkimai'!R851)</f>
        <v>0</v>
      </c>
      <c r="S851" s="4">
        <f>('Planuojami Pirkimai'!S851)</f>
        <v>0</v>
      </c>
      <c r="T851" s="4">
        <f>('Planuojami Pirkimai'!T851)</f>
        <v>0</v>
      </c>
    </row>
    <row r="852" spans="1:20" x14ac:dyDescent="0.25">
      <c r="A852" s="4">
        <f>IFERROR(VLOOKUP('Planuojami Pirkimai'!A852,PurchaseTypeTable,2,FALSE),-1)</f>
        <v>-1</v>
      </c>
      <c r="B852" s="4">
        <f>'Planuojami Pirkimai'!B852</f>
        <v>0</v>
      </c>
      <c r="C852" s="4">
        <f>IFERROR(VLOOKUP('Planuojami Pirkimai'!C852,TypeTable,2,FALSE),-1)</f>
        <v>-1</v>
      </c>
      <c r="D852" s="4">
        <f>'Planuojami Pirkimai'!D852</f>
        <v>0</v>
      </c>
      <c r="E852" s="4">
        <f>'Planuojami Pirkimai'!E852</f>
        <v>0</v>
      </c>
      <c r="F852" s="4">
        <f>IFERROR(VLOOKUP('Planuojami Pirkimai'!F852,MeasurementTable,2,FALSE),'Planuojami Pirkimai'!F852)</f>
        <v>0</v>
      </c>
      <c r="G852" s="9">
        <f>'Planuojami Pirkimai'!G852</f>
        <v>0</v>
      </c>
      <c r="H852" s="4">
        <f>'Planuojami Pirkimai'!H852</f>
        <v>0</v>
      </c>
      <c r="I852" s="9">
        <f>'Planuojami Pirkimai'!I852</f>
        <v>0</v>
      </c>
      <c r="J852" s="4">
        <f>IFERROR(VLOOKUP('Planuojami Pirkimai'!J852,QuarterTable,2,FALSE),'Planuojami Pirkimai'!J852)</f>
        <v>0</v>
      </c>
      <c r="K852" s="4">
        <f>IFERROR(VLOOKUP('Planuojami Pirkimai'!K852,QuarterTable,2,FALSE),'Planuojami Pirkimai'!K852)</f>
        <v>0</v>
      </c>
      <c r="L852" s="4">
        <f>IFERROR(VLOOKUP('Planuojami Pirkimai'!L852,YesNoTable,2,FALSE),-1)</f>
        <v>-1</v>
      </c>
      <c r="M852" s="4">
        <f>IFERROR(VLOOKUP('Planuojami Pirkimai'!M852,YesNoTable,2,FALSE),-1)</f>
        <v>-1</v>
      </c>
      <c r="N852" s="4">
        <f>IFERROR(VLOOKUP('Planuojami Pirkimai'!N852,YesNoTable,2,FALSE),-1)</f>
        <v>-1</v>
      </c>
      <c r="O852">
        <f>IFERROR(VLOOKUP('Planuojami Pirkimai'!O852,TitleTable,2,FALSE),'Planuojami Pirkimai'!O852)</f>
        <v>0</v>
      </c>
      <c r="P852" s="4">
        <f>('Planuojami Pirkimai'!P852)</f>
        <v>0</v>
      </c>
      <c r="Q852" s="4">
        <f>('Planuojami Pirkimai'!Q852)</f>
        <v>0</v>
      </c>
      <c r="R852" s="4">
        <f>('Planuojami Pirkimai'!R852)</f>
        <v>0</v>
      </c>
      <c r="S852" s="4">
        <f>('Planuojami Pirkimai'!S852)</f>
        <v>0</v>
      </c>
      <c r="T852" s="4">
        <f>('Planuojami Pirkimai'!T852)</f>
        <v>0</v>
      </c>
    </row>
    <row r="853" spans="1:20" x14ac:dyDescent="0.25">
      <c r="A853" s="4">
        <f>IFERROR(VLOOKUP('Planuojami Pirkimai'!A853,PurchaseTypeTable,2,FALSE),-1)</f>
        <v>-1</v>
      </c>
      <c r="B853" s="4">
        <f>'Planuojami Pirkimai'!B853</f>
        <v>0</v>
      </c>
      <c r="C853" s="4">
        <f>IFERROR(VLOOKUP('Planuojami Pirkimai'!C853,TypeTable,2,FALSE),-1)</f>
        <v>-1</v>
      </c>
      <c r="D853" s="4">
        <f>'Planuojami Pirkimai'!D853</f>
        <v>0</v>
      </c>
      <c r="E853" s="4">
        <f>'Planuojami Pirkimai'!E853</f>
        <v>0</v>
      </c>
      <c r="F853" s="4">
        <f>IFERROR(VLOOKUP('Planuojami Pirkimai'!F853,MeasurementTable,2,FALSE),'Planuojami Pirkimai'!F853)</f>
        <v>0</v>
      </c>
      <c r="G853" s="9">
        <f>'Planuojami Pirkimai'!G853</f>
        <v>0</v>
      </c>
      <c r="H853" s="4">
        <f>'Planuojami Pirkimai'!H853</f>
        <v>0</v>
      </c>
      <c r="I853" s="9">
        <f>'Planuojami Pirkimai'!I853</f>
        <v>0</v>
      </c>
      <c r="J853" s="4">
        <f>IFERROR(VLOOKUP('Planuojami Pirkimai'!J853,QuarterTable,2,FALSE),'Planuojami Pirkimai'!J853)</f>
        <v>0</v>
      </c>
      <c r="K853" s="4">
        <f>IFERROR(VLOOKUP('Planuojami Pirkimai'!K853,QuarterTable,2,FALSE),'Planuojami Pirkimai'!K853)</f>
        <v>0</v>
      </c>
      <c r="L853" s="4">
        <f>IFERROR(VLOOKUP('Planuojami Pirkimai'!L853,YesNoTable,2,FALSE),-1)</f>
        <v>-1</v>
      </c>
      <c r="M853" s="4">
        <f>IFERROR(VLOOKUP('Planuojami Pirkimai'!M853,YesNoTable,2,FALSE),-1)</f>
        <v>-1</v>
      </c>
      <c r="N853" s="4">
        <f>IFERROR(VLOOKUP('Planuojami Pirkimai'!N853,YesNoTable,2,FALSE),-1)</f>
        <v>-1</v>
      </c>
      <c r="O853">
        <f>IFERROR(VLOOKUP('Planuojami Pirkimai'!O853,TitleTable,2,FALSE),'Planuojami Pirkimai'!O853)</f>
        <v>0</v>
      </c>
      <c r="P853" s="4">
        <f>('Planuojami Pirkimai'!P853)</f>
        <v>0</v>
      </c>
      <c r="Q853" s="4">
        <f>('Planuojami Pirkimai'!Q853)</f>
        <v>0</v>
      </c>
      <c r="R853" s="4">
        <f>('Planuojami Pirkimai'!R853)</f>
        <v>0</v>
      </c>
      <c r="S853" s="4">
        <f>('Planuojami Pirkimai'!S853)</f>
        <v>0</v>
      </c>
      <c r="T853" s="4">
        <f>('Planuojami Pirkimai'!T853)</f>
        <v>0</v>
      </c>
    </row>
    <row r="854" spans="1:20" x14ac:dyDescent="0.25">
      <c r="A854" s="4">
        <f>IFERROR(VLOOKUP('Planuojami Pirkimai'!A854,PurchaseTypeTable,2,FALSE),-1)</f>
        <v>-1</v>
      </c>
      <c r="B854" s="4">
        <f>'Planuojami Pirkimai'!B854</f>
        <v>0</v>
      </c>
      <c r="C854" s="4">
        <f>IFERROR(VLOOKUP('Planuojami Pirkimai'!C854,TypeTable,2,FALSE),-1)</f>
        <v>-1</v>
      </c>
      <c r="D854" s="4">
        <f>'Planuojami Pirkimai'!D854</f>
        <v>0</v>
      </c>
      <c r="E854" s="4">
        <f>'Planuojami Pirkimai'!E854</f>
        <v>0</v>
      </c>
      <c r="F854" s="4">
        <f>IFERROR(VLOOKUP('Planuojami Pirkimai'!F854,MeasurementTable,2,FALSE),'Planuojami Pirkimai'!F854)</f>
        <v>0</v>
      </c>
      <c r="G854" s="9">
        <f>'Planuojami Pirkimai'!G854</f>
        <v>0</v>
      </c>
      <c r="H854" s="4">
        <f>'Planuojami Pirkimai'!H854</f>
        <v>0</v>
      </c>
      <c r="I854" s="9">
        <f>'Planuojami Pirkimai'!I854</f>
        <v>0</v>
      </c>
      <c r="J854" s="4">
        <f>IFERROR(VLOOKUP('Planuojami Pirkimai'!J854,QuarterTable,2,FALSE),'Planuojami Pirkimai'!J854)</f>
        <v>0</v>
      </c>
      <c r="K854" s="4">
        <f>IFERROR(VLOOKUP('Planuojami Pirkimai'!K854,QuarterTable,2,FALSE),'Planuojami Pirkimai'!K854)</f>
        <v>0</v>
      </c>
      <c r="L854" s="4">
        <f>IFERROR(VLOOKUP('Planuojami Pirkimai'!L854,YesNoTable,2,FALSE),-1)</f>
        <v>-1</v>
      </c>
      <c r="M854" s="4">
        <f>IFERROR(VLOOKUP('Planuojami Pirkimai'!M854,YesNoTable,2,FALSE),-1)</f>
        <v>-1</v>
      </c>
      <c r="N854" s="4">
        <f>IFERROR(VLOOKUP('Planuojami Pirkimai'!N854,YesNoTable,2,FALSE),-1)</f>
        <v>-1</v>
      </c>
      <c r="O854">
        <f>IFERROR(VLOOKUP('Planuojami Pirkimai'!O854,TitleTable,2,FALSE),'Planuojami Pirkimai'!O854)</f>
        <v>0</v>
      </c>
      <c r="P854" s="4">
        <f>('Planuojami Pirkimai'!P854)</f>
        <v>0</v>
      </c>
      <c r="Q854" s="4">
        <f>('Planuojami Pirkimai'!Q854)</f>
        <v>0</v>
      </c>
      <c r="R854" s="4">
        <f>('Planuojami Pirkimai'!R854)</f>
        <v>0</v>
      </c>
      <c r="S854" s="4">
        <f>('Planuojami Pirkimai'!S854)</f>
        <v>0</v>
      </c>
      <c r="T854" s="4">
        <f>('Planuojami Pirkimai'!T854)</f>
        <v>0</v>
      </c>
    </row>
    <row r="855" spans="1:20" x14ac:dyDescent="0.25">
      <c r="A855" s="4">
        <f>IFERROR(VLOOKUP('Planuojami Pirkimai'!A855,PurchaseTypeTable,2,FALSE),-1)</f>
        <v>-1</v>
      </c>
      <c r="B855" s="4">
        <f>'Planuojami Pirkimai'!B855</f>
        <v>0</v>
      </c>
      <c r="C855" s="4">
        <f>IFERROR(VLOOKUP('Planuojami Pirkimai'!C855,TypeTable,2,FALSE),-1)</f>
        <v>-1</v>
      </c>
      <c r="D855" s="4">
        <f>'Planuojami Pirkimai'!D855</f>
        <v>0</v>
      </c>
      <c r="E855" s="4">
        <f>'Planuojami Pirkimai'!E855</f>
        <v>0</v>
      </c>
      <c r="F855" s="4">
        <f>IFERROR(VLOOKUP('Planuojami Pirkimai'!F855,MeasurementTable,2,FALSE),'Planuojami Pirkimai'!F855)</f>
        <v>0</v>
      </c>
      <c r="G855" s="9">
        <f>'Planuojami Pirkimai'!G855</f>
        <v>0</v>
      </c>
      <c r="H855" s="4">
        <f>'Planuojami Pirkimai'!H855</f>
        <v>0</v>
      </c>
      <c r="I855" s="9">
        <f>'Planuojami Pirkimai'!I855</f>
        <v>0</v>
      </c>
      <c r="J855" s="4">
        <f>IFERROR(VLOOKUP('Planuojami Pirkimai'!J855,QuarterTable,2,FALSE),'Planuojami Pirkimai'!J855)</f>
        <v>0</v>
      </c>
      <c r="K855" s="4">
        <f>IFERROR(VLOOKUP('Planuojami Pirkimai'!K855,QuarterTable,2,FALSE),'Planuojami Pirkimai'!K855)</f>
        <v>0</v>
      </c>
      <c r="L855" s="4">
        <f>IFERROR(VLOOKUP('Planuojami Pirkimai'!L855,YesNoTable,2,FALSE),-1)</f>
        <v>-1</v>
      </c>
      <c r="M855" s="4">
        <f>IFERROR(VLOOKUP('Planuojami Pirkimai'!M855,YesNoTable,2,FALSE),-1)</f>
        <v>-1</v>
      </c>
      <c r="N855" s="4">
        <f>IFERROR(VLOOKUP('Planuojami Pirkimai'!N855,YesNoTable,2,FALSE),-1)</f>
        <v>-1</v>
      </c>
      <c r="O855">
        <f>IFERROR(VLOOKUP('Planuojami Pirkimai'!O855,TitleTable,2,FALSE),'Planuojami Pirkimai'!O855)</f>
        <v>0</v>
      </c>
      <c r="P855" s="4">
        <f>('Planuojami Pirkimai'!P855)</f>
        <v>0</v>
      </c>
      <c r="Q855" s="4">
        <f>('Planuojami Pirkimai'!Q855)</f>
        <v>0</v>
      </c>
      <c r="R855" s="4">
        <f>('Planuojami Pirkimai'!R855)</f>
        <v>0</v>
      </c>
      <c r="S855" s="4">
        <f>('Planuojami Pirkimai'!S855)</f>
        <v>0</v>
      </c>
      <c r="T855" s="4">
        <f>('Planuojami Pirkimai'!T855)</f>
        <v>0</v>
      </c>
    </row>
    <row r="856" spans="1:20" x14ac:dyDescent="0.25">
      <c r="A856" s="4">
        <f>IFERROR(VLOOKUP('Planuojami Pirkimai'!A856,PurchaseTypeTable,2,FALSE),-1)</f>
        <v>-1</v>
      </c>
      <c r="B856" s="4">
        <f>'Planuojami Pirkimai'!B856</f>
        <v>0</v>
      </c>
      <c r="C856" s="4">
        <f>IFERROR(VLOOKUP('Planuojami Pirkimai'!C856,TypeTable,2,FALSE),-1)</f>
        <v>-1</v>
      </c>
      <c r="D856" s="4">
        <f>'Planuojami Pirkimai'!D856</f>
        <v>0</v>
      </c>
      <c r="E856" s="4">
        <f>'Planuojami Pirkimai'!E856</f>
        <v>0</v>
      </c>
      <c r="F856" s="4">
        <f>IFERROR(VLOOKUP('Planuojami Pirkimai'!F856,MeasurementTable,2,FALSE),'Planuojami Pirkimai'!F856)</f>
        <v>0</v>
      </c>
      <c r="G856" s="9">
        <f>'Planuojami Pirkimai'!G856</f>
        <v>0</v>
      </c>
      <c r="H856" s="4">
        <f>'Planuojami Pirkimai'!H856</f>
        <v>0</v>
      </c>
      <c r="I856" s="9">
        <f>'Planuojami Pirkimai'!I856</f>
        <v>0</v>
      </c>
      <c r="J856" s="4">
        <f>IFERROR(VLOOKUP('Planuojami Pirkimai'!J856,QuarterTable,2,FALSE),'Planuojami Pirkimai'!J856)</f>
        <v>0</v>
      </c>
      <c r="K856" s="4">
        <f>IFERROR(VLOOKUP('Planuojami Pirkimai'!K856,QuarterTable,2,FALSE),'Planuojami Pirkimai'!K856)</f>
        <v>0</v>
      </c>
      <c r="L856" s="4">
        <f>IFERROR(VLOOKUP('Planuojami Pirkimai'!L856,YesNoTable,2,FALSE),-1)</f>
        <v>-1</v>
      </c>
      <c r="M856" s="4">
        <f>IFERROR(VLOOKUP('Planuojami Pirkimai'!M856,YesNoTable,2,FALSE),-1)</f>
        <v>-1</v>
      </c>
      <c r="N856" s="4">
        <f>IFERROR(VLOOKUP('Planuojami Pirkimai'!N856,YesNoTable,2,FALSE),-1)</f>
        <v>-1</v>
      </c>
      <c r="O856">
        <f>IFERROR(VLOOKUP('Planuojami Pirkimai'!O856,TitleTable,2,FALSE),'Planuojami Pirkimai'!O856)</f>
        <v>0</v>
      </c>
      <c r="P856" s="4">
        <f>('Planuojami Pirkimai'!P856)</f>
        <v>0</v>
      </c>
      <c r="Q856" s="4">
        <f>('Planuojami Pirkimai'!Q856)</f>
        <v>0</v>
      </c>
      <c r="R856" s="4">
        <f>('Planuojami Pirkimai'!R856)</f>
        <v>0</v>
      </c>
      <c r="S856" s="4">
        <f>('Planuojami Pirkimai'!S856)</f>
        <v>0</v>
      </c>
      <c r="T856" s="4">
        <f>('Planuojami Pirkimai'!T856)</f>
        <v>0</v>
      </c>
    </row>
    <row r="857" spans="1:20" x14ac:dyDescent="0.25">
      <c r="A857" s="4">
        <f>IFERROR(VLOOKUP('Planuojami Pirkimai'!A857,PurchaseTypeTable,2,FALSE),-1)</f>
        <v>-1</v>
      </c>
      <c r="B857" s="4">
        <f>'Planuojami Pirkimai'!B857</f>
        <v>0</v>
      </c>
      <c r="C857" s="4">
        <f>IFERROR(VLOOKUP('Planuojami Pirkimai'!C857,TypeTable,2,FALSE),-1)</f>
        <v>-1</v>
      </c>
      <c r="D857" s="4">
        <f>'Planuojami Pirkimai'!D857</f>
        <v>0</v>
      </c>
      <c r="E857" s="4">
        <f>'Planuojami Pirkimai'!E857</f>
        <v>0</v>
      </c>
      <c r="F857" s="4">
        <f>IFERROR(VLOOKUP('Planuojami Pirkimai'!F857,MeasurementTable,2,FALSE),'Planuojami Pirkimai'!F857)</f>
        <v>0</v>
      </c>
      <c r="G857" s="9">
        <f>'Planuojami Pirkimai'!G857</f>
        <v>0</v>
      </c>
      <c r="H857" s="4">
        <f>'Planuojami Pirkimai'!H857</f>
        <v>0</v>
      </c>
      <c r="I857" s="9">
        <f>'Planuojami Pirkimai'!I857</f>
        <v>0</v>
      </c>
      <c r="J857" s="4">
        <f>IFERROR(VLOOKUP('Planuojami Pirkimai'!J857,QuarterTable,2,FALSE),'Planuojami Pirkimai'!J857)</f>
        <v>0</v>
      </c>
      <c r="K857" s="4">
        <f>IFERROR(VLOOKUP('Planuojami Pirkimai'!K857,QuarterTable,2,FALSE),'Planuojami Pirkimai'!K857)</f>
        <v>0</v>
      </c>
      <c r="L857" s="4">
        <f>IFERROR(VLOOKUP('Planuojami Pirkimai'!L857,YesNoTable,2,FALSE),-1)</f>
        <v>-1</v>
      </c>
      <c r="M857" s="4">
        <f>IFERROR(VLOOKUP('Planuojami Pirkimai'!M857,YesNoTable,2,FALSE),-1)</f>
        <v>-1</v>
      </c>
      <c r="N857" s="4">
        <f>IFERROR(VLOOKUP('Planuojami Pirkimai'!N857,YesNoTable,2,FALSE),-1)</f>
        <v>-1</v>
      </c>
      <c r="O857">
        <f>IFERROR(VLOOKUP('Planuojami Pirkimai'!O857,TitleTable,2,FALSE),'Planuojami Pirkimai'!O857)</f>
        <v>0</v>
      </c>
      <c r="P857" s="4">
        <f>('Planuojami Pirkimai'!P857)</f>
        <v>0</v>
      </c>
      <c r="Q857" s="4">
        <f>('Planuojami Pirkimai'!Q857)</f>
        <v>0</v>
      </c>
      <c r="R857" s="4">
        <f>('Planuojami Pirkimai'!R857)</f>
        <v>0</v>
      </c>
      <c r="S857" s="4">
        <f>('Planuojami Pirkimai'!S857)</f>
        <v>0</v>
      </c>
      <c r="T857" s="4">
        <f>('Planuojami Pirkimai'!T857)</f>
        <v>0</v>
      </c>
    </row>
    <row r="858" spans="1:20" x14ac:dyDescent="0.25">
      <c r="A858" s="4">
        <f>IFERROR(VLOOKUP('Planuojami Pirkimai'!A858,PurchaseTypeTable,2,FALSE),-1)</f>
        <v>-1</v>
      </c>
      <c r="B858" s="4">
        <f>'Planuojami Pirkimai'!B858</f>
        <v>0</v>
      </c>
      <c r="C858" s="4">
        <f>IFERROR(VLOOKUP('Planuojami Pirkimai'!C858,TypeTable,2,FALSE),-1)</f>
        <v>-1</v>
      </c>
      <c r="D858" s="4">
        <f>'Planuojami Pirkimai'!D858</f>
        <v>0</v>
      </c>
      <c r="E858" s="4">
        <f>'Planuojami Pirkimai'!E858</f>
        <v>0</v>
      </c>
      <c r="F858" s="4">
        <f>IFERROR(VLOOKUP('Planuojami Pirkimai'!F858,MeasurementTable,2,FALSE),'Planuojami Pirkimai'!F858)</f>
        <v>0</v>
      </c>
      <c r="G858" s="9">
        <f>'Planuojami Pirkimai'!G858</f>
        <v>0</v>
      </c>
      <c r="H858" s="4">
        <f>'Planuojami Pirkimai'!H858</f>
        <v>0</v>
      </c>
      <c r="I858" s="9">
        <f>'Planuojami Pirkimai'!I858</f>
        <v>0</v>
      </c>
      <c r="J858" s="4">
        <f>IFERROR(VLOOKUP('Planuojami Pirkimai'!J858,QuarterTable,2,FALSE),'Planuojami Pirkimai'!J858)</f>
        <v>0</v>
      </c>
      <c r="K858" s="4">
        <f>IFERROR(VLOOKUP('Planuojami Pirkimai'!K858,QuarterTable,2,FALSE),'Planuojami Pirkimai'!K858)</f>
        <v>0</v>
      </c>
      <c r="L858" s="4">
        <f>IFERROR(VLOOKUP('Planuojami Pirkimai'!L858,YesNoTable,2,FALSE),-1)</f>
        <v>-1</v>
      </c>
      <c r="M858" s="4">
        <f>IFERROR(VLOOKUP('Planuojami Pirkimai'!M858,YesNoTable,2,FALSE),-1)</f>
        <v>-1</v>
      </c>
      <c r="N858" s="4">
        <f>IFERROR(VLOOKUP('Planuojami Pirkimai'!N858,YesNoTable,2,FALSE),-1)</f>
        <v>-1</v>
      </c>
      <c r="O858">
        <f>IFERROR(VLOOKUP('Planuojami Pirkimai'!O858,TitleTable,2,FALSE),'Planuojami Pirkimai'!O858)</f>
        <v>0</v>
      </c>
      <c r="P858" s="4">
        <f>('Planuojami Pirkimai'!P858)</f>
        <v>0</v>
      </c>
      <c r="Q858" s="4">
        <f>('Planuojami Pirkimai'!Q858)</f>
        <v>0</v>
      </c>
      <c r="R858" s="4">
        <f>('Planuojami Pirkimai'!R858)</f>
        <v>0</v>
      </c>
      <c r="S858" s="4">
        <f>('Planuojami Pirkimai'!S858)</f>
        <v>0</v>
      </c>
      <c r="T858" s="4">
        <f>('Planuojami Pirkimai'!T858)</f>
        <v>0</v>
      </c>
    </row>
    <row r="859" spans="1:20" x14ac:dyDescent="0.25">
      <c r="A859" s="4">
        <f>IFERROR(VLOOKUP('Planuojami Pirkimai'!A859,PurchaseTypeTable,2,FALSE),-1)</f>
        <v>-1</v>
      </c>
      <c r="B859" s="4">
        <f>'Planuojami Pirkimai'!B859</f>
        <v>0</v>
      </c>
      <c r="C859" s="4">
        <f>IFERROR(VLOOKUP('Planuojami Pirkimai'!C859,TypeTable,2,FALSE),-1)</f>
        <v>-1</v>
      </c>
      <c r="D859" s="4">
        <f>'Planuojami Pirkimai'!D859</f>
        <v>0</v>
      </c>
      <c r="E859" s="4">
        <f>'Planuojami Pirkimai'!E859</f>
        <v>0</v>
      </c>
      <c r="F859" s="4">
        <f>IFERROR(VLOOKUP('Planuojami Pirkimai'!F859,MeasurementTable,2,FALSE),'Planuojami Pirkimai'!F859)</f>
        <v>0</v>
      </c>
      <c r="G859" s="9">
        <f>'Planuojami Pirkimai'!G859</f>
        <v>0</v>
      </c>
      <c r="H859" s="4">
        <f>'Planuojami Pirkimai'!H859</f>
        <v>0</v>
      </c>
      <c r="I859" s="9">
        <f>'Planuojami Pirkimai'!I859</f>
        <v>0</v>
      </c>
      <c r="J859" s="4">
        <f>IFERROR(VLOOKUP('Planuojami Pirkimai'!J859,QuarterTable,2,FALSE),'Planuojami Pirkimai'!J859)</f>
        <v>0</v>
      </c>
      <c r="K859" s="4">
        <f>IFERROR(VLOOKUP('Planuojami Pirkimai'!K859,QuarterTable,2,FALSE),'Planuojami Pirkimai'!K859)</f>
        <v>0</v>
      </c>
      <c r="L859" s="4">
        <f>IFERROR(VLOOKUP('Planuojami Pirkimai'!L859,YesNoTable,2,FALSE),-1)</f>
        <v>-1</v>
      </c>
      <c r="M859" s="4">
        <f>IFERROR(VLOOKUP('Planuojami Pirkimai'!M859,YesNoTable,2,FALSE),-1)</f>
        <v>-1</v>
      </c>
      <c r="N859" s="4">
        <f>IFERROR(VLOOKUP('Planuojami Pirkimai'!N859,YesNoTable,2,FALSE),-1)</f>
        <v>-1</v>
      </c>
      <c r="O859">
        <f>IFERROR(VLOOKUP('Planuojami Pirkimai'!O859,TitleTable,2,FALSE),'Planuojami Pirkimai'!O859)</f>
        <v>0</v>
      </c>
      <c r="P859" s="4">
        <f>('Planuojami Pirkimai'!P859)</f>
        <v>0</v>
      </c>
      <c r="Q859" s="4">
        <f>('Planuojami Pirkimai'!Q859)</f>
        <v>0</v>
      </c>
      <c r="R859" s="4">
        <f>('Planuojami Pirkimai'!R859)</f>
        <v>0</v>
      </c>
      <c r="S859" s="4">
        <f>('Planuojami Pirkimai'!S859)</f>
        <v>0</v>
      </c>
      <c r="T859" s="4">
        <f>('Planuojami Pirkimai'!T859)</f>
        <v>0</v>
      </c>
    </row>
    <row r="860" spans="1:20" x14ac:dyDescent="0.25">
      <c r="A860" s="4">
        <f>IFERROR(VLOOKUP('Planuojami Pirkimai'!A860,PurchaseTypeTable,2,FALSE),-1)</f>
        <v>-1</v>
      </c>
      <c r="B860" s="4">
        <f>'Planuojami Pirkimai'!B860</f>
        <v>0</v>
      </c>
      <c r="C860" s="4">
        <f>IFERROR(VLOOKUP('Planuojami Pirkimai'!C860,TypeTable,2,FALSE),-1)</f>
        <v>-1</v>
      </c>
      <c r="D860" s="4">
        <f>'Planuojami Pirkimai'!D860</f>
        <v>0</v>
      </c>
      <c r="E860" s="4">
        <f>'Planuojami Pirkimai'!E860</f>
        <v>0</v>
      </c>
      <c r="F860" s="4">
        <f>IFERROR(VLOOKUP('Planuojami Pirkimai'!F860,MeasurementTable,2,FALSE),'Planuojami Pirkimai'!F860)</f>
        <v>0</v>
      </c>
      <c r="G860" s="9">
        <f>'Planuojami Pirkimai'!G860</f>
        <v>0</v>
      </c>
      <c r="H860" s="4">
        <f>'Planuojami Pirkimai'!H860</f>
        <v>0</v>
      </c>
      <c r="I860" s="9">
        <f>'Planuojami Pirkimai'!I860</f>
        <v>0</v>
      </c>
      <c r="J860" s="4">
        <f>IFERROR(VLOOKUP('Planuojami Pirkimai'!J860,QuarterTable,2,FALSE),'Planuojami Pirkimai'!J860)</f>
        <v>0</v>
      </c>
      <c r="K860" s="4">
        <f>IFERROR(VLOOKUP('Planuojami Pirkimai'!K860,QuarterTable,2,FALSE),'Planuojami Pirkimai'!K860)</f>
        <v>0</v>
      </c>
      <c r="L860" s="4">
        <f>IFERROR(VLOOKUP('Planuojami Pirkimai'!L860,YesNoTable,2,FALSE),-1)</f>
        <v>-1</v>
      </c>
      <c r="M860" s="4">
        <f>IFERROR(VLOOKUP('Planuojami Pirkimai'!M860,YesNoTable,2,FALSE),-1)</f>
        <v>-1</v>
      </c>
      <c r="N860" s="4">
        <f>IFERROR(VLOOKUP('Planuojami Pirkimai'!N860,YesNoTable,2,FALSE),-1)</f>
        <v>-1</v>
      </c>
      <c r="O860">
        <f>IFERROR(VLOOKUP('Planuojami Pirkimai'!O860,TitleTable,2,FALSE),'Planuojami Pirkimai'!O860)</f>
        <v>0</v>
      </c>
      <c r="P860" s="4">
        <f>('Planuojami Pirkimai'!P860)</f>
        <v>0</v>
      </c>
      <c r="Q860" s="4">
        <f>('Planuojami Pirkimai'!Q860)</f>
        <v>0</v>
      </c>
      <c r="R860" s="4">
        <f>('Planuojami Pirkimai'!R860)</f>
        <v>0</v>
      </c>
      <c r="S860" s="4">
        <f>('Planuojami Pirkimai'!S860)</f>
        <v>0</v>
      </c>
      <c r="T860" s="4">
        <f>('Planuojami Pirkimai'!T860)</f>
        <v>0</v>
      </c>
    </row>
    <row r="861" spans="1:20" x14ac:dyDescent="0.25">
      <c r="A861" s="4">
        <f>IFERROR(VLOOKUP('Planuojami Pirkimai'!A861,PurchaseTypeTable,2,FALSE),-1)</f>
        <v>-1</v>
      </c>
      <c r="B861" s="4">
        <f>'Planuojami Pirkimai'!B861</f>
        <v>0</v>
      </c>
      <c r="C861" s="4">
        <f>IFERROR(VLOOKUP('Planuojami Pirkimai'!C861,TypeTable,2,FALSE),-1)</f>
        <v>-1</v>
      </c>
      <c r="D861" s="4">
        <f>'Planuojami Pirkimai'!D861</f>
        <v>0</v>
      </c>
      <c r="E861" s="4">
        <f>'Planuojami Pirkimai'!E861</f>
        <v>0</v>
      </c>
      <c r="F861" s="4">
        <f>IFERROR(VLOOKUP('Planuojami Pirkimai'!F861,MeasurementTable,2,FALSE),'Planuojami Pirkimai'!F861)</f>
        <v>0</v>
      </c>
      <c r="G861" s="9">
        <f>'Planuojami Pirkimai'!G861</f>
        <v>0</v>
      </c>
      <c r="H861" s="4">
        <f>'Planuojami Pirkimai'!H861</f>
        <v>0</v>
      </c>
      <c r="I861" s="9">
        <f>'Planuojami Pirkimai'!I861</f>
        <v>0</v>
      </c>
      <c r="J861" s="4">
        <f>IFERROR(VLOOKUP('Planuojami Pirkimai'!J861,QuarterTable,2,FALSE),'Planuojami Pirkimai'!J861)</f>
        <v>0</v>
      </c>
      <c r="K861" s="4">
        <f>IFERROR(VLOOKUP('Planuojami Pirkimai'!K861,QuarterTable,2,FALSE),'Planuojami Pirkimai'!K861)</f>
        <v>0</v>
      </c>
      <c r="L861" s="4">
        <f>IFERROR(VLOOKUP('Planuojami Pirkimai'!L861,YesNoTable,2,FALSE),-1)</f>
        <v>-1</v>
      </c>
      <c r="M861" s="4">
        <f>IFERROR(VLOOKUP('Planuojami Pirkimai'!M861,YesNoTable,2,FALSE),-1)</f>
        <v>-1</v>
      </c>
      <c r="N861" s="4">
        <f>IFERROR(VLOOKUP('Planuojami Pirkimai'!N861,YesNoTable,2,FALSE),-1)</f>
        <v>-1</v>
      </c>
      <c r="O861">
        <f>IFERROR(VLOOKUP('Planuojami Pirkimai'!O861,TitleTable,2,FALSE),'Planuojami Pirkimai'!O861)</f>
        <v>0</v>
      </c>
      <c r="P861" s="4">
        <f>('Planuojami Pirkimai'!P861)</f>
        <v>0</v>
      </c>
      <c r="Q861" s="4">
        <f>('Planuojami Pirkimai'!Q861)</f>
        <v>0</v>
      </c>
      <c r="R861" s="4">
        <f>('Planuojami Pirkimai'!R861)</f>
        <v>0</v>
      </c>
      <c r="S861" s="4">
        <f>('Planuojami Pirkimai'!S861)</f>
        <v>0</v>
      </c>
      <c r="T861" s="4">
        <f>('Planuojami Pirkimai'!T861)</f>
        <v>0</v>
      </c>
    </row>
    <row r="862" spans="1:20" x14ac:dyDescent="0.25">
      <c r="A862" s="4">
        <f>IFERROR(VLOOKUP('Planuojami Pirkimai'!A862,PurchaseTypeTable,2,FALSE),-1)</f>
        <v>-1</v>
      </c>
      <c r="B862" s="4">
        <f>'Planuojami Pirkimai'!B862</f>
        <v>0</v>
      </c>
      <c r="C862" s="4">
        <f>IFERROR(VLOOKUP('Planuojami Pirkimai'!C862,TypeTable,2,FALSE),-1)</f>
        <v>-1</v>
      </c>
      <c r="D862" s="4">
        <f>'Planuojami Pirkimai'!D862</f>
        <v>0</v>
      </c>
      <c r="E862" s="4">
        <f>'Planuojami Pirkimai'!E862</f>
        <v>0</v>
      </c>
      <c r="F862" s="4">
        <f>IFERROR(VLOOKUP('Planuojami Pirkimai'!F862,MeasurementTable,2,FALSE),'Planuojami Pirkimai'!F862)</f>
        <v>0</v>
      </c>
      <c r="G862" s="9">
        <f>'Planuojami Pirkimai'!G862</f>
        <v>0</v>
      </c>
      <c r="H862" s="4">
        <f>'Planuojami Pirkimai'!H862</f>
        <v>0</v>
      </c>
      <c r="I862" s="9">
        <f>'Planuojami Pirkimai'!I862</f>
        <v>0</v>
      </c>
      <c r="J862" s="4">
        <f>IFERROR(VLOOKUP('Planuojami Pirkimai'!J862,QuarterTable,2,FALSE),'Planuojami Pirkimai'!J862)</f>
        <v>0</v>
      </c>
      <c r="K862" s="4">
        <f>IFERROR(VLOOKUP('Planuojami Pirkimai'!K862,QuarterTable,2,FALSE),'Planuojami Pirkimai'!K862)</f>
        <v>0</v>
      </c>
      <c r="L862" s="4">
        <f>IFERROR(VLOOKUP('Planuojami Pirkimai'!L862,YesNoTable,2,FALSE),-1)</f>
        <v>-1</v>
      </c>
      <c r="M862" s="4">
        <f>IFERROR(VLOOKUP('Planuojami Pirkimai'!M862,YesNoTable,2,FALSE),-1)</f>
        <v>-1</v>
      </c>
      <c r="N862" s="4">
        <f>IFERROR(VLOOKUP('Planuojami Pirkimai'!N862,YesNoTable,2,FALSE),-1)</f>
        <v>-1</v>
      </c>
      <c r="O862">
        <f>IFERROR(VLOOKUP('Planuojami Pirkimai'!O862,TitleTable,2,FALSE),'Planuojami Pirkimai'!O862)</f>
        <v>0</v>
      </c>
      <c r="P862" s="4">
        <f>('Planuojami Pirkimai'!P862)</f>
        <v>0</v>
      </c>
      <c r="Q862" s="4">
        <f>('Planuojami Pirkimai'!Q862)</f>
        <v>0</v>
      </c>
      <c r="R862" s="4">
        <f>('Planuojami Pirkimai'!R862)</f>
        <v>0</v>
      </c>
      <c r="S862" s="4">
        <f>('Planuojami Pirkimai'!S862)</f>
        <v>0</v>
      </c>
      <c r="T862" s="4">
        <f>('Planuojami Pirkimai'!T862)</f>
        <v>0</v>
      </c>
    </row>
    <row r="863" spans="1:20" x14ac:dyDescent="0.25">
      <c r="A863" s="4">
        <f>IFERROR(VLOOKUP('Planuojami Pirkimai'!A863,PurchaseTypeTable,2,FALSE),-1)</f>
        <v>-1</v>
      </c>
      <c r="B863" s="4">
        <f>'Planuojami Pirkimai'!B863</f>
        <v>0</v>
      </c>
      <c r="C863" s="4">
        <f>IFERROR(VLOOKUP('Planuojami Pirkimai'!C863,TypeTable,2,FALSE),-1)</f>
        <v>-1</v>
      </c>
      <c r="D863" s="4">
        <f>'Planuojami Pirkimai'!D863</f>
        <v>0</v>
      </c>
      <c r="E863" s="4">
        <f>'Planuojami Pirkimai'!E863</f>
        <v>0</v>
      </c>
      <c r="F863" s="4">
        <f>IFERROR(VLOOKUP('Planuojami Pirkimai'!F863,MeasurementTable,2,FALSE),'Planuojami Pirkimai'!F863)</f>
        <v>0</v>
      </c>
      <c r="G863" s="9">
        <f>'Planuojami Pirkimai'!G863</f>
        <v>0</v>
      </c>
      <c r="H863" s="4">
        <f>'Planuojami Pirkimai'!H863</f>
        <v>0</v>
      </c>
      <c r="I863" s="9">
        <f>'Planuojami Pirkimai'!I863</f>
        <v>0</v>
      </c>
      <c r="J863" s="4">
        <f>IFERROR(VLOOKUP('Planuojami Pirkimai'!J863,QuarterTable,2,FALSE),'Planuojami Pirkimai'!J863)</f>
        <v>0</v>
      </c>
      <c r="K863" s="4">
        <f>IFERROR(VLOOKUP('Planuojami Pirkimai'!K863,QuarterTable,2,FALSE),'Planuojami Pirkimai'!K863)</f>
        <v>0</v>
      </c>
      <c r="L863" s="4">
        <f>IFERROR(VLOOKUP('Planuojami Pirkimai'!L863,YesNoTable,2,FALSE),-1)</f>
        <v>-1</v>
      </c>
      <c r="M863" s="4">
        <f>IFERROR(VLOOKUP('Planuojami Pirkimai'!M863,YesNoTable,2,FALSE),-1)</f>
        <v>-1</v>
      </c>
      <c r="N863" s="4">
        <f>IFERROR(VLOOKUP('Planuojami Pirkimai'!N863,YesNoTable,2,FALSE),-1)</f>
        <v>-1</v>
      </c>
      <c r="O863">
        <f>IFERROR(VLOOKUP('Planuojami Pirkimai'!O863,TitleTable,2,FALSE),'Planuojami Pirkimai'!O863)</f>
        <v>0</v>
      </c>
      <c r="P863" s="4">
        <f>('Planuojami Pirkimai'!P863)</f>
        <v>0</v>
      </c>
      <c r="Q863" s="4">
        <f>('Planuojami Pirkimai'!Q863)</f>
        <v>0</v>
      </c>
      <c r="R863" s="4">
        <f>('Planuojami Pirkimai'!R863)</f>
        <v>0</v>
      </c>
      <c r="S863" s="4">
        <f>('Planuojami Pirkimai'!S863)</f>
        <v>0</v>
      </c>
      <c r="T863" s="4">
        <f>('Planuojami Pirkimai'!T863)</f>
        <v>0</v>
      </c>
    </row>
    <row r="864" spans="1:20" x14ac:dyDescent="0.25">
      <c r="A864" s="4">
        <f>IFERROR(VLOOKUP('Planuojami Pirkimai'!A864,PurchaseTypeTable,2,FALSE),-1)</f>
        <v>-1</v>
      </c>
      <c r="B864" s="4">
        <f>'Planuojami Pirkimai'!B864</f>
        <v>0</v>
      </c>
      <c r="C864" s="4">
        <f>IFERROR(VLOOKUP('Planuojami Pirkimai'!C864,TypeTable,2,FALSE),-1)</f>
        <v>-1</v>
      </c>
      <c r="D864" s="4">
        <f>'Planuojami Pirkimai'!D864</f>
        <v>0</v>
      </c>
      <c r="E864" s="4">
        <f>'Planuojami Pirkimai'!E864</f>
        <v>0</v>
      </c>
      <c r="F864" s="4">
        <f>IFERROR(VLOOKUP('Planuojami Pirkimai'!F864,MeasurementTable,2,FALSE),'Planuojami Pirkimai'!F864)</f>
        <v>0</v>
      </c>
      <c r="G864" s="9">
        <f>'Planuojami Pirkimai'!G864</f>
        <v>0</v>
      </c>
      <c r="H864" s="4">
        <f>'Planuojami Pirkimai'!H864</f>
        <v>0</v>
      </c>
      <c r="I864" s="9">
        <f>'Planuojami Pirkimai'!I864</f>
        <v>0</v>
      </c>
      <c r="J864" s="4">
        <f>IFERROR(VLOOKUP('Planuojami Pirkimai'!J864,QuarterTable,2,FALSE),'Planuojami Pirkimai'!J864)</f>
        <v>0</v>
      </c>
      <c r="K864" s="4">
        <f>IFERROR(VLOOKUP('Planuojami Pirkimai'!K864,QuarterTable,2,FALSE),'Planuojami Pirkimai'!K864)</f>
        <v>0</v>
      </c>
      <c r="L864" s="4">
        <f>IFERROR(VLOOKUP('Planuojami Pirkimai'!L864,YesNoTable,2,FALSE),-1)</f>
        <v>-1</v>
      </c>
      <c r="M864" s="4">
        <f>IFERROR(VLOOKUP('Planuojami Pirkimai'!M864,YesNoTable,2,FALSE),-1)</f>
        <v>-1</v>
      </c>
      <c r="N864" s="4">
        <f>IFERROR(VLOOKUP('Planuojami Pirkimai'!N864,YesNoTable,2,FALSE),-1)</f>
        <v>-1</v>
      </c>
      <c r="O864">
        <f>IFERROR(VLOOKUP('Planuojami Pirkimai'!O864,TitleTable,2,FALSE),'Planuojami Pirkimai'!O864)</f>
        <v>0</v>
      </c>
      <c r="P864" s="4">
        <f>('Planuojami Pirkimai'!P864)</f>
        <v>0</v>
      </c>
      <c r="Q864" s="4">
        <f>('Planuojami Pirkimai'!Q864)</f>
        <v>0</v>
      </c>
      <c r="R864" s="4">
        <f>('Planuojami Pirkimai'!R864)</f>
        <v>0</v>
      </c>
      <c r="S864" s="4">
        <f>('Planuojami Pirkimai'!S864)</f>
        <v>0</v>
      </c>
      <c r="T864" s="4">
        <f>('Planuojami Pirkimai'!T864)</f>
        <v>0</v>
      </c>
    </row>
    <row r="865" spans="1:20" x14ac:dyDescent="0.25">
      <c r="A865" s="4">
        <f>IFERROR(VLOOKUP('Planuojami Pirkimai'!A865,PurchaseTypeTable,2,FALSE),-1)</f>
        <v>-1</v>
      </c>
      <c r="B865" s="4">
        <f>'Planuojami Pirkimai'!B865</f>
        <v>0</v>
      </c>
      <c r="C865" s="4">
        <f>IFERROR(VLOOKUP('Planuojami Pirkimai'!C865,TypeTable,2,FALSE),-1)</f>
        <v>-1</v>
      </c>
      <c r="D865" s="4">
        <f>'Planuojami Pirkimai'!D865</f>
        <v>0</v>
      </c>
      <c r="E865" s="4">
        <f>'Planuojami Pirkimai'!E865</f>
        <v>0</v>
      </c>
      <c r="F865" s="4">
        <f>IFERROR(VLOOKUP('Planuojami Pirkimai'!F865,MeasurementTable,2,FALSE),'Planuojami Pirkimai'!F865)</f>
        <v>0</v>
      </c>
      <c r="G865" s="9">
        <f>'Planuojami Pirkimai'!G865</f>
        <v>0</v>
      </c>
      <c r="H865" s="4">
        <f>'Planuojami Pirkimai'!H865</f>
        <v>0</v>
      </c>
      <c r="I865" s="9">
        <f>'Planuojami Pirkimai'!I865</f>
        <v>0</v>
      </c>
      <c r="J865" s="4">
        <f>IFERROR(VLOOKUP('Planuojami Pirkimai'!J865,QuarterTable,2,FALSE),'Planuojami Pirkimai'!J865)</f>
        <v>0</v>
      </c>
      <c r="K865" s="4">
        <f>IFERROR(VLOOKUP('Planuojami Pirkimai'!K865,QuarterTable,2,FALSE),'Planuojami Pirkimai'!K865)</f>
        <v>0</v>
      </c>
      <c r="L865" s="4">
        <f>IFERROR(VLOOKUP('Planuojami Pirkimai'!L865,YesNoTable,2,FALSE),-1)</f>
        <v>-1</v>
      </c>
      <c r="M865" s="4">
        <f>IFERROR(VLOOKUP('Planuojami Pirkimai'!M865,YesNoTable,2,FALSE),-1)</f>
        <v>-1</v>
      </c>
      <c r="N865" s="4">
        <f>IFERROR(VLOOKUP('Planuojami Pirkimai'!N865,YesNoTable,2,FALSE),-1)</f>
        <v>-1</v>
      </c>
      <c r="O865">
        <f>IFERROR(VLOOKUP('Planuojami Pirkimai'!O865,TitleTable,2,FALSE),'Planuojami Pirkimai'!O865)</f>
        <v>0</v>
      </c>
      <c r="P865" s="4">
        <f>('Planuojami Pirkimai'!P865)</f>
        <v>0</v>
      </c>
      <c r="Q865" s="4">
        <f>('Planuojami Pirkimai'!Q865)</f>
        <v>0</v>
      </c>
      <c r="R865" s="4">
        <f>('Planuojami Pirkimai'!R865)</f>
        <v>0</v>
      </c>
      <c r="S865" s="4">
        <f>('Planuojami Pirkimai'!S865)</f>
        <v>0</v>
      </c>
      <c r="T865" s="4">
        <f>('Planuojami Pirkimai'!T865)</f>
        <v>0</v>
      </c>
    </row>
    <row r="866" spans="1:20" x14ac:dyDescent="0.25">
      <c r="A866" s="4">
        <f>IFERROR(VLOOKUP('Planuojami Pirkimai'!A866,PurchaseTypeTable,2,FALSE),-1)</f>
        <v>-1</v>
      </c>
      <c r="B866" s="4">
        <f>'Planuojami Pirkimai'!B866</f>
        <v>0</v>
      </c>
      <c r="C866" s="4">
        <f>IFERROR(VLOOKUP('Planuojami Pirkimai'!C866,TypeTable,2,FALSE),-1)</f>
        <v>-1</v>
      </c>
      <c r="D866" s="4">
        <f>'Planuojami Pirkimai'!D866</f>
        <v>0</v>
      </c>
      <c r="E866" s="4">
        <f>'Planuojami Pirkimai'!E866</f>
        <v>0</v>
      </c>
      <c r="F866" s="4">
        <f>IFERROR(VLOOKUP('Planuojami Pirkimai'!F866,MeasurementTable,2,FALSE),'Planuojami Pirkimai'!F866)</f>
        <v>0</v>
      </c>
      <c r="G866" s="9">
        <f>'Planuojami Pirkimai'!G866</f>
        <v>0</v>
      </c>
      <c r="H866" s="4">
        <f>'Planuojami Pirkimai'!H866</f>
        <v>0</v>
      </c>
      <c r="I866" s="9">
        <f>'Planuojami Pirkimai'!I866</f>
        <v>0</v>
      </c>
      <c r="J866" s="4">
        <f>IFERROR(VLOOKUP('Planuojami Pirkimai'!J866,QuarterTable,2,FALSE),'Planuojami Pirkimai'!J866)</f>
        <v>0</v>
      </c>
      <c r="K866" s="4">
        <f>IFERROR(VLOOKUP('Planuojami Pirkimai'!K866,QuarterTable,2,FALSE),'Planuojami Pirkimai'!K866)</f>
        <v>0</v>
      </c>
      <c r="L866" s="4">
        <f>IFERROR(VLOOKUP('Planuojami Pirkimai'!L866,YesNoTable,2,FALSE),-1)</f>
        <v>-1</v>
      </c>
      <c r="M866" s="4">
        <f>IFERROR(VLOOKUP('Planuojami Pirkimai'!M866,YesNoTable,2,FALSE),-1)</f>
        <v>-1</v>
      </c>
      <c r="N866" s="4">
        <f>IFERROR(VLOOKUP('Planuojami Pirkimai'!N866,YesNoTable,2,FALSE),-1)</f>
        <v>-1</v>
      </c>
      <c r="O866">
        <f>IFERROR(VLOOKUP('Planuojami Pirkimai'!O866,TitleTable,2,FALSE),'Planuojami Pirkimai'!O866)</f>
        <v>0</v>
      </c>
      <c r="P866" s="4">
        <f>('Planuojami Pirkimai'!P866)</f>
        <v>0</v>
      </c>
      <c r="Q866" s="4">
        <f>('Planuojami Pirkimai'!Q866)</f>
        <v>0</v>
      </c>
      <c r="R866" s="4">
        <f>('Planuojami Pirkimai'!R866)</f>
        <v>0</v>
      </c>
      <c r="S866" s="4">
        <f>('Planuojami Pirkimai'!S866)</f>
        <v>0</v>
      </c>
      <c r="T866" s="4">
        <f>('Planuojami Pirkimai'!T866)</f>
        <v>0</v>
      </c>
    </row>
    <row r="867" spans="1:20" x14ac:dyDescent="0.25">
      <c r="A867" s="4">
        <f>IFERROR(VLOOKUP('Planuojami Pirkimai'!A867,PurchaseTypeTable,2,FALSE),-1)</f>
        <v>-1</v>
      </c>
      <c r="B867" s="4">
        <f>'Planuojami Pirkimai'!B867</f>
        <v>0</v>
      </c>
      <c r="C867" s="4">
        <f>IFERROR(VLOOKUP('Planuojami Pirkimai'!C867,TypeTable,2,FALSE),-1)</f>
        <v>-1</v>
      </c>
      <c r="D867" s="4">
        <f>'Planuojami Pirkimai'!D867</f>
        <v>0</v>
      </c>
      <c r="E867" s="4">
        <f>'Planuojami Pirkimai'!E867</f>
        <v>0</v>
      </c>
      <c r="F867" s="4">
        <f>IFERROR(VLOOKUP('Planuojami Pirkimai'!F867,MeasurementTable,2,FALSE),'Planuojami Pirkimai'!F867)</f>
        <v>0</v>
      </c>
      <c r="G867" s="9">
        <f>'Planuojami Pirkimai'!G867</f>
        <v>0</v>
      </c>
      <c r="H867" s="4">
        <f>'Planuojami Pirkimai'!H867</f>
        <v>0</v>
      </c>
      <c r="I867" s="9">
        <f>'Planuojami Pirkimai'!I867</f>
        <v>0</v>
      </c>
      <c r="J867" s="4">
        <f>IFERROR(VLOOKUP('Planuojami Pirkimai'!J867,QuarterTable,2,FALSE),'Planuojami Pirkimai'!J867)</f>
        <v>0</v>
      </c>
      <c r="K867" s="4">
        <f>IFERROR(VLOOKUP('Planuojami Pirkimai'!K867,QuarterTable,2,FALSE),'Planuojami Pirkimai'!K867)</f>
        <v>0</v>
      </c>
      <c r="L867" s="4">
        <f>IFERROR(VLOOKUP('Planuojami Pirkimai'!L867,YesNoTable,2,FALSE),-1)</f>
        <v>-1</v>
      </c>
      <c r="M867" s="4">
        <f>IFERROR(VLOOKUP('Planuojami Pirkimai'!M867,YesNoTable,2,FALSE),-1)</f>
        <v>-1</v>
      </c>
      <c r="N867" s="4">
        <f>IFERROR(VLOOKUP('Planuojami Pirkimai'!N867,YesNoTable,2,FALSE),-1)</f>
        <v>-1</v>
      </c>
      <c r="O867">
        <f>IFERROR(VLOOKUP('Planuojami Pirkimai'!O867,TitleTable,2,FALSE),'Planuojami Pirkimai'!O867)</f>
        <v>0</v>
      </c>
      <c r="P867" s="4">
        <f>('Planuojami Pirkimai'!P867)</f>
        <v>0</v>
      </c>
      <c r="Q867" s="4">
        <f>('Planuojami Pirkimai'!Q867)</f>
        <v>0</v>
      </c>
      <c r="R867" s="4">
        <f>('Planuojami Pirkimai'!R867)</f>
        <v>0</v>
      </c>
      <c r="S867" s="4">
        <f>('Planuojami Pirkimai'!S867)</f>
        <v>0</v>
      </c>
      <c r="T867" s="4">
        <f>('Planuojami Pirkimai'!T867)</f>
        <v>0</v>
      </c>
    </row>
    <row r="868" spans="1:20" x14ac:dyDescent="0.25">
      <c r="A868" s="4">
        <f>IFERROR(VLOOKUP('Planuojami Pirkimai'!A868,PurchaseTypeTable,2,FALSE),-1)</f>
        <v>-1</v>
      </c>
      <c r="B868" s="4">
        <f>'Planuojami Pirkimai'!B868</f>
        <v>0</v>
      </c>
      <c r="C868" s="4">
        <f>IFERROR(VLOOKUP('Planuojami Pirkimai'!C868,TypeTable,2,FALSE),-1)</f>
        <v>-1</v>
      </c>
      <c r="D868" s="4">
        <f>'Planuojami Pirkimai'!D868</f>
        <v>0</v>
      </c>
      <c r="E868" s="4">
        <f>'Planuojami Pirkimai'!E868</f>
        <v>0</v>
      </c>
      <c r="F868" s="4">
        <f>IFERROR(VLOOKUP('Planuojami Pirkimai'!F868,MeasurementTable,2,FALSE),'Planuojami Pirkimai'!F868)</f>
        <v>0</v>
      </c>
      <c r="G868" s="9">
        <f>'Planuojami Pirkimai'!G868</f>
        <v>0</v>
      </c>
      <c r="H868" s="4">
        <f>'Planuojami Pirkimai'!H868</f>
        <v>0</v>
      </c>
      <c r="I868" s="9">
        <f>'Planuojami Pirkimai'!I868</f>
        <v>0</v>
      </c>
      <c r="J868" s="4">
        <f>IFERROR(VLOOKUP('Planuojami Pirkimai'!J868,QuarterTable,2,FALSE),'Planuojami Pirkimai'!J868)</f>
        <v>0</v>
      </c>
      <c r="K868" s="4">
        <f>IFERROR(VLOOKUP('Planuojami Pirkimai'!K868,QuarterTable,2,FALSE),'Planuojami Pirkimai'!K868)</f>
        <v>0</v>
      </c>
      <c r="L868" s="4">
        <f>IFERROR(VLOOKUP('Planuojami Pirkimai'!L868,YesNoTable,2,FALSE),-1)</f>
        <v>-1</v>
      </c>
      <c r="M868" s="4">
        <f>IFERROR(VLOOKUP('Planuojami Pirkimai'!M868,YesNoTable,2,FALSE),-1)</f>
        <v>-1</v>
      </c>
      <c r="N868" s="4">
        <f>IFERROR(VLOOKUP('Planuojami Pirkimai'!N868,YesNoTable,2,FALSE),-1)</f>
        <v>-1</v>
      </c>
      <c r="O868">
        <f>IFERROR(VLOOKUP('Planuojami Pirkimai'!O868,TitleTable,2,FALSE),'Planuojami Pirkimai'!O868)</f>
        <v>0</v>
      </c>
      <c r="P868" s="4">
        <f>('Planuojami Pirkimai'!P868)</f>
        <v>0</v>
      </c>
      <c r="Q868" s="4">
        <f>('Planuojami Pirkimai'!Q868)</f>
        <v>0</v>
      </c>
      <c r="R868" s="4">
        <f>('Planuojami Pirkimai'!R868)</f>
        <v>0</v>
      </c>
      <c r="S868" s="4">
        <f>('Planuojami Pirkimai'!S868)</f>
        <v>0</v>
      </c>
      <c r="T868" s="4">
        <f>('Planuojami Pirkimai'!T868)</f>
        <v>0</v>
      </c>
    </row>
    <row r="869" spans="1:20" x14ac:dyDescent="0.25">
      <c r="A869" s="4">
        <f>IFERROR(VLOOKUP('Planuojami Pirkimai'!A869,PurchaseTypeTable,2,FALSE),-1)</f>
        <v>-1</v>
      </c>
      <c r="B869" s="4">
        <f>'Planuojami Pirkimai'!B869</f>
        <v>0</v>
      </c>
      <c r="C869" s="4">
        <f>IFERROR(VLOOKUP('Planuojami Pirkimai'!C869,TypeTable,2,FALSE),-1)</f>
        <v>-1</v>
      </c>
      <c r="D869" s="4">
        <f>'Planuojami Pirkimai'!D869</f>
        <v>0</v>
      </c>
      <c r="E869" s="4">
        <f>'Planuojami Pirkimai'!E869</f>
        <v>0</v>
      </c>
      <c r="F869" s="4">
        <f>IFERROR(VLOOKUP('Planuojami Pirkimai'!F869,MeasurementTable,2,FALSE),'Planuojami Pirkimai'!F869)</f>
        <v>0</v>
      </c>
      <c r="G869" s="9">
        <f>'Planuojami Pirkimai'!G869</f>
        <v>0</v>
      </c>
      <c r="H869" s="4">
        <f>'Planuojami Pirkimai'!H869</f>
        <v>0</v>
      </c>
      <c r="I869" s="9">
        <f>'Planuojami Pirkimai'!I869</f>
        <v>0</v>
      </c>
      <c r="J869" s="4">
        <f>IFERROR(VLOOKUP('Planuojami Pirkimai'!J869,QuarterTable,2,FALSE),'Planuojami Pirkimai'!J869)</f>
        <v>0</v>
      </c>
      <c r="K869" s="4">
        <f>IFERROR(VLOOKUP('Planuojami Pirkimai'!K869,QuarterTable,2,FALSE),'Planuojami Pirkimai'!K869)</f>
        <v>0</v>
      </c>
      <c r="L869" s="4">
        <f>IFERROR(VLOOKUP('Planuojami Pirkimai'!L869,YesNoTable,2,FALSE),-1)</f>
        <v>-1</v>
      </c>
      <c r="M869" s="4">
        <f>IFERROR(VLOOKUP('Planuojami Pirkimai'!M869,YesNoTable,2,FALSE),-1)</f>
        <v>-1</v>
      </c>
      <c r="N869" s="4">
        <f>IFERROR(VLOOKUP('Planuojami Pirkimai'!N869,YesNoTable,2,FALSE),-1)</f>
        <v>-1</v>
      </c>
      <c r="O869">
        <f>IFERROR(VLOOKUP('Planuojami Pirkimai'!O869,TitleTable,2,FALSE),'Planuojami Pirkimai'!O869)</f>
        <v>0</v>
      </c>
      <c r="P869" s="4">
        <f>('Planuojami Pirkimai'!P869)</f>
        <v>0</v>
      </c>
      <c r="Q869" s="4">
        <f>('Planuojami Pirkimai'!Q869)</f>
        <v>0</v>
      </c>
      <c r="R869" s="4">
        <f>('Planuojami Pirkimai'!R869)</f>
        <v>0</v>
      </c>
      <c r="S869" s="4">
        <f>('Planuojami Pirkimai'!S869)</f>
        <v>0</v>
      </c>
      <c r="T869" s="4">
        <f>('Planuojami Pirkimai'!T869)</f>
        <v>0</v>
      </c>
    </row>
    <row r="870" spans="1:20" x14ac:dyDescent="0.25">
      <c r="A870" s="4">
        <f>IFERROR(VLOOKUP('Planuojami Pirkimai'!A870,PurchaseTypeTable,2,FALSE),-1)</f>
        <v>-1</v>
      </c>
      <c r="B870" s="4">
        <f>'Planuojami Pirkimai'!B870</f>
        <v>0</v>
      </c>
      <c r="C870" s="4">
        <f>IFERROR(VLOOKUP('Planuojami Pirkimai'!C870,TypeTable,2,FALSE),-1)</f>
        <v>-1</v>
      </c>
      <c r="D870" s="4">
        <f>'Planuojami Pirkimai'!D870</f>
        <v>0</v>
      </c>
      <c r="E870" s="4">
        <f>'Planuojami Pirkimai'!E870</f>
        <v>0</v>
      </c>
      <c r="F870" s="4">
        <f>IFERROR(VLOOKUP('Planuojami Pirkimai'!F870,MeasurementTable,2,FALSE),'Planuojami Pirkimai'!F870)</f>
        <v>0</v>
      </c>
      <c r="G870" s="9">
        <f>'Planuojami Pirkimai'!G870</f>
        <v>0</v>
      </c>
      <c r="H870" s="4">
        <f>'Planuojami Pirkimai'!H870</f>
        <v>0</v>
      </c>
      <c r="I870" s="9">
        <f>'Planuojami Pirkimai'!I870</f>
        <v>0</v>
      </c>
      <c r="J870" s="4">
        <f>IFERROR(VLOOKUP('Planuojami Pirkimai'!J870,QuarterTable,2,FALSE),'Planuojami Pirkimai'!J870)</f>
        <v>0</v>
      </c>
      <c r="K870" s="4">
        <f>IFERROR(VLOOKUP('Planuojami Pirkimai'!K870,QuarterTable,2,FALSE),'Planuojami Pirkimai'!K870)</f>
        <v>0</v>
      </c>
      <c r="L870" s="4">
        <f>IFERROR(VLOOKUP('Planuojami Pirkimai'!L870,YesNoTable,2,FALSE),-1)</f>
        <v>-1</v>
      </c>
      <c r="M870" s="4">
        <f>IFERROR(VLOOKUP('Planuojami Pirkimai'!M870,YesNoTable,2,FALSE),-1)</f>
        <v>-1</v>
      </c>
      <c r="N870" s="4">
        <f>IFERROR(VLOOKUP('Planuojami Pirkimai'!N870,YesNoTable,2,FALSE),-1)</f>
        <v>-1</v>
      </c>
      <c r="O870">
        <f>IFERROR(VLOOKUP('Planuojami Pirkimai'!O870,TitleTable,2,FALSE),'Planuojami Pirkimai'!O870)</f>
        <v>0</v>
      </c>
      <c r="P870" s="4">
        <f>('Planuojami Pirkimai'!P870)</f>
        <v>0</v>
      </c>
      <c r="Q870" s="4">
        <f>('Planuojami Pirkimai'!Q870)</f>
        <v>0</v>
      </c>
      <c r="R870" s="4">
        <f>('Planuojami Pirkimai'!R870)</f>
        <v>0</v>
      </c>
      <c r="S870" s="4">
        <f>('Planuojami Pirkimai'!S870)</f>
        <v>0</v>
      </c>
      <c r="T870" s="4">
        <f>('Planuojami Pirkimai'!T870)</f>
        <v>0</v>
      </c>
    </row>
    <row r="871" spans="1:20" x14ac:dyDescent="0.25">
      <c r="A871" s="4">
        <f>IFERROR(VLOOKUP('Planuojami Pirkimai'!A871,PurchaseTypeTable,2,FALSE),-1)</f>
        <v>-1</v>
      </c>
      <c r="B871" s="4">
        <f>'Planuojami Pirkimai'!B871</f>
        <v>0</v>
      </c>
      <c r="C871" s="4">
        <f>IFERROR(VLOOKUP('Planuojami Pirkimai'!C871,TypeTable,2,FALSE),-1)</f>
        <v>-1</v>
      </c>
      <c r="D871" s="4">
        <f>'Planuojami Pirkimai'!D871</f>
        <v>0</v>
      </c>
      <c r="E871" s="4">
        <f>'Planuojami Pirkimai'!E871</f>
        <v>0</v>
      </c>
      <c r="F871" s="4">
        <f>IFERROR(VLOOKUP('Planuojami Pirkimai'!F871,MeasurementTable,2,FALSE),'Planuojami Pirkimai'!F871)</f>
        <v>0</v>
      </c>
      <c r="G871" s="9">
        <f>'Planuojami Pirkimai'!G871</f>
        <v>0</v>
      </c>
      <c r="H871" s="4">
        <f>'Planuojami Pirkimai'!H871</f>
        <v>0</v>
      </c>
      <c r="I871" s="9">
        <f>'Planuojami Pirkimai'!I871</f>
        <v>0</v>
      </c>
      <c r="J871" s="4">
        <f>IFERROR(VLOOKUP('Planuojami Pirkimai'!J871,QuarterTable,2,FALSE),'Planuojami Pirkimai'!J871)</f>
        <v>0</v>
      </c>
      <c r="K871" s="4">
        <f>IFERROR(VLOOKUP('Planuojami Pirkimai'!K871,QuarterTable,2,FALSE),'Planuojami Pirkimai'!K871)</f>
        <v>0</v>
      </c>
      <c r="L871" s="4">
        <f>IFERROR(VLOOKUP('Planuojami Pirkimai'!L871,YesNoTable,2,FALSE),-1)</f>
        <v>-1</v>
      </c>
      <c r="M871" s="4">
        <f>IFERROR(VLOOKUP('Planuojami Pirkimai'!M871,YesNoTable,2,FALSE),-1)</f>
        <v>-1</v>
      </c>
      <c r="N871" s="4">
        <f>IFERROR(VLOOKUP('Planuojami Pirkimai'!N871,YesNoTable,2,FALSE),-1)</f>
        <v>-1</v>
      </c>
      <c r="O871">
        <f>IFERROR(VLOOKUP('Planuojami Pirkimai'!O871,TitleTable,2,FALSE),'Planuojami Pirkimai'!O871)</f>
        <v>0</v>
      </c>
      <c r="P871" s="4">
        <f>('Planuojami Pirkimai'!P871)</f>
        <v>0</v>
      </c>
      <c r="Q871" s="4">
        <f>('Planuojami Pirkimai'!Q871)</f>
        <v>0</v>
      </c>
      <c r="R871" s="4">
        <f>('Planuojami Pirkimai'!R871)</f>
        <v>0</v>
      </c>
      <c r="S871" s="4">
        <f>('Planuojami Pirkimai'!S871)</f>
        <v>0</v>
      </c>
      <c r="T871" s="4">
        <f>('Planuojami Pirkimai'!T871)</f>
        <v>0</v>
      </c>
    </row>
    <row r="872" spans="1:20" x14ac:dyDescent="0.25">
      <c r="A872" s="4">
        <f>IFERROR(VLOOKUP('Planuojami Pirkimai'!A872,PurchaseTypeTable,2,FALSE),-1)</f>
        <v>-1</v>
      </c>
      <c r="B872" s="4">
        <f>'Planuojami Pirkimai'!B872</f>
        <v>0</v>
      </c>
      <c r="C872" s="4">
        <f>IFERROR(VLOOKUP('Planuojami Pirkimai'!C872,TypeTable,2,FALSE),-1)</f>
        <v>-1</v>
      </c>
      <c r="D872" s="4">
        <f>'Planuojami Pirkimai'!D872</f>
        <v>0</v>
      </c>
      <c r="E872" s="4">
        <f>'Planuojami Pirkimai'!E872</f>
        <v>0</v>
      </c>
      <c r="F872" s="4">
        <f>IFERROR(VLOOKUP('Planuojami Pirkimai'!F872,MeasurementTable,2,FALSE),'Planuojami Pirkimai'!F872)</f>
        <v>0</v>
      </c>
      <c r="G872" s="9">
        <f>'Planuojami Pirkimai'!G872</f>
        <v>0</v>
      </c>
      <c r="H872" s="4">
        <f>'Planuojami Pirkimai'!H872</f>
        <v>0</v>
      </c>
      <c r="I872" s="9">
        <f>'Planuojami Pirkimai'!I872</f>
        <v>0</v>
      </c>
      <c r="J872" s="4">
        <f>IFERROR(VLOOKUP('Planuojami Pirkimai'!J872,QuarterTable,2,FALSE),'Planuojami Pirkimai'!J872)</f>
        <v>0</v>
      </c>
      <c r="K872" s="4">
        <f>IFERROR(VLOOKUP('Planuojami Pirkimai'!K872,QuarterTable,2,FALSE),'Planuojami Pirkimai'!K872)</f>
        <v>0</v>
      </c>
      <c r="L872" s="4">
        <f>IFERROR(VLOOKUP('Planuojami Pirkimai'!L872,YesNoTable,2,FALSE),-1)</f>
        <v>-1</v>
      </c>
      <c r="M872" s="4">
        <f>IFERROR(VLOOKUP('Planuojami Pirkimai'!M872,YesNoTable,2,FALSE),-1)</f>
        <v>-1</v>
      </c>
      <c r="N872" s="4">
        <f>IFERROR(VLOOKUP('Planuojami Pirkimai'!N872,YesNoTable,2,FALSE),-1)</f>
        <v>-1</v>
      </c>
      <c r="O872">
        <f>IFERROR(VLOOKUP('Planuojami Pirkimai'!O872,TitleTable,2,FALSE),'Planuojami Pirkimai'!O872)</f>
        <v>0</v>
      </c>
      <c r="P872" s="4">
        <f>('Planuojami Pirkimai'!P872)</f>
        <v>0</v>
      </c>
      <c r="Q872" s="4">
        <f>('Planuojami Pirkimai'!Q872)</f>
        <v>0</v>
      </c>
      <c r="R872" s="4">
        <f>('Planuojami Pirkimai'!R872)</f>
        <v>0</v>
      </c>
      <c r="S872" s="4">
        <f>('Planuojami Pirkimai'!S872)</f>
        <v>0</v>
      </c>
      <c r="T872" s="4">
        <f>('Planuojami Pirkimai'!T872)</f>
        <v>0</v>
      </c>
    </row>
    <row r="873" spans="1:20" x14ac:dyDescent="0.25">
      <c r="A873" s="4">
        <f>IFERROR(VLOOKUP('Planuojami Pirkimai'!A873,PurchaseTypeTable,2,FALSE),-1)</f>
        <v>-1</v>
      </c>
      <c r="B873" s="4">
        <f>'Planuojami Pirkimai'!B873</f>
        <v>0</v>
      </c>
      <c r="C873" s="4">
        <f>IFERROR(VLOOKUP('Planuojami Pirkimai'!C873,TypeTable,2,FALSE),-1)</f>
        <v>-1</v>
      </c>
      <c r="D873" s="4">
        <f>'Planuojami Pirkimai'!D873</f>
        <v>0</v>
      </c>
      <c r="E873" s="4">
        <f>'Planuojami Pirkimai'!E873</f>
        <v>0</v>
      </c>
      <c r="F873" s="4">
        <f>IFERROR(VLOOKUP('Planuojami Pirkimai'!F873,MeasurementTable,2,FALSE),'Planuojami Pirkimai'!F873)</f>
        <v>0</v>
      </c>
      <c r="G873" s="9">
        <f>'Planuojami Pirkimai'!G873</f>
        <v>0</v>
      </c>
      <c r="H873" s="4">
        <f>'Planuojami Pirkimai'!H873</f>
        <v>0</v>
      </c>
      <c r="I873" s="9">
        <f>'Planuojami Pirkimai'!I873</f>
        <v>0</v>
      </c>
      <c r="J873" s="4">
        <f>IFERROR(VLOOKUP('Planuojami Pirkimai'!J873,QuarterTable,2,FALSE),'Planuojami Pirkimai'!J873)</f>
        <v>0</v>
      </c>
      <c r="K873" s="4">
        <f>IFERROR(VLOOKUP('Planuojami Pirkimai'!K873,QuarterTable,2,FALSE),'Planuojami Pirkimai'!K873)</f>
        <v>0</v>
      </c>
      <c r="L873" s="4">
        <f>IFERROR(VLOOKUP('Planuojami Pirkimai'!L873,YesNoTable,2,FALSE),-1)</f>
        <v>-1</v>
      </c>
      <c r="M873" s="4">
        <f>IFERROR(VLOOKUP('Planuojami Pirkimai'!M873,YesNoTable,2,FALSE),-1)</f>
        <v>-1</v>
      </c>
      <c r="N873" s="4">
        <f>IFERROR(VLOOKUP('Planuojami Pirkimai'!N873,YesNoTable,2,FALSE),-1)</f>
        <v>-1</v>
      </c>
      <c r="O873">
        <f>IFERROR(VLOOKUP('Planuojami Pirkimai'!O873,TitleTable,2,FALSE),'Planuojami Pirkimai'!O873)</f>
        <v>0</v>
      </c>
      <c r="P873" s="4">
        <f>('Planuojami Pirkimai'!P873)</f>
        <v>0</v>
      </c>
      <c r="Q873" s="4">
        <f>('Planuojami Pirkimai'!Q873)</f>
        <v>0</v>
      </c>
      <c r="R873" s="4">
        <f>('Planuojami Pirkimai'!R873)</f>
        <v>0</v>
      </c>
      <c r="S873" s="4">
        <f>('Planuojami Pirkimai'!S873)</f>
        <v>0</v>
      </c>
      <c r="T873" s="4">
        <f>('Planuojami Pirkimai'!T873)</f>
        <v>0</v>
      </c>
    </row>
    <row r="874" spans="1:20" x14ac:dyDescent="0.25">
      <c r="A874" s="4">
        <f>IFERROR(VLOOKUP('Planuojami Pirkimai'!A874,PurchaseTypeTable,2,FALSE),-1)</f>
        <v>-1</v>
      </c>
      <c r="B874" s="4">
        <f>'Planuojami Pirkimai'!B874</f>
        <v>0</v>
      </c>
      <c r="C874" s="4">
        <f>IFERROR(VLOOKUP('Planuojami Pirkimai'!C874,TypeTable,2,FALSE),-1)</f>
        <v>-1</v>
      </c>
      <c r="D874" s="4">
        <f>'Planuojami Pirkimai'!D874</f>
        <v>0</v>
      </c>
      <c r="E874" s="4">
        <f>'Planuojami Pirkimai'!E874</f>
        <v>0</v>
      </c>
      <c r="F874" s="4">
        <f>IFERROR(VLOOKUP('Planuojami Pirkimai'!F874,MeasurementTable,2,FALSE),'Planuojami Pirkimai'!F874)</f>
        <v>0</v>
      </c>
      <c r="G874" s="9">
        <f>'Planuojami Pirkimai'!G874</f>
        <v>0</v>
      </c>
      <c r="H874" s="4">
        <f>'Planuojami Pirkimai'!H874</f>
        <v>0</v>
      </c>
      <c r="I874" s="9">
        <f>'Planuojami Pirkimai'!I874</f>
        <v>0</v>
      </c>
      <c r="J874" s="4">
        <f>IFERROR(VLOOKUP('Planuojami Pirkimai'!J874,QuarterTable,2,FALSE),'Planuojami Pirkimai'!J874)</f>
        <v>0</v>
      </c>
      <c r="K874" s="4">
        <f>IFERROR(VLOOKUP('Planuojami Pirkimai'!K874,QuarterTable,2,FALSE),'Planuojami Pirkimai'!K874)</f>
        <v>0</v>
      </c>
      <c r="L874" s="4">
        <f>IFERROR(VLOOKUP('Planuojami Pirkimai'!L874,YesNoTable,2,FALSE),-1)</f>
        <v>-1</v>
      </c>
      <c r="M874" s="4">
        <f>IFERROR(VLOOKUP('Planuojami Pirkimai'!M874,YesNoTable,2,FALSE),-1)</f>
        <v>-1</v>
      </c>
      <c r="N874" s="4">
        <f>IFERROR(VLOOKUP('Planuojami Pirkimai'!N874,YesNoTable,2,FALSE),-1)</f>
        <v>-1</v>
      </c>
      <c r="O874">
        <f>IFERROR(VLOOKUP('Planuojami Pirkimai'!O874,TitleTable,2,FALSE),'Planuojami Pirkimai'!O874)</f>
        <v>0</v>
      </c>
      <c r="P874" s="4">
        <f>('Planuojami Pirkimai'!P874)</f>
        <v>0</v>
      </c>
      <c r="Q874" s="4">
        <f>('Planuojami Pirkimai'!Q874)</f>
        <v>0</v>
      </c>
      <c r="R874" s="4">
        <f>('Planuojami Pirkimai'!R874)</f>
        <v>0</v>
      </c>
      <c r="S874" s="4">
        <f>('Planuojami Pirkimai'!S874)</f>
        <v>0</v>
      </c>
      <c r="T874" s="4">
        <f>('Planuojami Pirkimai'!T874)</f>
        <v>0</v>
      </c>
    </row>
    <row r="875" spans="1:20" x14ac:dyDescent="0.25">
      <c r="A875" s="4">
        <f>IFERROR(VLOOKUP('Planuojami Pirkimai'!A875,PurchaseTypeTable,2,FALSE),-1)</f>
        <v>-1</v>
      </c>
      <c r="B875" s="4">
        <f>'Planuojami Pirkimai'!B875</f>
        <v>0</v>
      </c>
      <c r="C875" s="4">
        <f>IFERROR(VLOOKUP('Planuojami Pirkimai'!C875,TypeTable,2,FALSE),-1)</f>
        <v>-1</v>
      </c>
      <c r="D875" s="4">
        <f>'Planuojami Pirkimai'!D875</f>
        <v>0</v>
      </c>
      <c r="E875" s="4">
        <f>'Planuojami Pirkimai'!E875</f>
        <v>0</v>
      </c>
      <c r="F875" s="4">
        <f>IFERROR(VLOOKUP('Planuojami Pirkimai'!F875,MeasurementTable,2,FALSE),'Planuojami Pirkimai'!F875)</f>
        <v>0</v>
      </c>
      <c r="G875" s="9">
        <f>'Planuojami Pirkimai'!G875</f>
        <v>0</v>
      </c>
      <c r="H875" s="4">
        <f>'Planuojami Pirkimai'!H875</f>
        <v>0</v>
      </c>
      <c r="I875" s="9">
        <f>'Planuojami Pirkimai'!I875</f>
        <v>0</v>
      </c>
      <c r="J875" s="4">
        <f>IFERROR(VLOOKUP('Planuojami Pirkimai'!J875,QuarterTable,2,FALSE),'Planuojami Pirkimai'!J875)</f>
        <v>0</v>
      </c>
      <c r="K875" s="4">
        <f>IFERROR(VLOOKUP('Planuojami Pirkimai'!K875,QuarterTable,2,FALSE),'Planuojami Pirkimai'!K875)</f>
        <v>0</v>
      </c>
      <c r="L875" s="4">
        <f>IFERROR(VLOOKUP('Planuojami Pirkimai'!L875,YesNoTable,2,FALSE),-1)</f>
        <v>-1</v>
      </c>
      <c r="M875" s="4">
        <f>IFERROR(VLOOKUP('Planuojami Pirkimai'!M875,YesNoTable,2,FALSE),-1)</f>
        <v>-1</v>
      </c>
      <c r="N875" s="4">
        <f>IFERROR(VLOOKUP('Planuojami Pirkimai'!N875,YesNoTable,2,FALSE),-1)</f>
        <v>-1</v>
      </c>
      <c r="O875">
        <f>IFERROR(VLOOKUP('Planuojami Pirkimai'!O875,TitleTable,2,FALSE),'Planuojami Pirkimai'!O875)</f>
        <v>0</v>
      </c>
      <c r="P875" s="4">
        <f>('Planuojami Pirkimai'!P875)</f>
        <v>0</v>
      </c>
      <c r="Q875" s="4">
        <f>('Planuojami Pirkimai'!Q875)</f>
        <v>0</v>
      </c>
      <c r="R875" s="4">
        <f>('Planuojami Pirkimai'!R875)</f>
        <v>0</v>
      </c>
      <c r="S875" s="4">
        <f>('Planuojami Pirkimai'!S875)</f>
        <v>0</v>
      </c>
      <c r="T875" s="4">
        <f>('Planuojami Pirkimai'!T875)</f>
        <v>0</v>
      </c>
    </row>
    <row r="876" spans="1:20" x14ac:dyDescent="0.25">
      <c r="A876" s="4">
        <f>IFERROR(VLOOKUP('Planuojami Pirkimai'!A876,PurchaseTypeTable,2,FALSE),-1)</f>
        <v>-1</v>
      </c>
      <c r="B876" s="4">
        <f>'Planuojami Pirkimai'!B876</f>
        <v>0</v>
      </c>
      <c r="C876" s="4">
        <f>IFERROR(VLOOKUP('Planuojami Pirkimai'!C876,TypeTable,2,FALSE),-1)</f>
        <v>-1</v>
      </c>
      <c r="D876" s="4">
        <f>'Planuojami Pirkimai'!D876</f>
        <v>0</v>
      </c>
      <c r="E876" s="4">
        <f>'Planuojami Pirkimai'!E876</f>
        <v>0</v>
      </c>
      <c r="F876" s="4">
        <f>IFERROR(VLOOKUP('Planuojami Pirkimai'!F876,MeasurementTable,2,FALSE),'Planuojami Pirkimai'!F876)</f>
        <v>0</v>
      </c>
      <c r="G876" s="9">
        <f>'Planuojami Pirkimai'!G876</f>
        <v>0</v>
      </c>
      <c r="H876" s="4">
        <f>'Planuojami Pirkimai'!H876</f>
        <v>0</v>
      </c>
      <c r="I876" s="9">
        <f>'Planuojami Pirkimai'!I876</f>
        <v>0</v>
      </c>
      <c r="J876" s="4">
        <f>IFERROR(VLOOKUP('Planuojami Pirkimai'!J876,QuarterTable,2,FALSE),'Planuojami Pirkimai'!J876)</f>
        <v>0</v>
      </c>
      <c r="K876" s="4">
        <f>IFERROR(VLOOKUP('Planuojami Pirkimai'!K876,QuarterTable,2,FALSE),'Planuojami Pirkimai'!K876)</f>
        <v>0</v>
      </c>
      <c r="L876" s="4">
        <f>IFERROR(VLOOKUP('Planuojami Pirkimai'!L876,YesNoTable,2,FALSE),-1)</f>
        <v>-1</v>
      </c>
      <c r="M876" s="4">
        <f>IFERROR(VLOOKUP('Planuojami Pirkimai'!M876,YesNoTable,2,FALSE),-1)</f>
        <v>-1</v>
      </c>
      <c r="N876" s="4">
        <f>IFERROR(VLOOKUP('Planuojami Pirkimai'!N876,YesNoTable,2,FALSE),-1)</f>
        <v>-1</v>
      </c>
      <c r="O876">
        <f>IFERROR(VLOOKUP('Planuojami Pirkimai'!O876,TitleTable,2,FALSE),'Planuojami Pirkimai'!O876)</f>
        <v>0</v>
      </c>
      <c r="P876" s="4">
        <f>('Planuojami Pirkimai'!P876)</f>
        <v>0</v>
      </c>
      <c r="Q876" s="4">
        <f>('Planuojami Pirkimai'!Q876)</f>
        <v>0</v>
      </c>
      <c r="R876" s="4">
        <f>('Planuojami Pirkimai'!R876)</f>
        <v>0</v>
      </c>
      <c r="S876" s="4">
        <f>('Planuojami Pirkimai'!S876)</f>
        <v>0</v>
      </c>
      <c r="T876" s="4">
        <f>('Planuojami Pirkimai'!T876)</f>
        <v>0</v>
      </c>
    </row>
    <row r="877" spans="1:20" x14ac:dyDescent="0.25">
      <c r="A877" s="4">
        <f>IFERROR(VLOOKUP('Planuojami Pirkimai'!A877,PurchaseTypeTable,2,FALSE),-1)</f>
        <v>-1</v>
      </c>
      <c r="B877" s="4">
        <f>'Planuojami Pirkimai'!B877</f>
        <v>0</v>
      </c>
      <c r="C877" s="4">
        <f>IFERROR(VLOOKUP('Planuojami Pirkimai'!C877,TypeTable,2,FALSE),-1)</f>
        <v>-1</v>
      </c>
      <c r="D877" s="4">
        <f>'Planuojami Pirkimai'!D877</f>
        <v>0</v>
      </c>
      <c r="E877" s="4">
        <f>'Planuojami Pirkimai'!E877</f>
        <v>0</v>
      </c>
      <c r="F877" s="4">
        <f>IFERROR(VLOOKUP('Planuojami Pirkimai'!F877,MeasurementTable,2,FALSE),'Planuojami Pirkimai'!F877)</f>
        <v>0</v>
      </c>
      <c r="G877" s="9">
        <f>'Planuojami Pirkimai'!G877</f>
        <v>0</v>
      </c>
      <c r="H877" s="4">
        <f>'Planuojami Pirkimai'!H877</f>
        <v>0</v>
      </c>
      <c r="I877" s="9">
        <f>'Planuojami Pirkimai'!I877</f>
        <v>0</v>
      </c>
      <c r="J877" s="4">
        <f>IFERROR(VLOOKUP('Planuojami Pirkimai'!J877,QuarterTable,2,FALSE),'Planuojami Pirkimai'!J877)</f>
        <v>0</v>
      </c>
      <c r="K877" s="4">
        <f>IFERROR(VLOOKUP('Planuojami Pirkimai'!K877,QuarterTable,2,FALSE),'Planuojami Pirkimai'!K877)</f>
        <v>0</v>
      </c>
      <c r="L877" s="4">
        <f>IFERROR(VLOOKUP('Planuojami Pirkimai'!L877,YesNoTable,2,FALSE),-1)</f>
        <v>-1</v>
      </c>
      <c r="M877" s="4">
        <f>IFERROR(VLOOKUP('Planuojami Pirkimai'!M877,YesNoTable,2,FALSE),-1)</f>
        <v>-1</v>
      </c>
      <c r="N877" s="4">
        <f>IFERROR(VLOOKUP('Planuojami Pirkimai'!N877,YesNoTable,2,FALSE),-1)</f>
        <v>-1</v>
      </c>
      <c r="O877">
        <f>IFERROR(VLOOKUP('Planuojami Pirkimai'!O877,TitleTable,2,FALSE),'Planuojami Pirkimai'!O877)</f>
        <v>0</v>
      </c>
      <c r="P877" s="4">
        <f>('Planuojami Pirkimai'!P877)</f>
        <v>0</v>
      </c>
      <c r="Q877" s="4">
        <f>('Planuojami Pirkimai'!Q877)</f>
        <v>0</v>
      </c>
      <c r="R877" s="4">
        <f>('Planuojami Pirkimai'!R877)</f>
        <v>0</v>
      </c>
      <c r="S877" s="4">
        <f>('Planuojami Pirkimai'!S877)</f>
        <v>0</v>
      </c>
      <c r="T877" s="4">
        <f>('Planuojami Pirkimai'!T877)</f>
        <v>0</v>
      </c>
    </row>
    <row r="878" spans="1:20" x14ac:dyDescent="0.25">
      <c r="A878" s="4">
        <f>IFERROR(VLOOKUP('Planuojami Pirkimai'!A878,PurchaseTypeTable,2,FALSE),-1)</f>
        <v>-1</v>
      </c>
      <c r="B878" s="4">
        <f>'Planuojami Pirkimai'!B878</f>
        <v>0</v>
      </c>
      <c r="C878" s="4">
        <f>IFERROR(VLOOKUP('Planuojami Pirkimai'!C878,TypeTable,2,FALSE),-1)</f>
        <v>-1</v>
      </c>
      <c r="D878" s="4">
        <f>'Planuojami Pirkimai'!D878</f>
        <v>0</v>
      </c>
      <c r="E878" s="4">
        <f>'Planuojami Pirkimai'!E878</f>
        <v>0</v>
      </c>
      <c r="F878" s="4">
        <f>IFERROR(VLOOKUP('Planuojami Pirkimai'!F878,MeasurementTable,2,FALSE),'Planuojami Pirkimai'!F878)</f>
        <v>0</v>
      </c>
      <c r="G878" s="9">
        <f>'Planuojami Pirkimai'!G878</f>
        <v>0</v>
      </c>
      <c r="H878" s="4">
        <f>'Planuojami Pirkimai'!H878</f>
        <v>0</v>
      </c>
      <c r="I878" s="9">
        <f>'Planuojami Pirkimai'!I878</f>
        <v>0</v>
      </c>
      <c r="J878" s="4">
        <f>IFERROR(VLOOKUP('Planuojami Pirkimai'!J878,QuarterTable,2,FALSE),'Planuojami Pirkimai'!J878)</f>
        <v>0</v>
      </c>
      <c r="K878" s="4">
        <f>IFERROR(VLOOKUP('Planuojami Pirkimai'!K878,QuarterTable,2,FALSE),'Planuojami Pirkimai'!K878)</f>
        <v>0</v>
      </c>
      <c r="L878" s="4">
        <f>IFERROR(VLOOKUP('Planuojami Pirkimai'!L878,YesNoTable,2,FALSE),-1)</f>
        <v>-1</v>
      </c>
      <c r="M878" s="4">
        <f>IFERROR(VLOOKUP('Planuojami Pirkimai'!M878,YesNoTable,2,FALSE),-1)</f>
        <v>-1</v>
      </c>
      <c r="N878" s="4">
        <f>IFERROR(VLOOKUP('Planuojami Pirkimai'!N878,YesNoTable,2,FALSE),-1)</f>
        <v>-1</v>
      </c>
      <c r="O878">
        <f>IFERROR(VLOOKUP('Planuojami Pirkimai'!O878,TitleTable,2,FALSE),'Planuojami Pirkimai'!O878)</f>
        <v>0</v>
      </c>
      <c r="P878" s="4">
        <f>('Planuojami Pirkimai'!P878)</f>
        <v>0</v>
      </c>
      <c r="Q878" s="4">
        <f>('Planuojami Pirkimai'!Q878)</f>
        <v>0</v>
      </c>
      <c r="R878" s="4">
        <f>('Planuojami Pirkimai'!R878)</f>
        <v>0</v>
      </c>
      <c r="S878" s="4">
        <f>('Planuojami Pirkimai'!S878)</f>
        <v>0</v>
      </c>
      <c r="T878" s="4">
        <f>('Planuojami Pirkimai'!T878)</f>
        <v>0</v>
      </c>
    </row>
    <row r="879" spans="1:20" x14ac:dyDescent="0.25">
      <c r="A879" s="4">
        <f>IFERROR(VLOOKUP('Planuojami Pirkimai'!A879,PurchaseTypeTable,2,FALSE),-1)</f>
        <v>-1</v>
      </c>
      <c r="B879" s="4">
        <f>'Planuojami Pirkimai'!B879</f>
        <v>0</v>
      </c>
      <c r="C879" s="4">
        <f>IFERROR(VLOOKUP('Planuojami Pirkimai'!C879,TypeTable,2,FALSE),-1)</f>
        <v>-1</v>
      </c>
      <c r="D879" s="4">
        <f>'Planuojami Pirkimai'!D879</f>
        <v>0</v>
      </c>
      <c r="E879" s="4">
        <f>'Planuojami Pirkimai'!E879</f>
        <v>0</v>
      </c>
      <c r="F879" s="4">
        <f>IFERROR(VLOOKUP('Planuojami Pirkimai'!F879,MeasurementTable,2,FALSE),'Planuojami Pirkimai'!F879)</f>
        <v>0</v>
      </c>
      <c r="G879" s="9">
        <f>'Planuojami Pirkimai'!G879</f>
        <v>0</v>
      </c>
      <c r="H879" s="4">
        <f>'Planuojami Pirkimai'!H879</f>
        <v>0</v>
      </c>
      <c r="I879" s="9">
        <f>'Planuojami Pirkimai'!I879</f>
        <v>0</v>
      </c>
      <c r="J879" s="4">
        <f>IFERROR(VLOOKUP('Planuojami Pirkimai'!J879,QuarterTable,2,FALSE),'Planuojami Pirkimai'!J879)</f>
        <v>0</v>
      </c>
      <c r="K879" s="4">
        <f>IFERROR(VLOOKUP('Planuojami Pirkimai'!K879,QuarterTable,2,FALSE),'Planuojami Pirkimai'!K879)</f>
        <v>0</v>
      </c>
      <c r="L879" s="4">
        <f>IFERROR(VLOOKUP('Planuojami Pirkimai'!L879,YesNoTable,2,FALSE),-1)</f>
        <v>-1</v>
      </c>
      <c r="M879" s="4">
        <f>IFERROR(VLOOKUP('Planuojami Pirkimai'!M879,YesNoTable,2,FALSE),-1)</f>
        <v>-1</v>
      </c>
      <c r="N879" s="4">
        <f>IFERROR(VLOOKUP('Planuojami Pirkimai'!N879,YesNoTable,2,FALSE),-1)</f>
        <v>-1</v>
      </c>
      <c r="O879">
        <f>IFERROR(VLOOKUP('Planuojami Pirkimai'!O879,TitleTable,2,FALSE),'Planuojami Pirkimai'!O879)</f>
        <v>0</v>
      </c>
      <c r="P879" s="4">
        <f>('Planuojami Pirkimai'!P879)</f>
        <v>0</v>
      </c>
      <c r="Q879" s="4">
        <f>('Planuojami Pirkimai'!Q879)</f>
        <v>0</v>
      </c>
      <c r="R879" s="4">
        <f>('Planuojami Pirkimai'!R879)</f>
        <v>0</v>
      </c>
      <c r="S879" s="4">
        <f>('Planuojami Pirkimai'!S879)</f>
        <v>0</v>
      </c>
      <c r="T879" s="4">
        <f>('Planuojami Pirkimai'!T879)</f>
        <v>0</v>
      </c>
    </row>
    <row r="880" spans="1:20" x14ac:dyDescent="0.25">
      <c r="A880" s="4">
        <f>IFERROR(VLOOKUP('Planuojami Pirkimai'!A880,PurchaseTypeTable,2,FALSE),-1)</f>
        <v>-1</v>
      </c>
      <c r="B880" s="4">
        <f>'Planuojami Pirkimai'!B880</f>
        <v>0</v>
      </c>
      <c r="C880" s="4">
        <f>IFERROR(VLOOKUP('Planuojami Pirkimai'!C880,TypeTable,2,FALSE),-1)</f>
        <v>-1</v>
      </c>
      <c r="D880" s="4">
        <f>'Planuojami Pirkimai'!D880</f>
        <v>0</v>
      </c>
      <c r="E880" s="4">
        <f>'Planuojami Pirkimai'!E880</f>
        <v>0</v>
      </c>
      <c r="F880" s="4">
        <f>IFERROR(VLOOKUP('Planuojami Pirkimai'!F880,MeasurementTable,2,FALSE),'Planuojami Pirkimai'!F880)</f>
        <v>0</v>
      </c>
      <c r="G880" s="9">
        <f>'Planuojami Pirkimai'!G880</f>
        <v>0</v>
      </c>
      <c r="H880" s="4">
        <f>'Planuojami Pirkimai'!H880</f>
        <v>0</v>
      </c>
      <c r="I880" s="9">
        <f>'Planuojami Pirkimai'!I880</f>
        <v>0</v>
      </c>
      <c r="J880" s="4">
        <f>IFERROR(VLOOKUP('Planuojami Pirkimai'!J880,QuarterTable,2,FALSE),'Planuojami Pirkimai'!J880)</f>
        <v>0</v>
      </c>
      <c r="K880" s="4">
        <f>IFERROR(VLOOKUP('Planuojami Pirkimai'!K880,QuarterTable,2,FALSE),'Planuojami Pirkimai'!K880)</f>
        <v>0</v>
      </c>
      <c r="L880" s="4">
        <f>IFERROR(VLOOKUP('Planuojami Pirkimai'!L880,YesNoTable,2,FALSE),-1)</f>
        <v>-1</v>
      </c>
      <c r="M880" s="4">
        <f>IFERROR(VLOOKUP('Planuojami Pirkimai'!M880,YesNoTable,2,FALSE),-1)</f>
        <v>-1</v>
      </c>
      <c r="N880" s="4">
        <f>IFERROR(VLOOKUP('Planuojami Pirkimai'!N880,YesNoTable,2,FALSE),-1)</f>
        <v>-1</v>
      </c>
      <c r="O880">
        <f>IFERROR(VLOOKUP('Planuojami Pirkimai'!O880,TitleTable,2,FALSE),'Planuojami Pirkimai'!O880)</f>
        <v>0</v>
      </c>
      <c r="P880" s="4">
        <f>('Planuojami Pirkimai'!P880)</f>
        <v>0</v>
      </c>
      <c r="Q880" s="4">
        <f>('Planuojami Pirkimai'!Q880)</f>
        <v>0</v>
      </c>
      <c r="R880" s="4">
        <f>('Planuojami Pirkimai'!R880)</f>
        <v>0</v>
      </c>
      <c r="S880" s="4">
        <f>('Planuojami Pirkimai'!S880)</f>
        <v>0</v>
      </c>
      <c r="T880" s="4">
        <f>('Planuojami Pirkimai'!T880)</f>
        <v>0</v>
      </c>
    </row>
    <row r="881" spans="1:20" x14ac:dyDescent="0.25">
      <c r="A881" s="4">
        <f>IFERROR(VLOOKUP('Planuojami Pirkimai'!A881,PurchaseTypeTable,2,FALSE),-1)</f>
        <v>-1</v>
      </c>
      <c r="B881" s="4">
        <f>'Planuojami Pirkimai'!B881</f>
        <v>0</v>
      </c>
      <c r="C881" s="4">
        <f>IFERROR(VLOOKUP('Planuojami Pirkimai'!C881,TypeTable,2,FALSE),-1)</f>
        <v>-1</v>
      </c>
      <c r="D881" s="4">
        <f>'Planuojami Pirkimai'!D881</f>
        <v>0</v>
      </c>
      <c r="E881" s="4">
        <f>'Planuojami Pirkimai'!E881</f>
        <v>0</v>
      </c>
      <c r="F881" s="4">
        <f>IFERROR(VLOOKUP('Planuojami Pirkimai'!F881,MeasurementTable,2,FALSE),'Planuojami Pirkimai'!F881)</f>
        <v>0</v>
      </c>
      <c r="G881" s="9">
        <f>'Planuojami Pirkimai'!G881</f>
        <v>0</v>
      </c>
      <c r="H881" s="4">
        <f>'Planuojami Pirkimai'!H881</f>
        <v>0</v>
      </c>
      <c r="I881" s="9">
        <f>'Planuojami Pirkimai'!I881</f>
        <v>0</v>
      </c>
      <c r="J881" s="4">
        <f>IFERROR(VLOOKUP('Planuojami Pirkimai'!J881,QuarterTable,2,FALSE),'Planuojami Pirkimai'!J881)</f>
        <v>0</v>
      </c>
      <c r="K881" s="4">
        <f>IFERROR(VLOOKUP('Planuojami Pirkimai'!K881,QuarterTable,2,FALSE),'Planuojami Pirkimai'!K881)</f>
        <v>0</v>
      </c>
      <c r="L881" s="4">
        <f>IFERROR(VLOOKUP('Planuojami Pirkimai'!L881,YesNoTable,2,FALSE),-1)</f>
        <v>-1</v>
      </c>
      <c r="M881" s="4">
        <f>IFERROR(VLOOKUP('Planuojami Pirkimai'!M881,YesNoTable,2,FALSE),-1)</f>
        <v>-1</v>
      </c>
      <c r="N881" s="4">
        <f>IFERROR(VLOOKUP('Planuojami Pirkimai'!N881,YesNoTable,2,FALSE),-1)</f>
        <v>-1</v>
      </c>
      <c r="O881">
        <f>IFERROR(VLOOKUP('Planuojami Pirkimai'!O881,TitleTable,2,FALSE),'Planuojami Pirkimai'!O881)</f>
        <v>0</v>
      </c>
      <c r="P881" s="4">
        <f>('Planuojami Pirkimai'!P881)</f>
        <v>0</v>
      </c>
      <c r="Q881" s="4">
        <f>('Planuojami Pirkimai'!Q881)</f>
        <v>0</v>
      </c>
      <c r="R881" s="4">
        <f>('Planuojami Pirkimai'!R881)</f>
        <v>0</v>
      </c>
      <c r="S881" s="4">
        <f>('Planuojami Pirkimai'!S881)</f>
        <v>0</v>
      </c>
      <c r="T881" s="4">
        <f>('Planuojami Pirkimai'!T881)</f>
        <v>0</v>
      </c>
    </row>
    <row r="882" spans="1:20" x14ac:dyDescent="0.25">
      <c r="A882" s="4">
        <f>IFERROR(VLOOKUP('Planuojami Pirkimai'!A882,PurchaseTypeTable,2,FALSE),-1)</f>
        <v>-1</v>
      </c>
      <c r="B882" s="4">
        <f>'Planuojami Pirkimai'!B882</f>
        <v>0</v>
      </c>
      <c r="C882" s="4">
        <f>IFERROR(VLOOKUP('Planuojami Pirkimai'!C882,TypeTable,2,FALSE),-1)</f>
        <v>-1</v>
      </c>
      <c r="D882" s="4">
        <f>'Planuojami Pirkimai'!D882</f>
        <v>0</v>
      </c>
      <c r="E882" s="4">
        <f>'Planuojami Pirkimai'!E882</f>
        <v>0</v>
      </c>
      <c r="F882" s="4">
        <f>IFERROR(VLOOKUP('Planuojami Pirkimai'!F882,MeasurementTable,2,FALSE),'Planuojami Pirkimai'!F882)</f>
        <v>0</v>
      </c>
      <c r="G882" s="9">
        <f>'Planuojami Pirkimai'!G882</f>
        <v>0</v>
      </c>
      <c r="H882" s="4">
        <f>'Planuojami Pirkimai'!H882</f>
        <v>0</v>
      </c>
      <c r="I882" s="9">
        <f>'Planuojami Pirkimai'!I882</f>
        <v>0</v>
      </c>
      <c r="J882" s="4">
        <f>IFERROR(VLOOKUP('Planuojami Pirkimai'!J882,QuarterTable,2,FALSE),'Planuojami Pirkimai'!J882)</f>
        <v>0</v>
      </c>
      <c r="K882" s="4">
        <f>IFERROR(VLOOKUP('Planuojami Pirkimai'!K882,QuarterTable,2,FALSE),'Planuojami Pirkimai'!K882)</f>
        <v>0</v>
      </c>
      <c r="L882" s="4">
        <f>IFERROR(VLOOKUP('Planuojami Pirkimai'!L882,YesNoTable,2,FALSE),-1)</f>
        <v>-1</v>
      </c>
      <c r="M882" s="4">
        <f>IFERROR(VLOOKUP('Planuojami Pirkimai'!M882,YesNoTable,2,FALSE),-1)</f>
        <v>-1</v>
      </c>
      <c r="N882" s="4">
        <f>IFERROR(VLOOKUP('Planuojami Pirkimai'!N882,YesNoTable,2,FALSE),-1)</f>
        <v>-1</v>
      </c>
      <c r="O882">
        <f>IFERROR(VLOOKUP('Planuojami Pirkimai'!O882,TitleTable,2,FALSE),'Planuojami Pirkimai'!O882)</f>
        <v>0</v>
      </c>
      <c r="P882" s="4">
        <f>('Planuojami Pirkimai'!P882)</f>
        <v>0</v>
      </c>
      <c r="Q882" s="4">
        <f>('Planuojami Pirkimai'!Q882)</f>
        <v>0</v>
      </c>
      <c r="R882" s="4">
        <f>('Planuojami Pirkimai'!R882)</f>
        <v>0</v>
      </c>
      <c r="S882" s="4">
        <f>('Planuojami Pirkimai'!S882)</f>
        <v>0</v>
      </c>
      <c r="T882" s="4">
        <f>('Planuojami Pirkimai'!T882)</f>
        <v>0</v>
      </c>
    </row>
    <row r="883" spans="1:20" x14ac:dyDescent="0.25">
      <c r="A883" s="4">
        <f>IFERROR(VLOOKUP('Planuojami Pirkimai'!A883,PurchaseTypeTable,2,FALSE),-1)</f>
        <v>-1</v>
      </c>
      <c r="B883" s="4">
        <f>'Planuojami Pirkimai'!B883</f>
        <v>0</v>
      </c>
      <c r="C883" s="4">
        <f>IFERROR(VLOOKUP('Planuojami Pirkimai'!C883,TypeTable,2,FALSE),-1)</f>
        <v>-1</v>
      </c>
      <c r="D883" s="4">
        <f>'Planuojami Pirkimai'!D883</f>
        <v>0</v>
      </c>
      <c r="E883" s="4">
        <f>'Planuojami Pirkimai'!E883</f>
        <v>0</v>
      </c>
      <c r="F883" s="4">
        <f>IFERROR(VLOOKUP('Planuojami Pirkimai'!F883,MeasurementTable,2,FALSE),'Planuojami Pirkimai'!F883)</f>
        <v>0</v>
      </c>
      <c r="G883" s="9">
        <f>'Planuojami Pirkimai'!G883</f>
        <v>0</v>
      </c>
      <c r="H883" s="4">
        <f>'Planuojami Pirkimai'!H883</f>
        <v>0</v>
      </c>
      <c r="I883" s="9">
        <f>'Planuojami Pirkimai'!I883</f>
        <v>0</v>
      </c>
      <c r="J883" s="4">
        <f>IFERROR(VLOOKUP('Planuojami Pirkimai'!J883,QuarterTable,2,FALSE),'Planuojami Pirkimai'!J883)</f>
        <v>0</v>
      </c>
      <c r="K883" s="4">
        <f>IFERROR(VLOOKUP('Planuojami Pirkimai'!K883,QuarterTable,2,FALSE),'Planuojami Pirkimai'!K883)</f>
        <v>0</v>
      </c>
      <c r="L883" s="4">
        <f>IFERROR(VLOOKUP('Planuojami Pirkimai'!L883,YesNoTable,2,FALSE),-1)</f>
        <v>-1</v>
      </c>
      <c r="M883" s="4">
        <f>IFERROR(VLOOKUP('Planuojami Pirkimai'!M883,YesNoTable,2,FALSE),-1)</f>
        <v>-1</v>
      </c>
      <c r="N883" s="4">
        <f>IFERROR(VLOOKUP('Planuojami Pirkimai'!N883,YesNoTable,2,FALSE),-1)</f>
        <v>-1</v>
      </c>
      <c r="O883">
        <f>IFERROR(VLOOKUP('Planuojami Pirkimai'!O883,TitleTable,2,FALSE),'Planuojami Pirkimai'!O883)</f>
        <v>0</v>
      </c>
      <c r="P883" s="4">
        <f>('Planuojami Pirkimai'!P883)</f>
        <v>0</v>
      </c>
      <c r="Q883" s="4">
        <f>('Planuojami Pirkimai'!Q883)</f>
        <v>0</v>
      </c>
      <c r="R883" s="4">
        <f>('Planuojami Pirkimai'!R883)</f>
        <v>0</v>
      </c>
      <c r="S883" s="4">
        <f>('Planuojami Pirkimai'!S883)</f>
        <v>0</v>
      </c>
      <c r="T883" s="4">
        <f>('Planuojami Pirkimai'!T883)</f>
        <v>0</v>
      </c>
    </row>
    <row r="884" spans="1:20" x14ac:dyDescent="0.25">
      <c r="A884" s="4">
        <f>IFERROR(VLOOKUP('Planuojami Pirkimai'!A884,PurchaseTypeTable,2,FALSE),-1)</f>
        <v>-1</v>
      </c>
      <c r="B884" s="4">
        <f>'Planuojami Pirkimai'!B884</f>
        <v>0</v>
      </c>
      <c r="C884" s="4">
        <f>IFERROR(VLOOKUP('Planuojami Pirkimai'!C884,TypeTable,2,FALSE),-1)</f>
        <v>-1</v>
      </c>
      <c r="D884" s="4">
        <f>'Planuojami Pirkimai'!D884</f>
        <v>0</v>
      </c>
      <c r="E884" s="4">
        <f>'Planuojami Pirkimai'!E884</f>
        <v>0</v>
      </c>
      <c r="F884" s="4">
        <f>IFERROR(VLOOKUP('Planuojami Pirkimai'!F884,MeasurementTable,2,FALSE),'Planuojami Pirkimai'!F884)</f>
        <v>0</v>
      </c>
      <c r="G884" s="9">
        <f>'Planuojami Pirkimai'!G884</f>
        <v>0</v>
      </c>
      <c r="H884" s="4">
        <f>'Planuojami Pirkimai'!H884</f>
        <v>0</v>
      </c>
      <c r="I884" s="9">
        <f>'Planuojami Pirkimai'!I884</f>
        <v>0</v>
      </c>
      <c r="J884" s="4">
        <f>IFERROR(VLOOKUP('Planuojami Pirkimai'!J884,QuarterTable,2,FALSE),'Planuojami Pirkimai'!J884)</f>
        <v>0</v>
      </c>
      <c r="K884" s="4">
        <f>IFERROR(VLOOKUP('Planuojami Pirkimai'!K884,QuarterTable,2,FALSE),'Planuojami Pirkimai'!K884)</f>
        <v>0</v>
      </c>
      <c r="L884" s="4">
        <f>IFERROR(VLOOKUP('Planuojami Pirkimai'!L884,YesNoTable,2,FALSE),-1)</f>
        <v>-1</v>
      </c>
      <c r="M884" s="4">
        <f>IFERROR(VLOOKUP('Planuojami Pirkimai'!M884,YesNoTable,2,FALSE),-1)</f>
        <v>-1</v>
      </c>
      <c r="N884" s="4">
        <f>IFERROR(VLOOKUP('Planuojami Pirkimai'!N884,YesNoTable,2,FALSE),-1)</f>
        <v>-1</v>
      </c>
      <c r="O884">
        <f>IFERROR(VLOOKUP('Planuojami Pirkimai'!O884,TitleTable,2,FALSE),'Planuojami Pirkimai'!O884)</f>
        <v>0</v>
      </c>
      <c r="P884" s="4">
        <f>('Planuojami Pirkimai'!P884)</f>
        <v>0</v>
      </c>
      <c r="Q884" s="4">
        <f>('Planuojami Pirkimai'!Q884)</f>
        <v>0</v>
      </c>
      <c r="R884" s="4">
        <f>('Planuojami Pirkimai'!R884)</f>
        <v>0</v>
      </c>
      <c r="S884" s="4">
        <f>('Planuojami Pirkimai'!S884)</f>
        <v>0</v>
      </c>
      <c r="T884" s="4">
        <f>('Planuojami Pirkimai'!T884)</f>
        <v>0</v>
      </c>
    </row>
    <row r="885" spans="1:20" x14ac:dyDescent="0.25">
      <c r="A885" s="4">
        <f>IFERROR(VLOOKUP('Planuojami Pirkimai'!A885,PurchaseTypeTable,2,FALSE),-1)</f>
        <v>-1</v>
      </c>
      <c r="B885" s="4">
        <f>'Planuojami Pirkimai'!B885</f>
        <v>0</v>
      </c>
      <c r="C885" s="4">
        <f>IFERROR(VLOOKUP('Planuojami Pirkimai'!C885,TypeTable,2,FALSE),-1)</f>
        <v>-1</v>
      </c>
      <c r="D885" s="4">
        <f>'Planuojami Pirkimai'!D885</f>
        <v>0</v>
      </c>
      <c r="E885" s="4">
        <f>'Planuojami Pirkimai'!E885</f>
        <v>0</v>
      </c>
      <c r="F885" s="4">
        <f>IFERROR(VLOOKUP('Planuojami Pirkimai'!F885,MeasurementTable,2,FALSE),'Planuojami Pirkimai'!F885)</f>
        <v>0</v>
      </c>
      <c r="G885" s="9">
        <f>'Planuojami Pirkimai'!G885</f>
        <v>0</v>
      </c>
      <c r="H885" s="4">
        <f>'Planuojami Pirkimai'!H885</f>
        <v>0</v>
      </c>
      <c r="I885" s="9">
        <f>'Planuojami Pirkimai'!I885</f>
        <v>0</v>
      </c>
      <c r="J885" s="4">
        <f>IFERROR(VLOOKUP('Planuojami Pirkimai'!J885,QuarterTable,2,FALSE),'Planuojami Pirkimai'!J885)</f>
        <v>0</v>
      </c>
      <c r="K885" s="4">
        <f>IFERROR(VLOOKUP('Planuojami Pirkimai'!K885,QuarterTable,2,FALSE),'Planuojami Pirkimai'!K885)</f>
        <v>0</v>
      </c>
      <c r="L885" s="4">
        <f>IFERROR(VLOOKUP('Planuojami Pirkimai'!L885,YesNoTable,2,FALSE),-1)</f>
        <v>-1</v>
      </c>
      <c r="M885" s="4">
        <f>IFERROR(VLOOKUP('Planuojami Pirkimai'!M885,YesNoTable,2,FALSE),-1)</f>
        <v>-1</v>
      </c>
      <c r="N885" s="4">
        <f>IFERROR(VLOOKUP('Planuojami Pirkimai'!N885,YesNoTable,2,FALSE),-1)</f>
        <v>-1</v>
      </c>
      <c r="O885">
        <f>IFERROR(VLOOKUP('Planuojami Pirkimai'!O885,TitleTable,2,FALSE),'Planuojami Pirkimai'!O885)</f>
        <v>0</v>
      </c>
      <c r="P885" s="4">
        <f>('Planuojami Pirkimai'!P885)</f>
        <v>0</v>
      </c>
      <c r="Q885" s="4">
        <f>('Planuojami Pirkimai'!Q885)</f>
        <v>0</v>
      </c>
      <c r="R885" s="4">
        <f>('Planuojami Pirkimai'!R885)</f>
        <v>0</v>
      </c>
      <c r="S885" s="4">
        <f>('Planuojami Pirkimai'!S885)</f>
        <v>0</v>
      </c>
      <c r="T885" s="4">
        <f>('Planuojami Pirkimai'!T885)</f>
        <v>0</v>
      </c>
    </row>
    <row r="886" spans="1:20" x14ac:dyDescent="0.25">
      <c r="A886" s="4">
        <f>IFERROR(VLOOKUP('Planuojami Pirkimai'!A886,PurchaseTypeTable,2,FALSE),-1)</f>
        <v>-1</v>
      </c>
      <c r="B886" s="4">
        <f>'Planuojami Pirkimai'!B886</f>
        <v>0</v>
      </c>
      <c r="C886" s="4">
        <f>IFERROR(VLOOKUP('Planuojami Pirkimai'!C886,TypeTable,2,FALSE),-1)</f>
        <v>-1</v>
      </c>
      <c r="D886" s="4">
        <f>'Planuojami Pirkimai'!D886</f>
        <v>0</v>
      </c>
      <c r="E886" s="4">
        <f>'Planuojami Pirkimai'!E886</f>
        <v>0</v>
      </c>
      <c r="F886" s="4">
        <f>IFERROR(VLOOKUP('Planuojami Pirkimai'!F886,MeasurementTable,2,FALSE),'Planuojami Pirkimai'!F886)</f>
        <v>0</v>
      </c>
      <c r="G886" s="9">
        <f>'Planuojami Pirkimai'!G886</f>
        <v>0</v>
      </c>
      <c r="H886" s="4">
        <f>'Planuojami Pirkimai'!H886</f>
        <v>0</v>
      </c>
      <c r="I886" s="9">
        <f>'Planuojami Pirkimai'!I886</f>
        <v>0</v>
      </c>
      <c r="J886" s="4">
        <f>IFERROR(VLOOKUP('Planuojami Pirkimai'!J886,QuarterTable,2,FALSE),'Planuojami Pirkimai'!J886)</f>
        <v>0</v>
      </c>
      <c r="K886" s="4">
        <f>IFERROR(VLOOKUP('Planuojami Pirkimai'!K886,QuarterTable,2,FALSE),'Planuojami Pirkimai'!K886)</f>
        <v>0</v>
      </c>
      <c r="L886" s="4">
        <f>IFERROR(VLOOKUP('Planuojami Pirkimai'!L886,YesNoTable,2,FALSE),-1)</f>
        <v>-1</v>
      </c>
      <c r="M886" s="4">
        <f>IFERROR(VLOOKUP('Planuojami Pirkimai'!M886,YesNoTable,2,FALSE),-1)</f>
        <v>-1</v>
      </c>
      <c r="N886" s="4">
        <f>IFERROR(VLOOKUP('Planuojami Pirkimai'!N886,YesNoTable,2,FALSE),-1)</f>
        <v>-1</v>
      </c>
      <c r="O886">
        <f>IFERROR(VLOOKUP('Planuojami Pirkimai'!O886,TitleTable,2,FALSE),'Planuojami Pirkimai'!O886)</f>
        <v>0</v>
      </c>
      <c r="P886" s="4">
        <f>('Planuojami Pirkimai'!P886)</f>
        <v>0</v>
      </c>
      <c r="Q886" s="4">
        <f>('Planuojami Pirkimai'!Q886)</f>
        <v>0</v>
      </c>
      <c r="R886" s="4">
        <f>('Planuojami Pirkimai'!R886)</f>
        <v>0</v>
      </c>
      <c r="S886" s="4">
        <f>('Planuojami Pirkimai'!S886)</f>
        <v>0</v>
      </c>
      <c r="T886" s="4">
        <f>('Planuojami Pirkimai'!T886)</f>
        <v>0</v>
      </c>
    </row>
    <row r="887" spans="1:20" x14ac:dyDescent="0.25">
      <c r="A887" s="4">
        <f>IFERROR(VLOOKUP('Planuojami Pirkimai'!A887,PurchaseTypeTable,2,FALSE),-1)</f>
        <v>-1</v>
      </c>
      <c r="B887" s="4">
        <f>'Planuojami Pirkimai'!B887</f>
        <v>0</v>
      </c>
      <c r="C887" s="4">
        <f>IFERROR(VLOOKUP('Planuojami Pirkimai'!C887,TypeTable,2,FALSE),-1)</f>
        <v>-1</v>
      </c>
      <c r="D887" s="4">
        <f>'Planuojami Pirkimai'!D887</f>
        <v>0</v>
      </c>
      <c r="E887" s="4">
        <f>'Planuojami Pirkimai'!E887</f>
        <v>0</v>
      </c>
      <c r="F887" s="4">
        <f>IFERROR(VLOOKUP('Planuojami Pirkimai'!F887,MeasurementTable,2,FALSE),'Planuojami Pirkimai'!F887)</f>
        <v>0</v>
      </c>
      <c r="G887" s="9">
        <f>'Planuojami Pirkimai'!G887</f>
        <v>0</v>
      </c>
      <c r="H887" s="4">
        <f>'Planuojami Pirkimai'!H887</f>
        <v>0</v>
      </c>
      <c r="I887" s="9">
        <f>'Planuojami Pirkimai'!I887</f>
        <v>0</v>
      </c>
      <c r="J887" s="4">
        <f>IFERROR(VLOOKUP('Planuojami Pirkimai'!J887,QuarterTable,2,FALSE),'Planuojami Pirkimai'!J887)</f>
        <v>0</v>
      </c>
      <c r="K887" s="4">
        <f>IFERROR(VLOOKUP('Planuojami Pirkimai'!K887,QuarterTable,2,FALSE),'Planuojami Pirkimai'!K887)</f>
        <v>0</v>
      </c>
      <c r="L887" s="4">
        <f>IFERROR(VLOOKUP('Planuojami Pirkimai'!L887,YesNoTable,2,FALSE),-1)</f>
        <v>-1</v>
      </c>
      <c r="M887" s="4">
        <f>IFERROR(VLOOKUP('Planuojami Pirkimai'!M887,YesNoTable,2,FALSE),-1)</f>
        <v>-1</v>
      </c>
      <c r="N887" s="4">
        <f>IFERROR(VLOOKUP('Planuojami Pirkimai'!N887,YesNoTable,2,FALSE),-1)</f>
        <v>-1</v>
      </c>
      <c r="O887">
        <f>IFERROR(VLOOKUP('Planuojami Pirkimai'!O887,TitleTable,2,FALSE),'Planuojami Pirkimai'!O887)</f>
        <v>0</v>
      </c>
      <c r="P887" s="4">
        <f>('Planuojami Pirkimai'!P887)</f>
        <v>0</v>
      </c>
      <c r="Q887" s="4">
        <f>('Planuojami Pirkimai'!Q887)</f>
        <v>0</v>
      </c>
      <c r="R887" s="4">
        <f>('Planuojami Pirkimai'!R887)</f>
        <v>0</v>
      </c>
      <c r="S887" s="4">
        <f>('Planuojami Pirkimai'!S887)</f>
        <v>0</v>
      </c>
      <c r="T887" s="4">
        <f>('Planuojami Pirkimai'!T887)</f>
        <v>0</v>
      </c>
    </row>
    <row r="888" spans="1:20" x14ac:dyDescent="0.25">
      <c r="A888" s="4">
        <f>IFERROR(VLOOKUP('Planuojami Pirkimai'!A888,PurchaseTypeTable,2,FALSE),-1)</f>
        <v>-1</v>
      </c>
      <c r="B888" s="4">
        <f>'Planuojami Pirkimai'!B888</f>
        <v>0</v>
      </c>
      <c r="C888" s="4">
        <f>IFERROR(VLOOKUP('Planuojami Pirkimai'!C888,TypeTable,2,FALSE),-1)</f>
        <v>-1</v>
      </c>
      <c r="D888" s="4">
        <f>'Planuojami Pirkimai'!D888</f>
        <v>0</v>
      </c>
      <c r="E888" s="4">
        <f>'Planuojami Pirkimai'!E888</f>
        <v>0</v>
      </c>
      <c r="F888" s="4">
        <f>IFERROR(VLOOKUP('Planuojami Pirkimai'!F888,MeasurementTable,2,FALSE),'Planuojami Pirkimai'!F888)</f>
        <v>0</v>
      </c>
      <c r="G888" s="9">
        <f>'Planuojami Pirkimai'!G888</f>
        <v>0</v>
      </c>
      <c r="H888" s="4">
        <f>'Planuojami Pirkimai'!H888</f>
        <v>0</v>
      </c>
      <c r="I888" s="9">
        <f>'Planuojami Pirkimai'!I888</f>
        <v>0</v>
      </c>
      <c r="J888" s="4">
        <f>IFERROR(VLOOKUP('Planuojami Pirkimai'!J888,QuarterTable,2,FALSE),'Planuojami Pirkimai'!J888)</f>
        <v>0</v>
      </c>
      <c r="K888" s="4">
        <f>IFERROR(VLOOKUP('Planuojami Pirkimai'!K888,QuarterTable,2,FALSE),'Planuojami Pirkimai'!K888)</f>
        <v>0</v>
      </c>
      <c r="L888" s="4">
        <f>IFERROR(VLOOKUP('Planuojami Pirkimai'!L888,YesNoTable,2,FALSE),-1)</f>
        <v>-1</v>
      </c>
      <c r="M888" s="4">
        <f>IFERROR(VLOOKUP('Planuojami Pirkimai'!M888,YesNoTable,2,FALSE),-1)</f>
        <v>-1</v>
      </c>
      <c r="N888" s="4">
        <f>IFERROR(VLOOKUP('Planuojami Pirkimai'!N888,YesNoTable,2,FALSE),-1)</f>
        <v>-1</v>
      </c>
      <c r="O888">
        <f>IFERROR(VLOOKUP('Planuojami Pirkimai'!O888,TitleTable,2,FALSE),'Planuojami Pirkimai'!O888)</f>
        <v>0</v>
      </c>
      <c r="P888" s="4">
        <f>('Planuojami Pirkimai'!P888)</f>
        <v>0</v>
      </c>
      <c r="Q888" s="4">
        <f>('Planuojami Pirkimai'!Q888)</f>
        <v>0</v>
      </c>
      <c r="R888" s="4">
        <f>('Planuojami Pirkimai'!R888)</f>
        <v>0</v>
      </c>
      <c r="S888" s="4">
        <f>('Planuojami Pirkimai'!S888)</f>
        <v>0</v>
      </c>
      <c r="T888" s="4">
        <f>('Planuojami Pirkimai'!T888)</f>
        <v>0</v>
      </c>
    </row>
    <row r="889" spans="1:20" x14ac:dyDescent="0.25">
      <c r="A889" s="4">
        <f>IFERROR(VLOOKUP('Planuojami Pirkimai'!A889,PurchaseTypeTable,2,FALSE),-1)</f>
        <v>-1</v>
      </c>
      <c r="B889" s="4">
        <f>'Planuojami Pirkimai'!B889</f>
        <v>0</v>
      </c>
      <c r="C889" s="4">
        <f>IFERROR(VLOOKUP('Planuojami Pirkimai'!C889,TypeTable,2,FALSE),-1)</f>
        <v>-1</v>
      </c>
      <c r="D889" s="4">
        <f>'Planuojami Pirkimai'!D889</f>
        <v>0</v>
      </c>
      <c r="E889" s="4">
        <f>'Planuojami Pirkimai'!E889</f>
        <v>0</v>
      </c>
      <c r="F889" s="4">
        <f>IFERROR(VLOOKUP('Planuojami Pirkimai'!F889,MeasurementTable,2,FALSE),'Planuojami Pirkimai'!F889)</f>
        <v>0</v>
      </c>
      <c r="G889" s="9">
        <f>'Planuojami Pirkimai'!G889</f>
        <v>0</v>
      </c>
      <c r="H889" s="4">
        <f>'Planuojami Pirkimai'!H889</f>
        <v>0</v>
      </c>
      <c r="I889" s="9">
        <f>'Planuojami Pirkimai'!I889</f>
        <v>0</v>
      </c>
      <c r="J889" s="4">
        <f>IFERROR(VLOOKUP('Planuojami Pirkimai'!J889,QuarterTable,2,FALSE),'Planuojami Pirkimai'!J889)</f>
        <v>0</v>
      </c>
      <c r="K889" s="4">
        <f>IFERROR(VLOOKUP('Planuojami Pirkimai'!K889,QuarterTable,2,FALSE),'Planuojami Pirkimai'!K889)</f>
        <v>0</v>
      </c>
      <c r="L889" s="4">
        <f>IFERROR(VLOOKUP('Planuojami Pirkimai'!L889,YesNoTable,2,FALSE),-1)</f>
        <v>-1</v>
      </c>
      <c r="M889" s="4">
        <f>IFERROR(VLOOKUP('Planuojami Pirkimai'!M889,YesNoTable,2,FALSE),-1)</f>
        <v>-1</v>
      </c>
      <c r="N889" s="4">
        <f>IFERROR(VLOOKUP('Planuojami Pirkimai'!N889,YesNoTable,2,FALSE),-1)</f>
        <v>-1</v>
      </c>
      <c r="O889">
        <f>IFERROR(VLOOKUP('Planuojami Pirkimai'!O889,TitleTable,2,FALSE),'Planuojami Pirkimai'!O889)</f>
        <v>0</v>
      </c>
      <c r="P889" s="4">
        <f>('Planuojami Pirkimai'!P889)</f>
        <v>0</v>
      </c>
      <c r="Q889" s="4">
        <f>('Planuojami Pirkimai'!Q889)</f>
        <v>0</v>
      </c>
      <c r="R889" s="4">
        <f>('Planuojami Pirkimai'!R889)</f>
        <v>0</v>
      </c>
      <c r="S889" s="4">
        <f>('Planuojami Pirkimai'!S889)</f>
        <v>0</v>
      </c>
      <c r="T889" s="4">
        <f>('Planuojami Pirkimai'!T889)</f>
        <v>0</v>
      </c>
    </row>
    <row r="890" spans="1:20" x14ac:dyDescent="0.25">
      <c r="A890" s="4">
        <f>IFERROR(VLOOKUP('Planuojami Pirkimai'!A890,PurchaseTypeTable,2,FALSE),-1)</f>
        <v>-1</v>
      </c>
      <c r="B890" s="4">
        <f>'Planuojami Pirkimai'!B890</f>
        <v>0</v>
      </c>
      <c r="C890" s="4">
        <f>IFERROR(VLOOKUP('Planuojami Pirkimai'!C890,TypeTable,2,FALSE),-1)</f>
        <v>-1</v>
      </c>
      <c r="D890" s="4">
        <f>'Planuojami Pirkimai'!D890</f>
        <v>0</v>
      </c>
      <c r="E890" s="4">
        <f>'Planuojami Pirkimai'!E890</f>
        <v>0</v>
      </c>
      <c r="F890" s="4">
        <f>IFERROR(VLOOKUP('Planuojami Pirkimai'!F890,MeasurementTable,2,FALSE),'Planuojami Pirkimai'!F890)</f>
        <v>0</v>
      </c>
      <c r="G890" s="9">
        <f>'Planuojami Pirkimai'!G890</f>
        <v>0</v>
      </c>
      <c r="H890" s="4">
        <f>'Planuojami Pirkimai'!H890</f>
        <v>0</v>
      </c>
      <c r="I890" s="9">
        <f>'Planuojami Pirkimai'!I890</f>
        <v>0</v>
      </c>
      <c r="J890" s="4">
        <f>IFERROR(VLOOKUP('Planuojami Pirkimai'!J890,QuarterTable,2,FALSE),'Planuojami Pirkimai'!J890)</f>
        <v>0</v>
      </c>
      <c r="K890" s="4">
        <f>IFERROR(VLOOKUP('Planuojami Pirkimai'!K890,QuarterTable,2,FALSE),'Planuojami Pirkimai'!K890)</f>
        <v>0</v>
      </c>
      <c r="L890" s="4">
        <f>IFERROR(VLOOKUP('Planuojami Pirkimai'!L890,YesNoTable,2,FALSE),-1)</f>
        <v>-1</v>
      </c>
      <c r="M890" s="4">
        <f>IFERROR(VLOOKUP('Planuojami Pirkimai'!M890,YesNoTable,2,FALSE),-1)</f>
        <v>-1</v>
      </c>
      <c r="N890" s="4">
        <f>IFERROR(VLOOKUP('Planuojami Pirkimai'!N890,YesNoTable,2,FALSE),-1)</f>
        <v>-1</v>
      </c>
      <c r="O890">
        <f>IFERROR(VLOOKUP('Planuojami Pirkimai'!O890,TitleTable,2,FALSE),'Planuojami Pirkimai'!O890)</f>
        <v>0</v>
      </c>
      <c r="P890" s="4">
        <f>('Planuojami Pirkimai'!P890)</f>
        <v>0</v>
      </c>
      <c r="Q890" s="4">
        <f>('Planuojami Pirkimai'!Q890)</f>
        <v>0</v>
      </c>
      <c r="R890" s="4">
        <f>('Planuojami Pirkimai'!R890)</f>
        <v>0</v>
      </c>
      <c r="S890" s="4">
        <f>('Planuojami Pirkimai'!S890)</f>
        <v>0</v>
      </c>
      <c r="T890" s="4">
        <f>('Planuojami Pirkimai'!T890)</f>
        <v>0</v>
      </c>
    </row>
    <row r="891" spans="1:20" x14ac:dyDescent="0.25">
      <c r="A891" s="4">
        <f>IFERROR(VLOOKUP('Planuojami Pirkimai'!A891,PurchaseTypeTable,2,FALSE),-1)</f>
        <v>-1</v>
      </c>
      <c r="B891" s="4">
        <f>'Planuojami Pirkimai'!B891</f>
        <v>0</v>
      </c>
      <c r="C891" s="4">
        <f>IFERROR(VLOOKUP('Planuojami Pirkimai'!C891,TypeTable,2,FALSE),-1)</f>
        <v>-1</v>
      </c>
      <c r="D891" s="4">
        <f>'Planuojami Pirkimai'!D891</f>
        <v>0</v>
      </c>
      <c r="E891" s="4">
        <f>'Planuojami Pirkimai'!E891</f>
        <v>0</v>
      </c>
      <c r="F891" s="4">
        <f>IFERROR(VLOOKUP('Planuojami Pirkimai'!F891,MeasurementTable,2,FALSE),'Planuojami Pirkimai'!F891)</f>
        <v>0</v>
      </c>
      <c r="G891" s="9">
        <f>'Planuojami Pirkimai'!G891</f>
        <v>0</v>
      </c>
      <c r="H891" s="4">
        <f>'Planuojami Pirkimai'!H891</f>
        <v>0</v>
      </c>
      <c r="I891" s="9">
        <f>'Planuojami Pirkimai'!I891</f>
        <v>0</v>
      </c>
      <c r="J891" s="4">
        <f>IFERROR(VLOOKUP('Planuojami Pirkimai'!J891,QuarterTable,2,FALSE),'Planuojami Pirkimai'!J891)</f>
        <v>0</v>
      </c>
      <c r="K891" s="4">
        <f>IFERROR(VLOOKUP('Planuojami Pirkimai'!K891,QuarterTable,2,FALSE),'Planuojami Pirkimai'!K891)</f>
        <v>0</v>
      </c>
      <c r="L891" s="4">
        <f>IFERROR(VLOOKUP('Planuojami Pirkimai'!L891,YesNoTable,2,FALSE),-1)</f>
        <v>-1</v>
      </c>
      <c r="M891" s="4">
        <f>IFERROR(VLOOKUP('Planuojami Pirkimai'!M891,YesNoTable,2,FALSE),-1)</f>
        <v>-1</v>
      </c>
      <c r="N891" s="4">
        <f>IFERROR(VLOOKUP('Planuojami Pirkimai'!N891,YesNoTable,2,FALSE),-1)</f>
        <v>-1</v>
      </c>
      <c r="O891">
        <f>IFERROR(VLOOKUP('Planuojami Pirkimai'!O891,TitleTable,2,FALSE),'Planuojami Pirkimai'!O891)</f>
        <v>0</v>
      </c>
      <c r="P891" s="4">
        <f>('Planuojami Pirkimai'!P891)</f>
        <v>0</v>
      </c>
      <c r="Q891" s="4">
        <f>('Planuojami Pirkimai'!Q891)</f>
        <v>0</v>
      </c>
      <c r="R891" s="4">
        <f>('Planuojami Pirkimai'!R891)</f>
        <v>0</v>
      </c>
      <c r="S891" s="4">
        <f>('Planuojami Pirkimai'!S891)</f>
        <v>0</v>
      </c>
      <c r="T891" s="4">
        <f>('Planuojami Pirkimai'!T891)</f>
        <v>0</v>
      </c>
    </row>
    <row r="892" spans="1:20" x14ac:dyDescent="0.25">
      <c r="A892" s="4">
        <f>IFERROR(VLOOKUP('Planuojami Pirkimai'!A892,PurchaseTypeTable,2,FALSE),-1)</f>
        <v>-1</v>
      </c>
      <c r="B892" s="4">
        <f>'Planuojami Pirkimai'!B892</f>
        <v>0</v>
      </c>
      <c r="C892" s="4">
        <f>IFERROR(VLOOKUP('Planuojami Pirkimai'!C892,TypeTable,2,FALSE),-1)</f>
        <v>-1</v>
      </c>
      <c r="D892" s="4">
        <f>'Planuojami Pirkimai'!D892</f>
        <v>0</v>
      </c>
      <c r="E892" s="4">
        <f>'Planuojami Pirkimai'!E892</f>
        <v>0</v>
      </c>
      <c r="F892" s="4">
        <f>IFERROR(VLOOKUP('Planuojami Pirkimai'!F892,MeasurementTable,2,FALSE),'Planuojami Pirkimai'!F892)</f>
        <v>0</v>
      </c>
      <c r="G892" s="9">
        <f>'Planuojami Pirkimai'!G892</f>
        <v>0</v>
      </c>
      <c r="H892" s="4">
        <f>'Planuojami Pirkimai'!H892</f>
        <v>0</v>
      </c>
      <c r="I892" s="9">
        <f>'Planuojami Pirkimai'!I892</f>
        <v>0</v>
      </c>
      <c r="J892" s="4">
        <f>IFERROR(VLOOKUP('Planuojami Pirkimai'!J892,QuarterTable,2,FALSE),'Planuojami Pirkimai'!J892)</f>
        <v>0</v>
      </c>
      <c r="K892" s="4">
        <f>IFERROR(VLOOKUP('Planuojami Pirkimai'!K892,QuarterTable,2,FALSE),'Planuojami Pirkimai'!K892)</f>
        <v>0</v>
      </c>
      <c r="L892" s="4">
        <f>IFERROR(VLOOKUP('Planuojami Pirkimai'!L892,YesNoTable,2,FALSE),-1)</f>
        <v>-1</v>
      </c>
      <c r="M892" s="4">
        <f>IFERROR(VLOOKUP('Planuojami Pirkimai'!M892,YesNoTable,2,FALSE),-1)</f>
        <v>-1</v>
      </c>
      <c r="N892" s="4">
        <f>IFERROR(VLOOKUP('Planuojami Pirkimai'!N892,YesNoTable,2,FALSE),-1)</f>
        <v>-1</v>
      </c>
      <c r="O892">
        <f>IFERROR(VLOOKUP('Planuojami Pirkimai'!O892,TitleTable,2,FALSE),'Planuojami Pirkimai'!O892)</f>
        <v>0</v>
      </c>
      <c r="P892" s="4">
        <f>('Planuojami Pirkimai'!P892)</f>
        <v>0</v>
      </c>
      <c r="Q892" s="4">
        <f>('Planuojami Pirkimai'!Q892)</f>
        <v>0</v>
      </c>
      <c r="R892" s="4">
        <f>('Planuojami Pirkimai'!R892)</f>
        <v>0</v>
      </c>
      <c r="S892" s="4">
        <f>('Planuojami Pirkimai'!S892)</f>
        <v>0</v>
      </c>
      <c r="T892" s="4">
        <f>('Planuojami Pirkimai'!T892)</f>
        <v>0</v>
      </c>
    </row>
    <row r="893" spans="1:20" x14ac:dyDescent="0.25">
      <c r="A893" s="4">
        <f>IFERROR(VLOOKUP('Planuojami Pirkimai'!A893,PurchaseTypeTable,2,FALSE),-1)</f>
        <v>-1</v>
      </c>
      <c r="B893" s="4">
        <f>'Planuojami Pirkimai'!B893</f>
        <v>0</v>
      </c>
      <c r="C893" s="4">
        <f>IFERROR(VLOOKUP('Planuojami Pirkimai'!C893,TypeTable,2,FALSE),-1)</f>
        <v>-1</v>
      </c>
      <c r="D893" s="4">
        <f>'Planuojami Pirkimai'!D893</f>
        <v>0</v>
      </c>
      <c r="E893" s="4">
        <f>'Planuojami Pirkimai'!E893</f>
        <v>0</v>
      </c>
      <c r="F893" s="4">
        <f>IFERROR(VLOOKUP('Planuojami Pirkimai'!F893,MeasurementTable,2,FALSE),'Planuojami Pirkimai'!F893)</f>
        <v>0</v>
      </c>
      <c r="G893" s="9">
        <f>'Planuojami Pirkimai'!G893</f>
        <v>0</v>
      </c>
      <c r="H893" s="4">
        <f>'Planuojami Pirkimai'!H893</f>
        <v>0</v>
      </c>
      <c r="I893" s="9">
        <f>'Planuojami Pirkimai'!I893</f>
        <v>0</v>
      </c>
      <c r="J893" s="4">
        <f>IFERROR(VLOOKUP('Planuojami Pirkimai'!J893,QuarterTable,2,FALSE),'Planuojami Pirkimai'!J893)</f>
        <v>0</v>
      </c>
      <c r="K893" s="4">
        <f>IFERROR(VLOOKUP('Planuojami Pirkimai'!K893,QuarterTable,2,FALSE),'Planuojami Pirkimai'!K893)</f>
        <v>0</v>
      </c>
      <c r="L893" s="4">
        <f>IFERROR(VLOOKUP('Planuojami Pirkimai'!L893,YesNoTable,2,FALSE),-1)</f>
        <v>-1</v>
      </c>
      <c r="M893" s="4">
        <f>IFERROR(VLOOKUP('Planuojami Pirkimai'!M893,YesNoTable,2,FALSE),-1)</f>
        <v>-1</v>
      </c>
      <c r="N893" s="4">
        <f>IFERROR(VLOOKUP('Planuojami Pirkimai'!N893,YesNoTable,2,FALSE),-1)</f>
        <v>-1</v>
      </c>
      <c r="O893">
        <f>IFERROR(VLOOKUP('Planuojami Pirkimai'!O893,TitleTable,2,FALSE),'Planuojami Pirkimai'!O893)</f>
        <v>0</v>
      </c>
      <c r="P893" s="4">
        <f>('Planuojami Pirkimai'!P893)</f>
        <v>0</v>
      </c>
      <c r="Q893" s="4">
        <f>('Planuojami Pirkimai'!Q893)</f>
        <v>0</v>
      </c>
      <c r="R893" s="4">
        <f>('Planuojami Pirkimai'!R893)</f>
        <v>0</v>
      </c>
      <c r="S893" s="4">
        <f>('Planuojami Pirkimai'!S893)</f>
        <v>0</v>
      </c>
      <c r="T893" s="4">
        <f>('Planuojami Pirkimai'!T893)</f>
        <v>0</v>
      </c>
    </row>
    <row r="894" spans="1:20" x14ac:dyDescent="0.25">
      <c r="A894" s="4">
        <f>IFERROR(VLOOKUP('Planuojami Pirkimai'!A894,PurchaseTypeTable,2,FALSE),-1)</f>
        <v>-1</v>
      </c>
      <c r="B894" s="4">
        <f>'Planuojami Pirkimai'!B894</f>
        <v>0</v>
      </c>
      <c r="C894" s="4">
        <f>IFERROR(VLOOKUP('Planuojami Pirkimai'!C894,TypeTable,2,FALSE),-1)</f>
        <v>-1</v>
      </c>
      <c r="D894" s="4">
        <f>'Planuojami Pirkimai'!D894</f>
        <v>0</v>
      </c>
      <c r="E894" s="4">
        <f>'Planuojami Pirkimai'!E894</f>
        <v>0</v>
      </c>
      <c r="F894" s="4">
        <f>IFERROR(VLOOKUP('Planuojami Pirkimai'!F894,MeasurementTable,2,FALSE),'Planuojami Pirkimai'!F894)</f>
        <v>0</v>
      </c>
      <c r="G894" s="9">
        <f>'Planuojami Pirkimai'!G894</f>
        <v>0</v>
      </c>
      <c r="H894" s="4">
        <f>'Planuojami Pirkimai'!H894</f>
        <v>0</v>
      </c>
      <c r="I894" s="9">
        <f>'Planuojami Pirkimai'!I894</f>
        <v>0</v>
      </c>
      <c r="J894" s="4">
        <f>IFERROR(VLOOKUP('Planuojami Pirkimai'!J894,QuarterTable,2,FALSE),'Planuojami Pirkimai'!J894)</f>
        <v>0</v>
      </c>
      <c r="K894" s="4">
        <f>IFERROR(VLOOKUP('Planuojami Pirkimai'!K894,QuarterTable,2,FALSE),'Planuojami Pirkimai'!K894)</f>
        <v>0</v>
      </c>
      <c r="L894" s="4">
        <f>IFERROR(VLOOKUP('Planuojami Pirkimai'!L894,YesNoTable,2,FALSE),-1)</f>
        <v>-1</v>
      </c>
      <c r="M894" s="4">
        <f>IFERROR(VLOOKUP('Planuojami Pirkimai'!M894,YesNoTable,2,FALSE),-1)</f>
        <v>-1</v>
      </c>
      <c r="N894" s="4">
        <f>IFERROR(VLOOKUP('Planuojami Pirkimai'!N894,YesNoTable,2,FALSE),-1)</f>
        <v>-1</v>
      </c>
      <c r="O894">
        <f>IFERROR(VLOOKUP('Planuojami Pirkimai'!O894,TitleTable,2,FALSE),'Planuojami Pirkimai'!O894)</f>
        <v>0</v>
      </c>
      <c r="P894" s="4">
        <f>('Planuojami Pirkimai'!P894)</f>
        <v>0</v>
      </c>
      <c r="Q894" s="4">
        <f>('Planuojami Pirkimai'!Q894)</f>
        <v>0</v>
      </c>
      <c r="R894" s="4">
        <f>('Planuojami Pirkimai'!R894)</f>
        <v>0</v>
      </c>
      <c r="S894" s="4">
        <f>('Planuojami Pirkimai'!S894)</f>
        <v>0</v>
      </c>
      <c r="T894" s="4">
        <f>('Planuojami Pirkimai'!T894)</f>
        <v>0</v>
      </c>
    </row>
    <row r="895" spans="1:20" x14ac:dyDescent="0.25">
      <c r="A895" s="4">
        <f>IFERROR(VLOOKUP('Planuojami Pirkimai'!A895,PurchaseTypeTable,2,FALSE),-1)</f>
        <v>-1</v>
      </c>
      <c r="B895" s="4">
        <f>'Planuojami Pirkimai'!B895</f>
        <v>0</v>
      </c>
      <c r="C895" s="4">
        <f>IFERROR(VLOOKUP('Planuojami Pirkimai'!C895,TypeTable,2,FALSE),-1)</f>
        <v>-1</v>
      </c>
      <c r="D895" s="4">
        <f>'Planuojami Pirkimai'!D895</f>
        <v>0</v>
      </c>
      <c r="E895" s="4">
        <f>'Planuojami Pirkimai'!E895</f>
        <v>0</v>
      </c>
      <c r="F895" s="4">
        <f>IFERROR(VLOOKUP('Planuojami Pirkimai'!F895,MeasurementTable,2,FALSE),'Planuojami Pirkimai'!F895)</f>
        <v>0</v>
      </c>
      <c r="G895" s="9">
        <f>'Planuojami Pirkimai'!G895</f>
        <v>0</v>
      </c>
      <c r="H895" s="4">
        <f>'Planuojami Pirkimai'!H895</f>
        <v>0</v>
      </c>
      <c r="I895" s="9">
        <f>'Planuojami Pirkimai'!I895</f>
        <v>0</v>
      </c>
      <c r="J895" s="4">
        <f>IFERROR(VLOOKUP('Planuojami Pirkimai'!J895,QuarterTable,2,FALSE),'Planuojami Pirkimai'!J895)</f>
        <v>0</v>
      </c>
      <c r="K895" s="4">
        <f>IFERROR(VLOOKUP('Planuojami Pirkimai'!K895,QuarterTable,2,FALSE),'Planuojami Pirkimai'!K895)</f>
        <v>0</v>
      </c>
      <c r="L895" s="4">
        <f>IFERROR(VLOOKUP('Planuojami Pirkimai'!L895,YesNoTable,2,FALSE),-1)</f>
        <v>-1</v>
      </c>
      <c r="M895" s="4">
        <f>IFERROR(VLOOKUP('Planuojami Pirkimai'!M895,YesNoTable,2,FALSE),-1)</f>
        <v>-1</v>
      </c>
      <c r="N895" s="4">
        <f>IFERROR(VLOOKUP('Planuojami Pirkimai'!N895,YesNoTable,2,FALSE),-1)</f>
        <v>-1</v>
      </c>
      <c r="O895">
        <f>IFERROR(VLOOKUP('Planuojami Pirkimai'!O895,TitleTable,2,FALSE),'Planuojami Pirkimai'!O895)</f>
        <v>0</v>
      </c>
      <c r="P895" s="4">
        <f>('Planuojami Pirkimai'!P895)</f>
        <v>0</v>
      </c>
      <c r="Q895" s="4">
        <f>('Planuojami Pirkimai'!Q895)</f>
        <v>0</v>
      </c>
      <c r="R895" s="4">
        <f>('Planuojami Pirkimai'!R895)</f>
        <v>0</v>
      </c>
      <c r="S895" s="4">
        <f>('Planuojami Pirkimai'!S895)</f>
        <v>0</v>
      </c>
      <c r="T895" s="4">
        <f>('Planuojami Pirkimai'!T895)</f>
        <v>0</v>
      </c>
    </row>
    <row r="896" spans="1:20" x14ac:dyDescent="0.25">
      <c r="A896" s="4">
        <f>IFERROR(VLOOKUP('Planuojami Pirkimai'!A896,PurchaseTypeTable,2,FALSE),-1)</f>
        <v>-1</v>
      </c>
      <c r="B896" s="4">
        <f>'Planuojami Pirkimai'!B896</f>
        <v>0</v>
      </c>
      <c r="C896" s="4">
        <f>IFERROR(VLOOKUP('Planuojami Pirkimai'!C896,TypeTable,2,FALSE),-1)</f>
        <v>-1</v>
      </c>
      <c r="D896" s="4">
        <f>'Planuojami Pirkimai'!D896</f>
        <v>0</v>
      </c>
      <c r="E896" s="4">
        <f>'Planuojami Pirkimai'!E896</f>
        <v>0</v>
      </c>
      <c r="F896" s="4">
        <f>IFERROR(VLOOKUP('Planuojami Pirkimai'!F896,MeasurementTable,2,FALSE),'Planuojami Pirkimai'!F896)</f>
        <v>0</v>
      </c>
      <c r="G896" s="9">
        <f>'Planuojami Pirkimai'!G896</f>
        <v>0</v>
      </c>
      <c r="H896" s="4">
        <f>'Planuojami Pirkimai'!H896</f>
        <v>0</v>
      </c>
      <c r="I896" s="9">
        <f>'Planuojami Pirkimai'!I896</f>
        <v>0</v>
      </c>
      <c r="J896" s="4">
        <f>IFERROR(VLOOKUP('Planuojami Pirkimai'!J896,QuarterTable,2,FALSE),'Planuojami Pirkimai'!J896)</f>
        <v>0</v>
      </c>
      <c r="K896" s="4">
        <f>IFERROR(VLOOKUP('Planuojami Pirkimai'!K896,QuarterTable,2,FALSE),'Planuojami Pirkimai'!K896)</f>
        <v>0</v>
      </c>
      <c r="L896" s="4">
        <f>IFERROR(VLOOKUP('Planuojami Pirkimai'!L896,YesNoTable,2,FALSE),-1)</f>
        <v>-1</v>
      </c>
      <c r="M896" s="4">
        <f>IFERROR(VLOOKUP('Planuojami Pirkimai'!M896,YesNoTable,2,FALSE),-1)</f>
        <v>-1</v>
      </c>
      <c r="N896" s="4">
        <f>IFERROR(VLOOKUP('Planuojami Pirkimai'!N896,YesNoTable,2,FALSE),-1)</f>
        <v>-1</v>
      </c>
      <c r="O896">
        <f>IFERROR(VLOOKUP('Planuojami Pirkimai'!O896,TitleTable,2,FALSE),'Planuojami Pirkimai'!O896)</f>
        <v>0</v>
      </c>
      <c r="P896" s="4">
        <f>('Planuojami Pirkimai'!P896)</f>
        <v>0</v>
      </c>
      <c r="Q896" s="4">
        <f>('Planuojami Pirkimai'!Q896)</f>
        <v>0</v>
      </c>
      <c r="R896" s="4">
        <f>('Planuojami Pirkimai'!R896)</f>
        <v>0</v>
      </c>
      <c r="S896" s="4">
        <f>('Planuojami Pirkimai'!S896)</f>
        <v>0</v>
      </c>
      <c r="T896" s="4">
        <f>('Planuojami Pirkimai'!T896)</f>
        <v>0</v>
      </c>
    </row>
    <row r="897" spans="1:20" x14ac:dyDescent="0.25">
      <c r="A897" s="4">
        <f>IFERROR(VLOOKUP('Planuojami Pirkimai'!A897,PurchaseTypeTable,2,FALSE),-1)</f>
        <v>-1</v>
      </c>
      <c r="B897" s="4">
        <f>'Planuojami Pirkimai'!B897</f>
        <v>0</v>
      </c>
      <c r="C897" s="4">
        <f>IFERROR(VLOOKUP('Planuojami Pirkimai'!C897,TypeTable,2,FALSE),-1)</f>
        <v>-1</v>
      </c>
      <c r="D897" s="4">
        <f>'Planuojami Pirkimai'!D897</f>
        <v>0</v>
      </c>
      <c r="E897" s="4">
        <f>'Planuojami Pirkimai'!E897</f>
        <v>0</v>
      </c>
      <c r="F897" s="4">
        <f>IFERROR(VLOOKUP('Planuojami Pirkimai'!F897,MeasurementTable,2,FALSE),'Planuojami Pirkimai'!F897)</f>
        <v>0</v>
      </c>
      <c r="G897" s="9">
        <f>'Planuojami Pirkimai'!G897</f>
        <v>0</v>
      </c>
      <c r="H897" s="4">
        <f>'Planuojami Pirkimai'!H897</f>
        <v>0</v>
      </c>
      <c r="I897" s="9">
        <f>'Planuojami Pirkimai'!I897</f>
        <v>0</v>
      </c>
      <c r="J897" s="4">
        <f>IFERROR(VLOOKUP('Planuojami Pirkimai'!J897,QuarterTable,2,FALSE),'Planuojami Pirkimai'!J897)</f>
        <v>0</v>
      </c>
      <c r="K897" s="4">
        <f>IFERROR(VLOOKUP('Planuojami Pirkimai'!K897,QuarterTable,2,FALSE),'Planuojami Pirkimai'!K897)</f>
        <v>0</v>
      </c>
      <c r="L897" s="4">
        <f>IFERROR(VLOOKUP('Planuojami Pirkimai'!L897,YesNoTable,2,FALSE),-1)</f>
        <v>-1</v>
      </c>
      <c r="M897" s="4">
        <f>IFERROR(VLOOKUP('Planuojami Pirkimai'!M897,YesNoTable,2,FALSE),-1)</f>
        <v>-1</v>
      </c>
      <c r="N897" s="4">
        <f>IFERROR(VLOOKUP('Planuojami Pirkimai'!N897,YesNoTable,2,FALSE),-1)</f>
        <v>-1</v>
      </c>
      <c r="O897">
        <f>IFERROR(VLOOKUP('Planuojami Pirkimai'!O897,TitleTable,2,FALSE),'Planuojami Pirkimai'!O897)</f>
        <v>0</v>
      </c>
      <c r="P897" s="4">
        <f>('Planuojami Pirkimai'!P897)</f>
        <v>0</v>
      </c>
      <c r="Q897" s="4">
        <f>('Planuojami Pirkimai'!Q897)</f>
        <v>0</v>
      </c>
      <c r="R897" s="4">
        <f>('Planuojami Pirkimai'!R897)</f>
        <v>0</v>
      </c>
      <c r="S897" s="4">
        <f>('Planuojami Pirkimai'!S897)</f>
        <v>0</v>
      </c>
      <c r="T897" s="4">
        <f>('Planuojami Pirkimai'!T897)</f>
        <v>0</v>
      </c>
    </row>
    <row r="898" spans="1:20" x14ac:dyDescent="0.25">
      <c r="A898" s="4">
        <f>IFERROR(VLOOKUP('Planuojami Pirkimai'!A898,PurchaseTypeTable,2,FALSE),-1)</f>
        <v>-1</v>
      </c>
      <c r="B898" s="4">
        <f>'Planuojami Pirkimai'!B898</f>
        <v>0</v>
      </c>
      <c r="C898" s="4">
        <f>IFERROR(VLOOKUP('Planuojami Pirkimai'!C898,TypeTable,2,FALSE),-1)</f>
        <v>-1</v>
      </c>
      <c r="D898" s="4">
        <f>'Planuojami Pirkimai'!D898</f>
        <v>0</v>
      </c>
      <c r="E898" s="4">
        <f>'Planuojami Pirkimai'!E898</f>
        <v>0</v>
      </c>
      <c r="F898" s="4">
        <f>IFERROR(VLOOKUP('Planuojami Pirkimai'!F898,MeasurementTable,2,FALSE),'Planuojami Pirkimai'!F898)</f>
        <v>0</v>
      </c>
      <c r="G898" s="9">
        <f>'Planuojami Pirkimai'!G898</f>
        <v>0</v>
      </c>
      <c r="H898" s="4">
        <f>'Planuojami Pirkimai'!H898</f>
        <v>0</v>
      </c>
      <c r="I898" s="9">
        <f>'Planuojami Pirkimai'!I898</f>
        <v>0</v>
      </c>
      <c r="J898" s="4">
        <f>IFERROR(VLOOKUP('Planuojami Pirkimai'!J898,QuarterTable,2,FALSE),'Planuojami Pirkimai'!J898)</f>
        <v>0</v>
      </c>
      <c r="K898" s="4">
        <f>IFERROR(VLOOKUP('Planuojami Pirkimai'!K898,QuarterTable,2,FALSE),'Planuojami Pirkimai'!K898)</f>
        <v>0</v>
      </c>
      <c r="L898" s="4">
        <f>IFERROR(VLOOKUP('Planuojami Pirkimai'!L898,YesNoTable,2,FALSE),-1)</f>
        <v>-1</v>
      </c>
      <c r="M898" s="4">
        <f>IFERROR(VLOOKUP('Planuojami Pirkimai'!M898,YesNoTable,2,FALSE),-1)</f>
        <v>-1</v>
      </c>
      <c r="N898" s="4">
        <f>IFERROR(VLOOKUP('Planuojami Pirkimai'!N898,YesNoTable,2,FALSE),-1)</f>
        <v>-1</v>
      </c>
      <c r="O898">
        <f>IFERROR(VLOOKUP('Planuojami Pirkimai'!O898,TitleTable,2,FALSE),'Planuojami Pirkimai'!O898)</f>
        <v>0</v>
      </c>
      <c r="P898" s="4">
        <f>('Planuojami Pirkimai'!P898)</f>
        <v>0</v>
      </c>
      <c r="Q898" s="4">
        <f>('Planuojami Pirkimai'!Q898)</f>
        <v>0</v>
      </c>
      <c r="R898" s="4">
        <f>('Planuojami Pirkimai'!R898)</f>
        <v>0</v>
      </c>
      <c r="S898" s="4">
        <f>('Planuojami Pirkimai'!S898)</f>
        <v>0</v>
      </c>
      <c r="T898" s="4">
        <f>('Planuojami Pirkimai'!T898)</f>
        <v>0</v>
      </c>
    </row>
    <row r="899" spans="1:20" x14ac:dyDescent="0.25">
      <c r="A899" s="4">
        <f>IFERROR(VLOOKUP('Planuojami Pirkimai'!A899,PurchaseTypeTable,2,FALSE),-1)</f>
        <v>-1</v>
      </c>
      <c r="B899" s="4">
        <f>'Planuojami Pirkimai'!B899</f>
        <v>0</v>
      </c>
      <c r="C899" s="4">
        <f>IFERROR(VLOOKUP('Planuojami Pirkimai'!C899,TypeTable,2,FALSE),-1)</f>
        <v>-1</v>
      </c>
      <c r="D899" s="4">
        <f>'Planuojami Pirkimai'!D899</f>
        <v>0</v>
      </c>
      <c r="E899" s="4">
        <f>'Planuojami Pirkimai'!E899</f>
        <v>0</v>
      </c>
      <c r="F899" s="4">
        <f>IFERROR(VLOOKUP('Planuojami Pirkimai'!F899,MeasurementTable,2,FALSE),'Planuojami Pirkimai'!F899)</f>
        <v>0</v>
      </c>
      <c r="G899" s="9">
        <f>'Planuojami Pirkimai'!G899</f>
        <v>0</v>
      </c>
      <c r="H899" s="4">
        <f>'Planuojami Pirkimai'!H899</f>
        <v>0</v>
      </c>
      <c r="I899" s="9">
        <f>'Planuojami Pirkimai'!I899</f>
        <v>0</v>
      </c>
      <c r="J899" s="4">
        <f>IFERROR(VLOOKUP('Planuojami Pirkimai'!J899,QuarterTable,2,FALSE),'Planuojami Pirkimai'!J899)</f>
        <v>0</v>
      </c>
      <c r="K899" s="4">
        <f>IFERROR(VLOOKUP('Planuojami Pirkimai'!K899,QuarterTable,2,FALSE),'Planuojami Pirkimai'!K899)</f>
        <v>0</v>
      </c>
      <c r="L899" s="4">
        <f>IFERROR(VLOOKUP('Planuojami Pirkimai'!L899,YesNoTable,2,FALSE),-1)</f>
        <v>-1</v>
      </c>
      <c r="M899" s="4">
        <f>IFERROR(VLOOKUP('Planuojami Pirkimai'!M899,YesNoTable,2,FALSE),-1)</f>
        <v>-1</v>
      </c>
      <c r="N899" s="4">
        <f>IFERROR(VLOOKUP('Planuojami Pirkimai'!N899,YesNoTable,2,FALSE),-1)</f>
        <v>-1</v>
      </c>
      <c r="O899">
        <f>IFERROR(VLOOKUP('Planuojami Pirkimai'!O899,TitleTable,2,FALSE),'Planuojami Pirkimai'!O899)</f>
        <v>0</v>
      </c>
      <c r="P899" s="4">
        <f>('Planuojami Pirkimai'!P899)</f>
        <v>0</v>
      </c>
      <c r="Q899" s="4">
        <f>('Planuojami Pirkimai'!Q899)</f>
        <v>0</v>
      </c>
      <c r="R899" s="4">
        <f>('Planuojami Pirkimai'!R899)</f>
        <v>0</v>
      </c>
      <c r="S899" s="4">
        <f>('Planuojami Pirkimai'!S899)</f>
        <v>0</v>
      </c>
      <c r="T899" s="4">
        <f>('Planuojami Pirkimai'!T899)</f>
        <v>0</v>
      </c>
    </row>
    <row r="900" spans="1:20" x14ac:dyDescent="0.25">
      <c r="A900" s="4">
        <f>IFERROR(VLOOKUP('Planuojami Pirkimai'!A900,PurchaseTypeTable,2,FALSE),-1)</f>
        <v>-1</v>
      </c>
      <c r="B900" s="4">
        <f>'Planuojami Pirkimai'!B900</f>
        <v>0</v>
      </c>
      <c r="C900" s="4">
        <f>IFERROR(VLOOKUP('Planuojami Pirkimai'!C900,TypeTable,2,FALSE),-1)</f>
        <v>-1</v>
      </c>
      <c r="D900" s="4">
        <f>'Planuojami Pirkimai'!D900</f>
        <v>0</v>
      </c>
      <c r="E900" s="4">
        <f>'Planuojami Pirkimai'!E900</f>
        <v>0</v>
      </c>
      <c r="F900" s="4">
        <f>IFERROR(VLOOKUP('Planuojami Pirkimai'!F900,MeasurementTable,2,FALSE),'Planuojami Pirkimai'!F900)</f>
        <v>0</v>
      </c>
      <c r="G900" s="9">
        <f>'Planuojami Pirkimai'!G900</f>
        <v>0</v>
      </c>
      <c r="H900" s="4">
        <f>'Planuojami Pirkimai'!H900</f>
        <v>0</v>
      </c>
      <c r="I900" s="9">
        <f>'Planuojami Pirkimai'!I900</f>
        <v>0</v>
      </c>
      <c r="J900" s="4">
        <f>IFERROR(VLOOKUP('Planuojami Pirkimai'!J900,QuarterTable,2,FALSE),'Planuojami Pirkimai'!J900)</f>
        <v>0</v>
      </c>
      <c r="K900" s="4">
        <f>IFERROR(VLOOKUP('Planuojami Pirkimai'!K900,QuarterTable,2,FALSE),'Planuojami Pirkimai'!K900)</f>
        <v>0</v>
      </c>
      <c r="L900" s="4">
        <f>IFERROR(VLOOKUP('Planuojami Pirkimai'!L900,YesNoTable,2,FALSE),-1)</f>
        <v>-1</v>
      </c>
      <c r="M900" s="4">
        <f>IFERROR(VLOOKUP('Planuojami Pirkimai'!M900,YesNoTable,2,FALSE),-1)</f>
        <v>-1</v>
      </c>
      <c r="N900" s="4">
        <f>IFERROR(VLOOKUP('Planuojami Pirkimai'!N900,YesNoTable,2,FALSE),-1)</f>
        <v>-1</v>
      </c>
      <c r="O900">
        <f>IFERROR(VLOOKUP('Planuojami Pirkimai'!O900,TitleTable,2,FALSE),'Planuojami Pirkimai'!O900)</f>
        <v>0</v>
      </c>
      <c r="P900" s="4">
        <f>('Planuojami Pirkimai'!P900)</f>
        <v>0</v>
      </c>
      <c r="Q900" s="4">
        <f>('Planuojami Pirkimai'!Q900)</f>
        <v>0</v>
      </c>
      <c r="R900" s="4">
        <f>('Planuojami Pirkimai'!R900)</f>
        <v>0</v>
      </c>
      <c r="S900" s="4">
        <f>('Planuojami Pirkimai'!S900)</f>
        <v>0</v>
      </c>
      <c r="T900" s="4">
        <f>('Planuojami Pirkimai'!T900)</f>
        <v>0</v>
      </c>
    </row>
    <row r="901" spans="1:20" x14ac:dyDescent="0.25">
      <c r="A901" s="4">
        <f>IFERROR(VLOOKUP('Planuojami Pirkimai'!A901,PurchaseTypeTable,2,FALSE),-1)</f>
        <v>-1</v>
      </c>
      <c r="B901" s="4">
        <f>'Planuojami Pirkimai'!B901</f>
        <v>0</v>
      </c>
      <c r="C901" s="4">
        <f>IFERROR(VLOOKUP('Planuojami Pirkimai'!C901,TypeTable,2,FALSE),-1)</f>
        <v>-1</v>
      </c>
      <c r="D901" s="4">
        <f>'Planuojami Pirkimai'!D901</f>
        <v>0</v>
      </c>
      <c r="E901" s="4">
        <f>'Planuojami Pirkimai'!E901</f>
        <v>0</v>
      </c>
      <c r="F901" s="4">
        <f>IFERROR(VLOOKUP('Planuojami Pirkimai'!F901,MeasurementTable,2,FALSE),'Planuojami Pirkimai'!F901)</f>
        <v>0</v>
      </c>
      <c r="G901" s="9">
        <f>'Planuojami Pirkimai'!G901</f>
        <v>0</v>
      </c>
      <c r="H901" s="4">
        <f>'Planuojami Pirkimai'!H901</f>
        <v>0</v>
      </c>
      <c r="I901" s="9">
        <f>'Planuojami Pirkimai'!I901</f>
        <v>0</v>
      </c>
      <c r="J901" s="4">
        <f>IFERROR(VLOOKUP('Planuojami Pirkimai'!J901,QuarterTable,2,FALSE),'Planuojami Pirkimai'!J901)</f>
        <v>0</v>
      </c>
      <c r="K901" s="4">
        <f>IFERROR(VLOOKUP('Planuojami Pirkimai'!K901,QuarterTable,2,FALSE),'Planuojami Pirkimai'!K901)</f>
        <v>0</v>
      </c>
      <c r="L901" s="4">
        <f>IFERROR(VLOOKUP('Planuojami Pirkimai'!L901,YesNoTable,2,FALSE),-1)</f>
        <v>-1</v>
      </c>
      <c r="M901" s="4">
        <f>IFERROR(VLOOKUP('Planuojami Pirkimai'!M901,YesNoTable,2,FALSE),-1)</f>
        <v>-1</v>
      </c>
      <c r="N901" s="4">
        <f>IFERROR(VLOOKUP('Planuojami Pirkimai'!N901,YesNoTable,2,FALSE),-1)</f>
        <v>-1</v>
      </c>
      <c r="O901">
        <f>IFERROR(VLOOKUP('Planuojami Pirkimai'!O901,TitleTable,2,FALSE),'Planuojami Pirkimai'!O901)</f>
        <v>0</v>
      </c>
      <c r="P901" s="4">
        <f>('Planuojami Pirkimai'!P901)</f>
        <v>0</v>
      </c>
      <c r="Q901" s="4">
        <f>('Planuojami Pirkimai'!Q901)</f>
        <v>0</v>
      </c>
      <c r="R901" s="4">
        <f>('Planuojami Pirkimai'!R901)</f>
        <v>0</v>
      </c>
      <c r="S901" s="4">
        <f>('Planuojami Pirkimai'!S901)</f>
        <v>0</v>
      </c>
      <c r="T901" s="4">
        <f>('Planuojami Pirkimai'!T901)</f>
        <v>0</v>
      </c>
    </row>
    <row r="902" spans="1:20" x14ac:dyDescent="0.25">
      <c r="A902" s="4">
        <f>IFERROR(VLOOKUP('Planuojami Pirkimai'!A902,PurchaseTypeTable,2,FALSE),-1)</f>
        <v>-1</v>
      </c>
      <c r="B902" s="4">
        <f>'Planuojami Pirkimai'!B902</f>
        <v>0</v>
      </c>
      <c r="C902" s="4">
        <f>IFERROR(VLOOKUP('Planuojami Pirkimai'!C902,TypeTable,2,FALSE),-1)</f>
        <v>-1</v>
      </c>
      <c r="D902" s="4">
        <f>'Planuojami Pirkimai'!D902</f>
        <v>0</v>
      </c>
      <c r="E902" s="4">
        <f>'Planuojami Pirkimai'!E902</f>
        <v>0</v>
      </c>
      <c r="F902" s="4">
        <f>IFERROR(VLOOKUP('Planuojami Pirkimai'!F902,MeasurementTable,2,FALSE),'Planuojami Pirkimai'!F902)</f>
        <v>0</v>
      </c>
      <c r="G902" s="9">
        <f>'Planuojami Pirkimai'!G902</f>
        <v>0</v>
      </c>
      <c r="H902" s="4">
        <f>'Planuojami Pirkimai'!H902</f>
        <v>0</v>
      </c>
      <c r="I902" s="9">
        <f>'Planuojami Pirkimai'!I902</f>
        <v>0</v>
      </c>
      <c r="J902" s="4">
        <f>IFERROR(VLOOKUP('Planuojami Pirkimai'!J902,QuarterTable,2,FALSE),'Planuojami Pirkimai'!J902)</f>
        <v>0</v>
      </c>
      <c r="K902" s="4">
        <f>IFERROR(VLOOKUP('Planuojami Pirkimai'!K902,QuarterTable,2,FALSE),'Planuojami Pirkimai'!K902)</f>
        <v>0</v>
      </c>
      <c r="L902" s="4">
        <f>IFERROR(VLOOKUP('Planuojami Pirkimai'!L902,YesNoTable,2,FALSE),-1)</f>
        <v>-1</v>
      </c>
      <c r="M902" s="4">
        <f>IFERROR(VLOOKUP('Planuojami Pirkimai'!M902,YesNoTable,2,FALSE),-1)</f>
        <v>-1</v>
      </c>
      <c r="N902" s="4">
        <f>IFERROR(VLOOKUP('Planuojami Pirkimai'!N902,YesNoTable,2,FALSE),-1)</f>
        <v>-1</v>
      </c>
      <c r="O902">
        <f>IFERROR(VLOOKUP('Planuojami Pirkimai'!O902,TitleTable,2,FALSE),'Planuojami Pirkimai'!O902)</f>
        <v>0</v>
      </c>
      <c r="P902" s="4">
        <f>('Planuojami Pirkimai'!P902)</f>
        <v>0</v>
      </c>
      <c r="Q902" s="4">
        <f>('Planuojami Pirkimai'!Q902)</f>
        <v>0</v>
      </c>
      <c r="R902" s="4">
        <f>('Planuojami Pirkimai'!R902)</f>
        <v>0</v>
      </c>
      <c r="S902" s="4">
        <f>('Planuojami Pirkimai'!S902)</f>
        <v>0</v>
      </c>
      <c r="T902" s="4">
        <f>('Planuojami Pirkimai'!T902)</f>
        <v>0</v>
      </c>
    </row>
    <row r="903" spans="1:20" x14ac:dyDescent="0.25">
      <c r="A903" s="4">
        <f>IFERROR(VLOOKUP('Planuojami Pirkimai'!A903,PurchaseTypeTable,2,FALSE),-1)</f>
        <v>-1</v>
      </c>
      <c r="B903" s="4">
        <f>'Planuojami Pirkimai'!B903</f>
        <v>0</v>
      </c>
      <c r="C903" s="4">
        <f>IFERROR(VLOOKUP('Planuojami Pirkimai'!C903,TypeTable,2,FALSE),-1)</f>
        <v>-1</v>
      </c>
      <c r="D903" s="4">
        <f>'Planuojami Pirkimai'!D903</f>
        <v>0</v>
      </c>
      <c r="E903" s="4">
        <f>'Planuojami Pirkimai'!E903</f>
        <v>0</v>
      </c>
      <c r="F903" s="4">
        <f>IFERROR(VLOOKUP('Planuojami Pirkimai'!F903,MeasurementTable,2,FALSE),'Planuojami Pirkimai'!F903)</f>
        <v>0</v>
      </c>
      <c r="G903" s="9">
        <f>'Planuojami Pirkimai'!G903</f>
        <v>0</v>
      </c>
      <c r="H903" s="4">
        <f>'Planuojami Pirkimai'!H903</f>
        <v>0</v>
      </c>
      <c r="I903" s="9">
        <f>'Planuojami Pirkimai'!I903</f>
        <v>0</v>
      </c>
      <c r="J903" s="4">
        <f>IFERROR(VLOOKUP('Planuojami Pirkimai'!J903,QuarterTable,2,FALSE),'Planuojami Pirkimai'!J903)</f>
        <v>0</v>
      </c>
      <c r="K903" s="4">
        <f>IFERROR(VLOOKUP('Planuojami Pirkimai'!K903,QuarterTable,2,FALSE),'Planuojami Pirkimai'!K903)</f>
        <v>0</v>
      </c>
      <c r="L903" s="4">
        <f>IFERROR(VLOOKUP('Planuojami Pirkimai'!L903,YesNoTable,2,FALSE),-1)</f>
        <v>-1</v>
      </c>
      <c r="M903" s="4">
        <f>IFERROR(VLOOKUP('Planuojami Pirkimai'!M903,YesNoTable,2,FALSE),-1)</f>
        <v>-1</v>
      </c>
      <c r="N903" s="4">
        <f>IFERROR(VLOOKUP('Planuojami Pirkimai'!N903,YesNoTable,2,FALSE),-1)</f>
        <v>-1</v>
      </c>
      <c r="O903">
        <f>IFERROR(VLOOKUP('Planuojami Pirkimai'!O903,TitleTable,2,FALSE),'Planuojami Pirkimai'!O903)</f>
        <v>0</v>
      </c>
      <c r="P903" s="4">
        <f>('Planuojami Pirkimai'!P903)</f>
        <v>0</v>
      </c>
      <c r="Q903" s="4">
        <f>('Planuojami Pirkimai'!Q903)</f>
        <v>0</v>
      </c>
      <c r="R903" s="4">
        <f>('Planuojami Pirkimai'!R903)</f>
        <v>0</v>
      </c>
      <c r="S903" s="4">
        <f>('Planuojami Pirkimai'!S903)</f>
        <v>0</v>
      </c>
      <c r="T903" s="4">
        <f>('Planuojami Pirkimai'!T903)</f>
        <v>0</v>
      </c>
    </row>
    <row r="904" spans="1:20" x14ac:dyDescent="0.25">
      <c r="A904" s="4">
        <f>IFERROR(VLOOKUP('Planuojami Pirkimai'!A904,PurchaseTypeTable,2,FALSE),-1)</f>
        <v>-1</v>
      </c>
      <c r="B904" s="4">
        <f>'Planuojami Pirkimai'!B904</f>
        <v>0</v>
      </c>
      <c r="C904" s="4">
        <f>IFERROR(VLOOKUP('Planuojami Pirkimai'!C904,TypeTable,2,FALSE),-1)</f>
        <v>-1</v>
      </c>
      <c r="D904" s="4">
        <f>'Planuojami Pirkimai'!D904</f>
        <v>0</v>
      </c>
      <c r="E904" s="4">
        <f>'Planuojami Pirkimai'!E904</f>
        <v>0</v>
      </c>
      <c r="F904" s="4">
        <f>IFERROR(VLOOKUP('Planuojami Pirkimai'!F904,MeasurementTable,2,FALSE),'Planuojami Pirkimai'!F904)</f>
        <v>0</v>
      </c>
      <c r="G904" s="9">
        <f>'Planuojami Pirkimai'!G904</f>
        <v>0</v>
      </c>
      <c r="H904" s="4">
        <f>'Planuojami Pirkimai'!H904</f>
        <v>0</v>
      </c>
      <c r="I904" s="9">
        <f>'Planuojami Pirkimai'!I904</f>
        <v>0</v>
      </c>
      <c r="J904" s="4">
        <f>IFERROR(VLOOKUP('Planuojami Pirkimai'!J904,QuarterTable,2,FALSE),'Planuojami Pirkimai'!J904)</f>
        <v>0</v>
      </c>
      <c r="K904" s="4">
        <f>IFERROR(VLOOKUP('Planuojami Pirkimai'!K904,QuarterTable,2,FALSE),'Planuojami Pirkimai'!K904)</f>
        <v>0</v>
      </c>
      <c r="L904" s="4">
        <f>IFERROR(VLOOKUP('Planuojami Pirkimai'!L904,YesNoTable,2,FALSE),-1)</f>
        <v>-1</v>
      </c>
      <c r="M904" s="4">
        <f>IFERROR(VLOOKUP('Planuojami Pirkimai'!M904,YesNoTable,2,FALSE),-1)</f>
        <v>-1</v>
      </c>
      <c r="N904" s="4">
        <f>IFERROR(VLOOKUP('Planuojami Pirkimai'!N904,YesNoTable,2,FALSE),-1)</f>
        <v>-1</v>
      </c>
      <c r="O904">
        <f>IFERROR(VLOOKUP('Planuojami Pirkimai'!O904,TitleTable,2,FALSE),'Planuojami Pirkimai'!O904)</f>
        <v>0</v>
      </c>
      <c r="P904" s="4">
        <f>('Planuojami Pirkimai'!P904)</f>
        <v>0</v>
      </c>
      <c r="Q904" s="4">
        <f>('Planuojami Pirkimai'!Q904)</f>
        <v>0</v>
      </c>
      <c r="R904" s="4">
        <f>('Planuojami Pirkimai'!R904)</f>
        <v>0</v>
      </c>
      <c r="S904" s="4">
        <f>('Planuojami Pirkimai'!S904)</f>
        <v>0</v>
      </c>
      <c r="T904" s="4">
        <f>('Planuojami Pirkimai'!T904)</f>
        <v>0</v>
      </c>
    </row>
    <row r="905" spans="1:20" x14ac:dyDescent="0.25">
      <c r="A905" s="4">
        <f>IFERROR(VLOOKUP('Planuojami Pirkimai'!A905,PurchaseTypeTable,2,FALSE),-1)</f>
        <v>-1</v>
      </c>
      <c r="B905" s="4">
        <f>'Planuojami Pirkimai'!B905</f>
        <v>0</v>
      </c>
      <c r="C905" s="4">
        <f>IFERROR(VLOOKUP('Planuojami Pirkimai'!C905,TypeTable,2,FALSE),-1)</f>
        <v>-1</v>
      </c>
      <c r="D905" s="4">
        <f>'Planuojami Pirkimai'!D905</f>
        <v>0</v>
      </c>
      <c r="E905" s="4">
        <f>'Planuojami Pirkimai'!E905</f>
        <v>0</v>
      </c>
      <c r="F905" s="4">
        <f>IFERROR(VLOOKUP('Planuojami Pirkimai'!F905,MeasurementTable,2,FALSE),'Planuojami Pirkimai'!F905)</f>
        <v>0</v>
      </c>
      <c r="G905" s="9">
        <f>'Planuojami Pirkimai'!G905</f>
        <v>0</v>
      </c>
      <c r="H905" s="4">
        <f>'Planuojami Pirkimai'!H905</f>
        <v>0</v>
      </c>
      <c r="I905" s="9">
        <f>'Planuojami Pirkimai'!I905</f>
        <v>0</v>
      </c>
      <c r="J905" s="4">
        <f>IFERROR(VLOOKUP('Planuojami Pirkimai'!J905,QuarterTable,2,FALSE),'Planuojami Pirkimai'!J905)</f>
        <v>0</v>
      </c>
      <c r="K905" s="4">
        <f>IFERROR(VLOOKUP('Planuojami Pirkimai'!K905,QuarterTable,2,FALSE),'Planuojami Pirkimai'!K905)</f>
        <v>0</v>
      </c>
      <c r="L905" s="4">
        <f>IFERROR(VLOOKUP('Planuojami Pirkimai'!L905,YesNoTable,2,FALSE),-1)</f>
        <v>-1</v>
      </c>
      <c r="M905" s="4">
        <f>IFERROR(VLOOKUP('Planuojami Pirkimai'!M905,YesNoTable,2,FALSE),-1)</f>
        <v>-1</v>
      </c>
      <c r="N905" s="4">
        <f>IFERROR(VLOOKUP('Planuojami Pirkimai'!N905,YesNoTable,2,FALSE),-1)</f>
        <v>-1</v>
      </c>
      <c r="O905">
        <f>IFERROR(VLOOKUP('Planuojami Pirkimai'!O905,TitleTable,2,FALSE),'Planuojami Pirkimai'!O905)</f>
        <v>0</v>
      </c>
      <c r="P905" s="4">
        <f>('Planuojami Pirkimai'!P905)</f>
        <v>0</v>
      </c>
      <c r="Q905" s="4">
        <f>('Planuojami Pirkimai'!Q905)</f>
        <v>0</v>
      </c>
      <c r="R905" s="4">
        <f>('Planuojami Pirkimai'!R905)</f>
        <v>0</v>
      </c>
      <c r="S905" s="4">
        <f>('Planuojami Pirkimai'!S905)</f>
        <v>0</v>
      </c>
      <c r="T905" s="4">
        <f>('Planuojami Pirkimai'!T905)</f>
        <v>0</v>
      </c>
    </row>
    <row r="906" spans="1:20" x14ac:dyDescent="0.25">
      <c r="A906" s="4">
        <f>IFERROR(VLOOKUP('Planuojami Pirkimai'!A906,PurchaseTypeTable,2,FALSE),-1)</f>
        <v>-1</v>
      </c>
      <c r="B906" s="4">
        <f>'Planuojami Pirkimai'!B906</f>
        <v>0</v>
      </c>
      <c r="C906" s="4">
        <f>IFERROR(VLOOKUP('Planuojami Pirkimai'!C906,TypeTable,2,FALSE),-1)</f>
        <v>-1</v>
      </c>
      <c r="D906" s="4">
        <f>'Planuojami Pirkimai'!D906</f>
        <v>0</v>
      </c>
      <c r="E906" s="4">
        <f>'Planuojami Pirkimai'!E906</f>
        <v>0</v>
      </c>
      <c r="F906" s="4">
        <f>IFERROR(VLOOKUP('Planuojami Pirkimai'!F906,MeasurementTable,2,FALSE),'Planuojami Pirkimai'!F906)</f>
        <v>0</v>
      </c>
      <c r="G906" s="9">
        <f>'Planuojami Pirkimai'!G906</f>
        <v>0</v>
      </c>
      <c r="H906" s="4">
        <f>'Planuojami Pirkimai'!H906</f>
        <v>0</v>
      </c>
      <c r="I906" s="9">
        <f>'Planuojami Pirkimai'!I906</f>
        <v>0</v>
      </c>
      <c r="J906" s="4">
        <f>IFERROR(VLOOKUP('Planuojami Pirkimai'!J906,QuarterTable,2,FALSE),'Planuojami Pirkimai'!J906)</f>
        <v>0</v>
      </c>
      <c r="K906" s="4">
        <f>IFERROR(VLOOKUP('Planuojami Pirkimai'!K906,QuarterTable,2,FALSE),'Planuojami Pirkimai'!K906)</f>
        <v>0</v>
      </c>
      <c r="L906" s="4">
        <f>IFERROR(VLOOKUP('Planuojami Pirkimai'!L906,YesNoTable,2,FALSE),-1)</f>
        <v>-1</v>
      </c>
      <c r="M906" s="4">
        <f>IFERROR(VLOOKUP('Planuojami Pirkimai'!M906,YesNoTable,2,FALSE),-1)</f>
        <v>-1</v>
      </c>
      <c r="N906" s="4">
        <f>IFERROR(VLOOKUP('Planuojami Pirkimai'!N906,YesNoTable,2,FALSE),-1)</f>
        <v>-1</v>
      </c>
      <c r="O906">
        <f>IFERROR(VLOOKUP('Planuojami Pirkimai'!O906,TitleTable,2,FALSE),'Planuojami Pirkimai'!O906)</f>
        <v>0</v>
      </c>
      <c r="P906" s="4">
        <f>('Planuojami Pirkimai'!P906)</f>
        <v>0</v>
      </c>
      <c r="Q906" s="4">
        <f>('Planuojami Pirkimai'!Q906)</f>
        <v>0</v>
      </c>
      <c r="R906" s="4">
        <f>('Planuojami Pirkimai'!R906)</f>
        <v>0</v>
      </c>
      <c r="S906" s="4">
        <f>('Planuojami Pirkimai'!S906)</f>
        <v>0</v>
      </c>
      <c r="T906" s="4">
        <f>('Planuojami Pirkimai'!T906)</f>
        <v>0</v>
      </c>
    </row>
    <row r="907" spans="1:20" x14ac:dyDescent="0.25">
      <c r="A907" s="4">
        <f>IFERROR(VLOOKUP('Planuojami Pirkimai'!A907,PurchaseTypeTable,2,FALSE),-1)</f>
        <v>-1</v>
      </c>
      <c r="B907" s="4">
        <f>'Planuojami Pirkimai'!B907</f>
        <v>0</v>
      </c>
      <c r="C907" s="4">
        <f>IFERROR(VLOOKUP('Planuojami Pirkimai'!C907,TypeTable,2,FALSE),-1)</f>
        <v>-1</v>
      </c>
      <c r="D907" s="4">
        <f>'Planuojami Pirkimai'!D907</f>
        <v>0</v>
      </c>
      <c r="E907" s="4">
        <f>'Planuojami Pirkimai'!E907</f>
        <v>0</v>
      </c>
      <c r="F907" s="4">
        <f>IFERROR(VLOOKUP('Planuojami Pirkimai'!F907,MeasurementTable,2,FALSE),'Planuojami Pirkimai'!F907)</f>
        <v>0</v>
      </c>
      <c r="G907" s="9">
        <f>'Planuojami Pirkimai'!G907</f>
        <v>0</v>
      </c>
      <c r="H907" s="4">
        <f>'Planuojami Pirkimai'!H907</f>
        <v>0</v>
      </c>
      <c r="I907" s="9">
        <f>'Planuojami Pirkimai'!I907</f>
        <v>0</v>
      </c>
      <c r="J907" s="4">
        <f>IFERROR(VLOOKUP('Planuojami Pirkimai'!J907,QuarterTable,2,FALSE),'Planuojami Pirkimai'!J907)</f>
        <v>0</v>
      </c>
      <c r="K907" s="4">
        <f>IFERROR(VLOOKUP('Planuojami Pirkimai'!K907,QuarterTable,2,FALSE),'Planuojami Pirkimai'!K907)</f>
        <v>0</v>
      </c>
      <c r="L907" s="4">
        <f>IFERROR(VLOOKUP('Planuojami Pirkimai'!L907,YesNoTable,2,FALSE),-1)</f>
        <v>-1</v>
      </c>
      <c r="M907" s="4">
        <f>IFERROR(VLOOKUP('Planuojami Pirkimai'!M907,YesNoTable,2,FALSE),-1)</f>
        <v>-1</v>
      </c>
      <c r="N907" s="4">
        <f>IFERROR(VLOOKUP('Planuojami Pirkimai'!N907,YesNoTable,2,FALSE),-1)</f>
        <v>-1</v>
      </c>
      <c r="O907">
        <f>IFERROR(VLOOKUP('Planuojami Pirkimai'!O907,TitleTable,2,FALSE),'Planuojami Pirkimai'!O907)</f>
        <v>0</v>
      </c>
      <c r="P907" s="4">
        <f>('Planuojami Pirkimai'!P907)</f>
        <v>0</v>
      </c>
      <c r="Q907" s="4">
        <f>('Planuojami Pirkimai'!Q907)</f>
        <v>0</v>
      </c>
      <c r="R907" s="4">
        <f>('Planuojami Pirkimai'!R907)</f>
        <v>0</v>
      </c>
      <c r="S907" s="4">
        <f>('Planuojami Pirkimai'!S907)</f>
        <v>0</v>
      </c>
      <c r="T907" s="4">
        <f>('Planuojami Pirkimai'!T907)</f>
        <v>0</v>
      </c>
    </row>
    <row r="908" spans="1:20" x14ac:dyDescent="0.25">
      <c r="A908" s="4">
        <f>IFERROR(VLOOKUP('Planuojami Pirkimai'!A908,PurchaseTypeTable,2,FALSE),-1)</f>
        <v>-1</v>
      </c>
      <c r="B908" s="4">
        <f>'Planuojami Pirkimai'!B908</f>
        <v>0</v>
      </c>
      <c r="C908" s="4">
        <f>IFERROR(VLOOKUP('Planuojami Pirkimai'!C908,TypeTable,2,FALSE),-1)</f>
        <v>-1</v>
      </c>
      <c r="D908" s="4">
        <f>'Planuojami Pirkimai'!D908</f>
        <v>0</v>
      </c>
      <c r="E908" s="4">
        <f>'Planuojami Pirkimai'!E908</f>
        <v>0</v>
      </c>
      <c r="F908" s="4">
        <f>IFERROR(VLOOKUP('Planuojami Pirkimai'!F908,MeasurementTable,2,FALSE),'Planuojami Pirkimai'!F908)</f>
        <v>0</v>
      </c>
      <c r="G908" s="9">
        <f>'Planuojami Pirkimai'!G908</f>
        <v>0</v>
      </c>
      <c r="H908" s="4">
        <f>'Planuojami Pirkimai'!H908</f>
        <v>0</v>
      </c>
      <c r="I908" s="9">
        <f>'Planuojami Pirkimai'!I908</f>
        <v>0</v>
      </c>
      <c r="J908" s="4">
        <f>IFERROR(VLOOKUP('Planuojami Pirkimai'!J908,QuarterTable,2,FALSE),'Planuojami Pirkimai'!J908)</f>
        <v>0</v>
      </c>
      <c r="K908" s="4">
        <f>IFERROR(VLOOKUP('Planuojami Pirkimai'!K908,QuarterTable,2,FALSE),'Planuojami Pirkimai'!K908)</f>
        <v>0</v>
      </c>
      <c r="L908" s="4">
        <f>IFERROR(VLOOKUP('Planuojami Pirkimai'!L908,YesNoTable,2,FALSE),-1)</f>
        <v>-1</v>
      </c>
      <c r="M908" s="4">
        <f>IFERROR(VLOOKUP('Planuojami Pirkimai'!M908,YesNoTable,2,FALSE),-1)</f>
        <v>-1</v>
      </c>
      <c r="N908" s="4">
        <f>IFERROR(VLOOKUP('Planuojami Pirkimai'!N908,YesNoTable,2,FALSE),-1)</f>
        <v>-1</v>
      </c>
      <c r="O908">
        <f>IFERROR(VLOOKUP('Planuojami Pirkimai'!O908,TitleTable,2,FALSE),'Planuojami Pirkimai'!O908)</f>
        <v>0</v>
      </c>
      <c r="P908" s="4">
        <f>('Planuojami Pirkimai'!P908)</f>
        <v>0</v>
      </c>
      <c r="Q908" s="4">
        <f>('Planuojami Pirkimai'!Q908)</f>
        <v>0</v>
      </c>
      <c r="R908" s="4">
        <f>('Planuojami Pirkimai'!R908)</f>
        <v>0</v>
      </c>
      <c r="S908" s="4">
        <f>('Planuojami Pirkimai'!S908)</f>
        <v>0</v>
      </c>
      <c r="T908" s="4">
        <f>('Planuojami Pirkimai'!T908)</f>
        <v>0</v>
      </c>
    </row>
    <row r="909" spans="1:20" x14ac:dyDescent="0.25">
      <c r="A909" s="4">
        <f>IFERROR(VLOOKUP('Planuojami Pirkimai'!A909,PurchaseTypeTable,2,FALSE),-1)</f>
        <v>-1</v>
      </c>
      <c r="B909" s="4">
        <f>'Planuojami Pirkimai'!B909</f>
        <v>0</v>
      </c>
      <c r="C909" s="4">
        <f>IFERROR(VLOOKUP('Planuojami Pirkimai'!C909,TypeTable,2,FALSE),-1)</f>
        <v>-1</v>
      </c>
      <c r="D909" s="4">
        <f>'Planuojami Pirkimai'!D909</f>
        <v>0</v>
      </c>
      <c r="E909" s="4">
        <f>'Planuojami Pirkimai'!E909</f>
        <v>0</v>
      </c>
      <c r="F909" s="4">
        <f>IFERROR(VLOOKUP('Planuojami Pirkimai'!F909,MeasurementTable,2,FALSE),'Planuojami Pirkimai'!F909)</f>
        <v>0</v>
      </c>
      <c r="G909" s="9">
        <f>'Planuojami Pirkimai'!G909</f>
        <v>0</v>
      </c>
      <c r="H909" s="4">
        <f>'Planuojami Pirkimai'!H909</f>
        <v>0</v>
      </c>
      <c r="I909" s="9">
        <f>'Planuojami Pirkimai'!I909</f>
        <v>0</v>
      </c>
      <c r="J909" s="4">
        <f>IFERROR(VLOOKUP('Planuojami Pirkimai'!J909,QuarterTable,2,FALSE),'Planuojami Pirkimai'!J909)</f>
        <v>0</v>
      </c>
      <c r="K909" s="4">
        <f>IFERROR(VLOOKUP('Planuojami Pirkimai'!K909,QuarterTable,2,FALSE),'Planuojami Pirkimai'!K909)</f>
        <v>0</v>
      </c>
      <c r="L909" s="4">
        <f>IFERROR(VLOOKUP('Planuojami Pirkimai'!L909,YesNoTable,2,FALSE),-1)</f>
        <v>-1</v>
      </c>
      <c r="M909" s="4">
        <f>IFERROR(VLOOKUP('Planuojami Pirkimai'!M909,YesNoTable,2,FALSE),-1)</f>
        <v>-1</v>
      </c>
      <c r="N909" s="4">
        <f>IFERROR(VLOOKUP('Planuojami Pirkimai'!N909,YesNoTable,2,FALSE),-1)</f>
        <v>-1</v>
      </c>
      <c r="O909">
        <f>IFERROR(VLOOKUP('Planuojami Pirkimai'!O909,TitleTable,2,FALSE),'Planuojami Pirkimai'!O909)</f>
        <v>0</v>
      </c>
      <c r="P909" s="4">
        <f>('Planuojami Pirkimai'!P909)</f>
        <v>0</v>
      </c>
      <c r="Q909" s="4">
        <f>('Planuojami Pirkimai'!Q909)</f>
        <v>0</v>
      </c>
      <c r="R909" s="4">
        <f>('Planuojami Pirkimai'!R909)</f>
        <v>0</v>
      </c>
      <c r="S909" s="4">
        <f>('Planuojami Pirkimai'!S909)</f>
        <v>0</v>
      </c>
      <c r="T909" s="4">
        <f>('Planuojami Pirkimai'!T909)</f>
        <v>0</v>
      </c>
    </row>
    <row r="910" spans="1:20" x14ac:dyDescent="0.25">
      <c r="A910" s="4">
        <f>IFERROR(VLOOKUP('Planuojami Pirkimai'!A910,PurchaseTypeTable,2,FALSE),-1)</f>
        <v>-1</v>
      </c>
      <c r="B910" s="4">
        <f>'Planuojami Pirkimai'!B910</f>
        <v>0</v>
      </c>
      <c r="C910" s="4">
        <f>IFERROR(VLOOKUP('Planuojami Pirkimai'!C910,TypeTable,2,FALSE),-1)</f>
        <v>-1</v>
      </c>
      <c r="D910" s="4">
        <f>'Planuojami Pirkimai'!D910</f>
        <v>0</v>
      </c>
      <c r="E910" s="4">
        <f>'Planuojami Pirkimai'!E910</f>
        <v>0</v>
      </c>
      <c r="F910" s="4">
        <f>IFERROR(VLOOKUP('Planuojami Pirkimai'!F910,MeasurementTable,2,FALSE),'Planuojami Pirkimai'!F910)</f>
        <v>0</v>
      </c>
      <c r="G910" s="9">
        <f>'Planuojami Pirkimai'!G910</f>
        <v>0</v>
      </c>
      <c r="H910" s="4">
        <f>'Planuojami Pirkimai'!H910</f>
        <v>0</v>
      </c>
      <c r="I910" s="9">
        <f>'Planuojami Pirkimai'!I910</f>
        <v>0</v>
      </c>
      <c r="J910" s="4">
        <f>IFERROR(VLOOKUP('Planuojami Pirkimai'!J910,QuarterTable,2,FALSE),'Planuojami Pirkimai'!J910)</f>
        <v>0</v>
      </c>
      <c r="K910" s="4">
        <f>IFERROR(VLOOKUP('Planuojami Pirkimai'!K910,QuarterTable,2,FALSE),'Planuojami Pirkimai'!K910)</f>
        <v>0</v>
      </c>
      <c r="L910" s="4">
        <f>IFERROR(VLOOKUP('Planuojami Pirkimai'!L910,YesNoTable,2,FALSE),-1)</f>
        <v>-1</v>
      </c>
      <c r="M910" s="4">
        <f>IFERROR(VLOOKUP('Planuojami Pirkimai'!M910,YesNoTable,2,FALSE),-1)</f>
        <v>-1</v>
      </c>
      <c r="N910" s="4">
        <f>IFERROR(VLOOKUP('Planuojami Pirkimai'!N910,YesNoTable,2,FALSE),-1)</f>
        <v>-1</v>
      </c>
      <c r="O910">
        <f>IFERROR(VLOOKUP('Planuojami Pirkimai'!O910,TitleTable,2,FALSE),'Planuojami Pirkimai'!O910)</f>
        <v>0</v>
      </c>
      <c r="P910" s="4">
        <f>('Planuojami Pirkimai'!P910)</f>
        <v>0</v>
      </c>
      <c r="Q910" s="4">
        <f>('Planuojami Pirkimai'!Q910)</f>
        <v>0</v>
      </c>
      <c r="R910" s="4">
        <f>('Planuojami Pirkimai'!R910)</f>
        <v>0</v>
      </c>
      <c r="S910" s="4">
        <f>('Planuojami Pirkimai'!S910)</f>
        <v>0</v>
      </c>
      <c r="T910" s="4">
        <f>('Planuojami Pirkimai'!T910)</f>
        <v>0</v>
      </c>
    </row>
    <row r="911" spans="1:20" x14ac:dyDescent="0.25">
      <c r="A911" s="4">
        <f>IFERROR(VLOOKUP('Planuojami Pirkimai'!A911,PurchaseTypeTable,2,FALSE),-1)</f>
        <v>-1</v>
      </c>
      <c r="B911" s="4">
        <f>'Planuojami Pirkimai'!B911</f>
        <v>0</v>
      </c>
      <c r="C911" s="4">
        <f>IFERROR(VLOOKUP('Planuojami Pirkimai'!C911,TypeTable,2,FALSE),-1)</f>
        <v>-1</v>
      </c>
      <c r="D911" s="4">
        <f>'Planuojami Pirkimai'!D911</f>
        <v>0</v>
      </c>
      <c r="E911" s="4">
        <f>'Planuojami Pirkimai'!E911</f>
        <v>0</v>
      </c>
      <c r="F911" s="4">
        <f>IFERROR(VLOOKUP('Planuojami Pirkimai'!F911,MeasurementTable,2,FALSE),'Planuojami Pirkimai'!F911)</f>
        <v>0</v>
      </c>
      <c r="G911" s="9">
        <f>'Planuojami Pirkimai'!G911</f>
        <v>0</v>
      </c>
      <c r="H911" s="4">
        <f>'Planuojami Pirkimai'!H911</f>
        <v>0</v>
      </c>
      <c r="I911" s="9">
        <f>'Planuojami Pirkimai'!I911</f>
        <v>0</v>
      </c>
      <c r="J911" s="4">
        <f>IFERROR(VLOOKUP('Planuojami Pirkimai'!J911,QuarterTable,2,FALSE),'Planuojami Pirkimai'!J911)</f>
        <v>0</v>
      </c>
      <c r="K911" s="4">
        <f>IFERROR(VLOOKUP('Planuojami Pirkimai'!K911,QuarterTable,2,FALSE),'Planuojami Pirkimai'!K911)</f>
        <v>0</v>
      </c>
      <c r="L911" s="4">
        <f>IFERROR(VLOOKUP('Planuojami Pirkimai'!L911,YesNoTable,2,FALSE),-1)</f>
        <v>-1</v>
      </c>
      <c r="M911" s="4">
        <f>IFERROR(VLOOKUP('Planuojami Pirkimai'!M911,YesNoTable,2,FALSE),-1)</f>
        <v>-1</v>
      </c>
      <c r="N911" s="4">
        <f>IFERROR(VLOOKUP('Planuojami Pirkimai'!N911,YesNoTable,2,FALSE),-1)</f>
        <v>-1</v>
      </c>
      <c r="O911">
        <f>IFERROR(VLOOKUP('Planuojami Pirkimai'!O911,TitleTable,2,FALSE),'Planuojami Pirkimai'!O911)</f>
        <v>0</v>
      </c>
      <c r="P911" s="4">
        <f>('Planuojami Pirkimai'!P911)</f>
        <v>0</v>
      </c>
      <c r="Q911" s="4">
        <f>('Planuojami Pirkimai'!Q911)</f>
        <v>0</v>
      </c>
      <c r="R911" s="4">
        <f>('Planuojami Pirkimai'!R911)</f>
        <v>0</v>
      </c>
      <c r="S911" s="4">
        <f>('Planuojami Pirkimai'!S911)</f>
        <v>0</v>
      </c>
      <c r="T911" s="4">
        <f>('Planuojami Pirkimai'!T911)</f>
        <v>0</v>
      </c>
    </row>
    <row r="912" spans="1:20" x14ac:dyDescent="0.25">
      <c r="A912" s="4">
        <f>IFERROR(VLOOKUP('Planuojami Pirkimai'!A912,PurchaseTypeTable,2,FALSE),-1)</f>
        <v>-1</v>
      </c>
      <c r="B912" s="4">
        <f>'Planuojami Pirkimai'!B912</f>
        <v>0</v>
      </c>
      <c r="C912" s="4">
        <f>IFERROR(VLOOKUP('Planuojami Pirkimai'!C912,TypeTable,2,FALSE),-1)</f>
        <v>-1</v>
      </c>
      <c r="D912" s="4">
        <f>'Planuojami Pirkimai'!D912</f>
        <v>0</v>
      </c>
      <c r="E912" s="4">
        <f>'Planuojami Pirkimai'!E912</f>
        <v>0</v>
      </c>
      <c r="F912" s="4">
        <f>IFERROR(VLOOKUP('Planuojami Pirkimai'!F912,MeasurementTable,2,FALSE),'Planuojami Pirkimai'!F912)</f>
        <v>0</v>
      </c>
      <c r="G912" s="9">
        <f>'Planuojami Pirkimai'!G912</f>
        <v>0</v>
      </c>
      <c r="H912" s="4">
        <f>'Planuojami Pirkimai'!H912</f>
        <v>0</v>
      </c>
      <c r="I912" s="9">
        <f>'Planuojami Pirkimai'!I912</f>
        <v>0</v>
      </c>
      <c r="J912" s="4">
        <f>IFERROR(VLOOKUP('Planuojami Pirkimai'!J912,QuarterTable,2,FALSE),'Planuojami Pirkimai'!J912)</f>
        <v>0</v>
      </c>
      <c r="K912" s="4">
        <f>IFERROR(VLOOKUP('Planuojami Pirkimai'!K912,QuarterTable,2,FALSE),'Planuojami Pirkimai'!K912)</f>
        <v>0</v>
      </c>
      <c r="L912" s="4">
        <f>IFERROR(VLOOKUP('Planuojami Pirkimai'!L912,YesNoTable,2,FALSE),-1)</f>
        <v>-1</v>
      </c>
      <c r="M912" s="4">
        <f>IFERROR(VLOOKUP('Planuojami Pirkimai'!M912,YesNoTable,2,FALSE),-1)</f>
        <v>-1</v>
      </c>
      <c r="N912" s="4">
        <f>IFERROR(VLOOKUP('Planuojami Pirkimai'!N912,YesNoTable,2,FALSE),-1)</f>
        <v>-1</v>
      </c>
      <c r="O912">
        <f>IFERROR(VLOOKUP('Planuojami Pirkimai'!O912,TitleTable,2,FALSE),'Planuojami Pirkimai'!O912)</f>
        <v>0</v>
      </c>
      <c r="P912" s="4">
        <f>('Planuojami Pirkimai'!P912)</f>
        <v>0</v>
      </c>
      <c r="Q912" s="4">
        <f>('Planuojami Pirkimai'!Q912)</f>
        <v>0</v>
      </c>
      <c r="R912" s="4">
        <f>('Planuojami Pirkimai'!R912)</f>
        <v>0</v>
      </c>
      <c r="S912" s="4">
        <f>('Planuojami Pirkimai'!S912)</f>
        <v>0</v>
      </c>
      <c r="T912" s="4">
        <f>('Planuojami Pirkimai'!T912)</f>
        <v>0</v>
      </c>
    </row>
    <row r="913" spans="1:20" x14ac:dyDescent="0.25">
      <c r="A913" s="4">
        <f>IFERROR(VLOOKUP('Planuojami Pirkimai'!A913,PurchaseTypeTable,2,FALSE),-1)</f>
        <v>-1</v>
      </c>
      <c r="B913" s="4">
        <f>'Planuojami Pirkimai'!B913</f>
        <v>0</v>
      </c>
      <c r="C913" s="4">
        <f>IFERROR(VLOOKUP('Planuojami Pirkimai'!C913,TypeTable,2,FALSE),-1)</f>
        <v>-1</v>
      </c>
      <c r="D913" s="4">
        <f>'Planuojami Pirkimai'!D913</f>
        <v>0</v>
      </c>
      <c r="E913" s="4">
        <f>'Planuojami Pirkimai'!E913</f>
        <v>0</v>
      </c>
      <c r="F913" s="4">
        <f>IFERROR(VLOOKUP('Planuojami Pirkimai'!F913,MeasurementTable,2,FALSE),'Planuojami Pirkimai'!F913)</f>
        <v>0</v>
      </c>
      <c r="G913" s="9">
        <f>'Planuojami Pirkimai'!G913</f>
        <v>0</v>
      </c>
      <c r="H913" s="4">
        <f>'Planuojami Pirkimai'!H913</f>
        <v>0</v>
      </c>
      <c r="I913" s="9">
        <f>'Planuojami Pirkimai'!I913</f>
        <v>0</v>
      </c>
      <c r="J913" s="4">
        <f>IFERROR(VLOOKUP('Planuojami Pirkimai'!J913,QuarterTable,2,FALSE),'Planuojami Pirkimai'!J913)</f>
        <v>0</v>
      </c>
      <c r="K913" s="4">
        <f>IFERROR(VLOOKUP('Planuojami Pirkimai'!K913,QuarterTable,2,FALSE),'Planuojami Pirkimai'!K913)</f>
        <v>0</v>
      </c>
      <c r="L913" s="4">
        <f>IFERROR(VLOOKUP('Planuojami Pirkimai'!L913,YesNoTable,2,FALSE),-1)</f>
        <v>-1</v>
      </c>
      <c r="M913" s="4">
        <f>IFERROR(VLOOKUP('Planuojami Pirkimai'!M913,YesNoTable,2,FALSE),-1)</f>
        <v>-1</v>
      </c>
      <c r="N913" s="4">
        <f>IFERROR(VLOOKUP('Planuojami Pirkimai'!N913,YesNoTable,2,FALSE),-1)</f>
        <v>-1</v>
      </c>
      <c r="O913">
        <f>IFERROR(VLOOKUP('Planuojami Pirkimai'!O913,TitleTable,2,FALSE),'Planuojami Pirkimai'!O913)</f>
        <v>0</v>
      </c>
      <c r="P913" s="4">
        <f>('Planuojami Pirkimai'!P913)</f>
        <v>0</v>
      </c>
      <c r="Q913" s="4">
        <f>('Planuojami Pirkimai'!Q913)</f>
        <v>0</v>
      </c>
      <c r="R913" s="4">
        <f>('Planuojami Pirkimai'!R913)</f>
        <v>0</v>
      </c>
      <c r="S913" s="4">
        <f>('Planuojami Pirkimai'!S913)</f>
        <v>0</v>
      </c>
      <c r="T913" s="4">
        <f>('Planuojami Pirkimai'!T913)</f>
        <v>0</v>
      </c>
    </row>
    <row r="914" spans="1:20" x14ac:dyDescent="0.25">
      <c r="A914" s="4">
        <f>IFERROR(VLOOKUP('Planuojami Pirkimai'!A914,PurchaseTypeTable,2,FALSE),-1)</f>
        <v>-1</v>
      </c>
      <c r="B914" s="4">
        <f>'Planuojami Pirkimai'!B914</f>
        <v>0</v>
      </c>
      <c r="C914" s="4">
        <f>IFERROR(VLOOKUP('Planuojami Pirkimai'!C914,TypeTable,2,FALSE),-1)</f>
        <v>-1</v>
      </c>
      <c r="D914" s="4">
        <f>'Planuojami Pirkimai'!D914</f>
        <v>0</v>
      </c>
      <c r="E914" s="4">
        <f>'Planuojami Pirkimai'!E914</f>
        <v>0</v>
      </c>
      <c r="F914" s="4">
        <f>IFERROR(VLOOKUP('Planuojami Pirkimai'!F914,MeasurementTable,2,FALSE),'Planuojami Pirkimai'!F914)</f>
        <v>0</v>
      </c>
      <c r="G914" s="9">
        <f>'Planuojami Pirkimai'!G914</f>
        <v>0</v>
      </c>
      <c r="H914" s="4">
        <f>'Planuojami Pirkimai'!H914</f>
        <v>0</v>
      </c>
      <c r="I914" s="9">
        <f>'Planuojami Pirkimai'!I914</f>
        <v>0</v>
      </c>
      <c r="J914" s="4">
        <f>IFERROR(VLOOKUP('Planuojami Pirkimai'!J914,QuarterTable,2,FALSE),'Planuojami Pirkimai'!J914)</f>
        <v>0</v>
      </c>
      <c r="K914" s="4">
        <f>IFERROR(VLOOKUP('Planuojami Pirkimai'!K914,QuarterTable,2,FALSE),'Planuojami Pirkimai'!K914)</f>
        <v>0</v>
      </c>
      <c r="L914" s="4">
        <f>IFERROR(VLOOKUP('Planuojami Pirkimai'!L914,YesNoTable,2,FALSE),-1)</f>
        <v>-1</v>
      </c>
      <c r="M914" s="4">
        <f>IFERROR(VLOOKUP('Planuojami Pirkimai'!M914,YesNoTable,2,FALSE),-1)</f>
        <v>-1</v>
      </c>
      <c r="N914" s="4">
        <f>IFERROR(VLOOKUP('Planuojami Pirkimai'!N914,YesNoTable,2,FALSE),-1)</f>
        <v>-1</v>
      </c>
      <c r="O914">
        <f>IFERROR(VLOOKUP('Planuojami Pirkimai'!O914,TitleTable,2,FALSE),'Planuojami Pirkimai'!O914)</f>
        <v>0</v>
      </c>
      <c r="P914" s="4">
        <f>('Planuojami Pirkimai'!P914)</f>
        <v>0</v>
      </c>
      <c r="Q914" s="4">
        <f>('Planuojami Pirkimai'!Q914)</f>
        <v>0</v>
      </c>
      <c r="R914" s="4">
        <f>('Planuojami Pirkimai'!R914)</f>
        <v>0</v>
      </c>
      <c r="S914" s="4">
        <f>('Planuojami Pirkimai'!S914)</f>
        <v>0</v>
      </c>
      <c r="T914" s="4">
        <f>('Planuojami Pirkimai'!T914)</f>
        <v>0</v>
      </c>
    </row>
    <row r="915" spans="1:20" x14ac:dyDescent="0.25">
      <c r="A915" s="4">
        <f>IFERROR(VLOOKUP('Planuojami Pirkimai'!A915,PurchaseTypeTable,2,FALSE),-1)</f>
        <v>-1</v>
      </c>
      <c r="B915" s="4">
        <f>'Planuojami Pirkimai'!B915</f>
        <v>0</v>
      </c>
      <c r="C915" s="4">
        <f>IFERROR(VLOOKUP('Planuojami Pirkimai'!C915,TypeTable,2,FALSE),-1)</f>
        <v>-1</v>
      </c>
      <c r="D915" s="4">
        <f>'Planuojami Pirkimai'!D915</f>
        <v>0</v>
      </c>
      <c r="E915" s="4">
        <f>'Planuojami Pirkimai'!E915</f>
        <v>0</v>
      </c>
      <c r="F915" s="4">
        <f>IFERROR(VLOOKUP('Planuojami Pirkimai'!F915,MeasurementTable,2,FALSE),'Planuojami Pirkimai'!F915)</f>
        <v>0</v>
      </c>
      <c r="G915" s="9">
        <f>'Planuojami Pirkimai'!G915</f>
        <v>0</v>
      </c>
      <c r="H915" s="4">
        <f>'Planuojami Pirkimai'!H915</f>
        <v>0</v>
      </c>
      <c r="I915" s="9">
        <f>'Planuojami Pirkimai'!I915</f>
        <v>0</v>
      </c>
      <c r="J915" s="4">
        <f>IFERROR(VLOOKUP('Planuojami Pirkimai'!J915,QuarterTable,2,FALSE),'Planuojami Pirkimai'!J915)</f>
        <v>0</v>
      </c>
      <c r="K915" s="4">
        <f>IFERROR(VLOOKUP('Planuojami Pirkimai'!K915,QuarterTable,2,FALSE),'Planuojami Pirkimai'!K915)</f>
        <v>0</v>
      </c>
      <c r="L915" s="4">
        <f>IFERROR(VLOOKUP('Planuojami Pirkimai'!L915,YesNoTable,2,FALSE),-1)</f>
        <v>-1</v>
      </c>
      <c r="M915" s="4">
        <f>IFERROR(VLOOKUP('Planuojami Pirkimai'!M915,YesNoTable,2,FALSE),-1)</f>
        <v>-1</v>
      </c>
      <c r="N915" s="4">
        <f>IFERROR(VLOOKUP('Planuojami Pirkimai'!N915,YesNoTable,2,FALSE),-1)</f>
        <v>-1</v>
      </c>
      <c r="O915">
        <f>IFERROR(VLOOKUP('Planuojami Pirkimai'!O915,TitleTable,2,FALSE),'Planuojami Pirkimai'!O915)</f>
        <v>0</v>
      </c>
      <c r="P915" s="4">
        <f>('Planuojami Pirkimai'!P915)</f>
        <v>0</v>
      </c>
      <c r="Q915" s="4">
        <f>('Planuojami Pirkimai'!Q915)</f>
        <v>0</v>
      </c>
      <c r="R915" s="4">
        <f>('Planuojami Pirkimai'!R915)</f>
        <v>0</v>
      </c>
      <c r="S915" s="4">
        <f>('Planuojami Pirkimai'!S915)</f>
        <v>0</v>
      </c>
      <c r="T915" s="4">
        <f>('Planuojami Pirkimai'!T915)</f>
        <v>0</v>
      </c>
    </row>
    <row r="916" spans="1:20" x14ac:dyDescent="0.25">
      <c r="A916" s="4">
        <f>IFERROR(VLOOKUP('Planuojami Pirkimai'!A916,PurchaseTypeTable,2,FALSE),-1)</f>
        <v>-1</v>
      </c>
      <c r="B916" s="4">
        <f>'Planuojami Pirkimai'!B916</f>
        <v>0</v>
      </c>
      <c r="C916" s="4">
        <f>IFERROR(VLOOKUP('Planuojami Pirkimai'!C916,TypeTable,2,FALSE),-1)</f>
        <v>-1</v>
      </c>
      <c r="D916" s="4">
        <f>'Planuojami Pirkimai'!D916</f>
        <v>0</v>
      </c>
      <c r="E916" s="4">
        <f>'Planuojami Pirkimai'!E916</f>
        <v>0</v>
      </c>
      <c r="F916" s="4">
        <f>IFERROR(VLOOKUP('Planuojami Pirkimai'!F916,MeasurementTable,2,FALSE),'Planuojami Pirkimai'!F916)</f>
        <v>0</v>
      </c>
      <c r="G916" s="9">
        <f>'Planuojami Pirkimai'!G916</f>
        <v>0</v>
      </c>
      <c r="H916" s="4">
        <f>'Planuojami Pirkimai'!H916</f>
        <v>0</v>
      </c>
      <c r="I916" s="9">
        <f>'Planuojami Pirkimai'!I916</f>
        <v>0</v>
      </c>
      <c r="J916" s="4">
        <f>IFERROR(VLOOKUP('Planuojami Pirkimai'!J916,QuarterTable,2,FALSE),'Planuojami Pirkimai'!J916)</f>
        <v>0</v>
      </c>
      <c r="K916" s="4">
        <f>IFERROR(VLOOKUP('Planuojami Pirkimai'!K916,QuarterTable,2,FALSE),'Planuojami Pirkimai'!K916)</f>
        <v>0</v>
      </c>
      <c r="L916" s="4">
        <f>IFERROR(VLOOKUP('Planuojami Pirkimai'!L916,YesNoTable,2,FALSE),-1)</f>
        <v>-1</v>
      </c>
      <c r="M916" s="4">
        <f>IFERROR(VLOOKUP('Planuojami Pirkimai'!M916,YesNoTable,2,FALSE),-1)</f>
        <v>-1</v>
      </c>
      <c r="N916" s="4">
        <f>IFERROR(VLOOKUP('Planuojami Pirkimai'!N916,YesNoTable,2,FALSE),-1)</f>
        <v>-1</v>
      </c>
      <c r="O916">
        <f>IFERROR(VLOOKUP('Planuojami Pirkimai'!O916,TitleTable,2,FALSE),'Planuojami Pirkimai'!O916)</f>
        <v>0</v>
      </c>
      <c r="P916" s="4">
        <f>('Planuojami Pirkimai'!P916)</f>
        <v>0</v>
      </c>
      <c r="Q916" s="4">
        <f>('Planuojami Pirkimai'!Q916)</f>
        <v>0</v>
      </c>
      <c r="R916" s="4">
        <f>('Planuojami Pirkimai'!R916)</f>
        <v>0</v>
      </c>
      <c r="S916" s="4">
        <f>('Planuojami Pirkimai'!S916)</f>
        <v>0</v>
      </c>
      <c r="T916" s="4">
        <f>('Planuojami Pirkimai'!T916)</f>
        <v>0</v>
      </c>
    </row>
    <row r="917" spans="1:20" x14ac:dyDescent="0.25">
      <c r="A917" s="4">
        <f>IFERROR(VLOOKUP('Planuojami Pirkimai'!A917,PurchaseTypeTable,2,FALSE),-1)</f>
        <v>-1</v>
      </c>
      <c r="B917" s="4">
        <f>'Planuojami Pirkimai'!B917</f>
        <v>0</v>
      </c>
      <c r="C917" s="4">
        <f>IFERROR(VLOOKUP('Planuojami Pirkimai'!C917,TypeTable,2,FALSE),-1)</f>
        <v>-1</v>
      </c>
      <c r="D917" s="4">
        <f>'Planuojami Pirkimai'!D917</f>
        <v>0</v>
      </c>
      <c r="E917" s="4">
        <f>'Planuojami Pirkimai'!E917</f>
        <v>0</v>
      </c>
      <c r="F917" s="4">
        <f>IFERROR(VLOOKUP('Planuojami Pirkimai'!F917,MeasurementTable,2,FALSE),'Planuojami Pirkimai'!F917)</f>
        <v>0</v>
      </c>
      <c r="G917" s="9">
        <f>'Planuojami Pirkimai'!G917</f>
        <v>0</v>
      </c>
      <c r="H917" s="4">
        <f>'Planuojami Pirkimai'!H917</f>
        <v>0</v>
      </c>
      <c r="I917" s="9">
        <f>'Planuojami Pirkimai'!I917</f>
        <v>0</v>
      </c>
      <c r="J917" s="4">
        <f>IFERROR(VLOOKUP('Planuojami Pirkimai'!J917,QuarterTable,2,FALSE),'Planuojami Pirkimai'!J917)</f>
        <v>0</v>
      </c>
      <c r="K917" s="4">
        <f>IFERROR(VLOOKUP('Planuojami Pirkimai'!K917,QuarterTable,2,FALSE),'Planuojami Pirkimai'!K917)</f>
        <v>0</v>
      </c>
      <c r="L917" s="4">
        <f>IFERROR(VLOOKUP('Planuojami Pirkimai'!L917,YesNoTable,2,FALSE),-1)</f>
        <v>-1</v>
      </c>
      <c r="M917" s="4">
        <f>IFERROR(VLOOKUP('Planuojami Pirkimai'!M917,YesNoTable,2,FALSE),-1)</f>
        <v>-1</v>
      </c>
      <c r="N917" s="4">
        <f>IFERROR(VLOOKUP('Planuojami Pirkimai'!N917,YesNoTable,2,FALSE),-1)</f>
        <v>-1</v>
      </c>
      <c r="O917">
        <f>IFERROR(VLOOKUP('Planuojami Pirkimai'!O917,TitleTable,2,FALSE),'Planuojami Pirkimai'!O917)</f>
        <v>0</v>
      </c>
      <c r="P917" s="4">
        <f>('Planuojami Pirkimai'!P917)</f>
        <v>0</v>
      </c>
      <c r="Q917" s="4">
        <f>('Planuojami Pirkimai'!Q917)</f>
        <v>0</v>
      </c>
      <c r="R917" s="4">
        <f>('Planuojami Pirkimai'!R917)</f>
        <v>0</v>
      </c>
      <c r="S917" s="4">
        <f>('Planuojami Pirkimai'!S917)</f>
        <v>0</v>
      </c>
      <c r="T917" s="4">
        <f>('Planuojami Pirkimai'!T917)</f>
        <v>0</v>
      </c>
    </row>
    <row r="918" spans="1:20" x14ac:dyDescent="0.25">
      <c r="A918" s="4">
        <f>IFERROR(VLOOKUP('Planuojami Pirkimai'!A918,PurchaseTypeTable,2,FALSE),-1)</f>
        <v>-1</v>
      </c>
      <c r="B918" s="4">
        <f>'Planuojami Pirkimai'!B918</f>
        <v>0</v>
      </c>
      <c r="C918" s="4">
        <f>IFERROR(VLOOKUP('Planuojami Pirkimai'!C918,TypeTable,2,FALSE),-1)</f>
        <v>-1</v>
      </c>
      <c r="D918" s="4">
        <f>'Planuojami Pirkimai'!D918</f>
        <v>0</v>
      </c>
      <c r="E918" s="4">
        <f>'Planuojami Pirkimai'!E918</f>
        <v>0</v>
      </c>
      <c r="F918" s="4">
        <f>IFERROR(VLOOKUP('Planuojami Pirkimai'!F918,MeasurementTable,2,FALSE),'Planuojami Pirkimai'!F918)</f>
        <v>0</v>
      </c>
      <c r="G918" s="9">
        <f>'Planuojami Pirkimai'!G918</f>
        <v>0</v>
      </c>
      <c r="H918" s="4">
        <f>'Planuojami Pirkimai'!H918</f>
        <v>0</v>
      </c>
      <c r="I918" s="9">
        <f>'Planuojami Pirkimai'!I918</f>
        <v>0</v>
      </c>
      <c r="J918" s="4">
        <f>IFERROR(VLOOKUP('Planuojami Pirkimai'!J918,QuarterTable,2,FALSE),'Planuojami Pirkimai'!J918)</f>
        <v>0</v>
      </c>
      <c r="K918" s="4">
        <f>IFERROR(VLOOKUP('Planuojami Pirkimai'!K918,QuarterTable,2,FALSE),'Planuojami Pirkimai'!K918)</f>
        <v>0</v>
      </c>
      <c r="L918" s="4">
        <f>IFERROR(VLOOKUP('Planuojami Pirkimai'!L918,YesNoTable,2,FALSE),-1)</f>
        <v>-1</v>
      </c>
      <c r="M918" s="4">
        <f>IFERROR(VLOOKUP('Planuojami Pirkimai'!M918,YesNoTable,2,FALSE),-1)</f>
        <v>-1</v>
      </c>
      <c r="N918" s="4">
        <f>IFERROR(VLOOKUP('Planuojami Pirkimai'!N918,YesNoTable,2,FALSE),-1)</f>
        <v>-1</v>
      </c>
      <c r="O918">
        <f>IFERROR(VLOOKUP('Planuojami Pirkimai'!O918,TitleTable,2,FALSE),'Planuojami Pirkimai'!O918)</f>
        <v>0</v>
      </c>
      <c r="P918" s="4">
        <f>('Planuojami Pirkimai'!P918)</f>
        <v>0</v>
      </c>
      <c r="Q918" s="4">
        <f>('Planuojami Pirkimai'!Q918)</f>
        <v>0</v>
      </c>
      <c r="R918" s="4">
        <f>('Planuojami Pirkimai'!R918)</f>
        <v>0</v>
      </c>
      <c r="S918" s="4">
        <f>('Planuojami Pirkimai'!S918)</f>
        <v>0</v>
      </c>
      <c r="T918" s="4">
        <f>('Planuojami Pirkimai'!T918)</f>
        <v>0</v>
      </c>
    </row>
    <row r="919" spans="1:20" x14ac:dyDescent="0.25">
      <c r="A919" s="4">
        <f>IFERROR(VLOOKUP('Planuojami Pirkimai'!A919,PurchaseTypeTable,2,FALSE),-1)</f>
        <v>-1</v>
      </c>
      <c r="B919" s="4">
        <f>'Planuojami Pirkimai'!B919</f>
        <v>0</v>
      </c>
      <c r="C919" s="4">
        <f>IFERROR(VLOOKUP('Planuojami Pirkimai'!C919,TypeTable,2,FALSE),-1)</f>
        <v>-1</v>
      </c>
      <c r="D919" s="4">
        <f>'Planuojami Pirkimai'!D919</f>
        <v>0</v>
      </c>
      <c r="E919" s="4">
        <f>'Planuojami Pirkimai'!E919</f>
        <v>0</v>
      </c>
      <c r="F919" s="4">
        <f>IFERROR(VLOOKUP('Planuojami Pirkimai'!F919,MeasurementTable,2,FALSE),'Planuojami Pirkimai'!F919)</f>
        <v>0</v>
      </c>
      <c r="G919" s="9">
        <f>'Planuojami Pirkimai'!G919</f>
        <v>0</v>
      </c>
      <c r="H919" s="4">
        <f>'Planuojami Pirkimai'!H919</f>
        <v>0</v>
      </c>
      <c r="I919" s="9">
        <f>'Planuojami Pirkimai'!I919</f>
        <v>0</v>
      </c>
      <c r="J919" s="4">
        <f>IFERROR(VLOOKUP('Planuojami Pirkimai'!J919,QuarterTable,2,FALSE),'Planuojami Pirkimai'!J919)</f>
        <v>0</v>
      </c>
      <c r="K919" s="4">
        <f>IFERROR(VLOOKUP('Planuojami Pirkimai'!K919,QuarterTable,2,FALSE),'Planuojami Pirkimai'!K919)</f>
        <v>0</v>
      </c>
      <c r="L919" s="4">
        <f>IFERROR(VLOOKUP('Planuojami Pirkimai'!L919,YesNoTable,2,FALSE),-1)</f>
        <v>-1</v>
      </c>
      <c r="M919" s="4">
        <f>IFERROR(VLOOKUP('Planuojami Pirkimai'!M919,YesNoTable,2,FALSE),-1)</f>
        <v>-1</v>
      </c>
      <c r="N919" s="4">
        <f>IFERROR(VLOOKUP('Planuojami Pirkimai'!N919,YesNoTable,2,FALSE),-1)</f>
        <v>-1</v>
      </c>
      <c r="O919">
        <f>IFERROR(VLOOKUP('Planuojami Pirkimai'!O919,TitleTable,2,FALSE),'Planuojami Pirkimai'!O919)</f>
        <v>0</v>
      </c>
      <c r="P919" s="4">
        <f>('Planuojami Pirkimai'!P919)</f>
        <v>0</v>
      </c>
      <c r="Q919" s="4">
        <f>('Planuojami Pirkimai'!Q919)</f>
        <v>0</v>
      </c>
      <c r="R919" s="4">
        <f>('Planuojami Pirkimai'!R919)</f>
        <v>0</v>
      </c>
      <c r="S919" s="4">
        <f>('Planuojami Pirkimai'!S919)</f>
        <v>0</v>
      </c>
      <c r="T919" s="4">
        <f>('Planuojami Pirkimai'!T919)</f>
        <v>0</v>
      </c>
    </row>
    <row r="920" spans="1:20" x14ac:dyDescent="0.25">
      <c r="A920" s="4">
        <f>IFERROR(VLOOKUP('Planuojami Pirkimai'!A920,PurchaseTypeTable,2,FALSE),-1)</f>
        <v>-1</v>
      </c>
      <c r="B920" s="4">
        <f>'Planuojami Pirkimai'!B920</f>
        <v>0</v>
      </c>
      <c r="C920" s="4">
        <f>IFERROR(VLOOKUP('Planuojami Pirkimai'!C920,TypeTable,2,FALSE),-1)</f>
        <v>-1</v>
      </c>
      <c r="D920" s="4">
        <f>'Planuojami Pirkimai'!D920</f>
        <v>0</v>
      </c>
      <c r="E920" s="4">
        <f>'Planuojami Pirkimai'!E920</f>
        <v>0</v>
      </c>
      <c r="F920" s="4">
        <f>IFERROR(VLOOKUP('Planuojami Pirkimai'!F920,MeasurementTable,2,FALSE),'Planuojami Pirkimai'!F920)</f>
        <v>0</v>
      </c>
      <c r="G920" s="9">
        <f>'Planuojami Pirkimai'!G920</f>
        <v>0</v>
      </c>
      <c r="H920" s="4">
        <f>'Planuojami Pirkimai'!H920</f>
        <v>0</v>
      </c>
      <c r="I920" s="9">
        <f>'Planuojami Pirkimai'!I920</f>
        <v>0</v>
      </c>
      <c r="J920" s="4">
        <f>IFERROR(VLOOKUP('Planuojami Pirkimai'!J920,QuarterTable,2,FALSE),'Planuojami Pirkimai'!J920)</f>
        <v>0</v>
      </c>
      <c r="K920" s="4">
        <f>IFERROR(VLOOKUP('Planuojami Pirkimai'!K920,QuarterTable,2,FALSE),'Planuojami Pirkimai'!K920)</f>
        <v>0</v>
      </c>
      <c r="L920" s="4">
        <f>IFERROR(VLOOKUP('Planuojami Pirkimai'!L920,YesNoTable,2,FALSE),-1)</f>
        <v>-1</v>
      </c>
      <c r="M920" s="4">
        <f>IFERROR(VLOOKUP('Planuojami Pirkimai'!M920,YesNoTable,2,FALSE),-1)</f>
        <v>-1</v>
      </c>
      <c r="N920" s="4">
        <f>IFERROR(VLOOKUP('Planuojami Pirkimai'!N920,YesNoTable,2,FALSE),-1)</f>
        <v>-1</v>
      </c>
      <c r="O920">
        <f>IFERROR(VLOOKUP('Planuojami Pirkimai'!O920,TitleTable,2,FALSE),'Planuojami Pirkimai'!O920)</f>
        <v>0</v>
      </c>
      <c r="P920" s="4">
        <f>('Planuojami Pirkimai'!P920)</f>
        <v>0</v>
      </c>
      <c r="Q920" s="4">
        <f>('Planuojami Pirkimai'!Q920)</f>
        <v>0</v>
      </c>
      <c r="R920" s="4">
        <f>('Planuojami Pirkimai'!R920)</f>
        <v>0</v>
      </c>
      <c r="S920" s="4">
        <f>('Planuojami Pirkimai'!S920)</f>
        <v>0</v>
      </c>
      <c r="T920" s="4">
        <f>('Planuojami Pirkimai'!T920)</f>
        <v>0</v>
      </c>
    </row>
    <row r="921" spans="1:20" x14ac:dyDescent="0.25">
      <c r="A921" s="4">
        <f>IFERROR(VLOOKUP('Planuojami Pirkimai'!A921,PurchaseTypeTable,2,FALSE),-1)</f>
        <v>-1</v>
      </c>
      <c r="B921" s="4">
        <f>'Planuojami Pirkimai'!B921</f>
        <v>0</v>
      </c>
      <c r="C921" s="4">
        <f>IFERROR(VLOOKUP('Planuojami Pirkimai'!C921,TypeTable,2,FALSE),-1)</f>
        <v>-1</v>
      </c>
      <c r="D921" s="4">
        <f>'Planuojami Pirkimai'!D921</f>
        <v>0</v>
      </c>
      <c r="E921" s="4">
        <f>'Planuojami Pirkimai'!E921</f>
        <v>0</v>
      </c>
      <c r="F921" s="4">
        <f>IFERROR(VLOOKUP('Planuojami Pirkimai'!F921,MeasurementTable,2,FALSE),'Planuojami Pirkimai'!F921)</f>
        <v>0</v>
      </c>
      <c r="G921" s="9">
        <f>'Planuojami Pirkimai'!G921</f>
        <v>0</v>
      </c>
      <c r="H921" s="4">
        <f>'Planuojami Pirkimai'!H921</f>
        <v>0</v>
      </c>
      <c r="I921" s="9">
        <f>'Planuojami Pirkimai'!I921</f>
        <v>0</v>
      </c>
      <c r="J921" s="4">
        <f>IFERROR(VLOOKUP('Planuojami Pirkimai'!J921,QuarterTable,2,FALSE),'Planuojami Pirkimai'!J921)</f>
        <v>0</v>
      </c>
      <c r="K921" s="4">
        <f>IFERROR(VLOOKUP('Planuojami Pirkimai'!K921,QuarterTable,2,FALSE),'Planuojami Pirkimai'!K921)</f>
        <v>0</v>
      </c>
      <c r="L921" s="4">
        <f>IFERROR(VLOOKUP('Planuojami Pirkimai'!L921,YesNoTable,2,FALSE),-1)</f>
        <v>-1</v>
      </c>
      <c r="M921" s="4">
        <f>IFERROR(VLOOKUP('Planuojami Pirkimai'!M921,YesNoTable,2,FALSE),-1)</f>
        <v>-1</v>
      </c>
      <c r="N921" s="4">
        <f>IFERROR(VLOOKUP('Planuojami Pirkimai'!N921,YesNoTable,2,FALSE),-1)</f>
        <v>-1</v>
      </c>
      <c r="O921">
        <f>IFERROR(VLOOKUP('Planuojami Pirkimai'!O921,TitleTable,2,FALSE),'Planuojami Pirkimai'!O921)</f>
        <v>0</v>
      </c>
      <c r="P921" s="4">
        <f>('Planuojami Pirkimai'!P921)</f>
        <v>0</v>
      </c>
      <c r="Q921" s="4">
        <f>('Planuojami Pirkimai'!Q921)</f>
        <v>0</v>
      </c>
      <c r="R921" s="4">
        <f>('Planuojami Pirkimai'!R921)</f>
        <v>0</v>
      </c>
      <c r="S921" s="4">
        <f>('Planuojami Pirkimai'!S921)</f>
        <v>0</v>
      </c>
      <c r="T921" s="4">
        <f>('Planuojami Pirkimai'!T921)</f>
        <v>0</v>
      </c>
    </row>
    <row r="922" spans="1:20" x14ac:dyDescent="0.25">
      <c r="A922" s="4">
        <f>IFERROR(VLOOKUP('Planuojami Pirkimai'!A922,PurchaseTypeTable,2,FALSE),-1)</f>
        <v>-1</v>
      </c>
      <c r="B922" s="4">
        <f>'Planuojami Pirkimai'!B922</f>
        <v>0</v>
      </c>
      <c r="C922" s="4">
        <f>IFERROR(VLOOKUP('Planuojami Pirkimai'!C922,TypeTable,2,FALSE),-1)</f>
        <v>-1</v>
      </c>
      <c r="D922" s="4">
        <f>'Planuojami Pirkimai'!D922</f>
        <v>0</v>
      </c>
      <c r="E922" s="4">
        <f>'Planuojami Pirkimai'!E922</f>
        <v>0</v>
      </c>
      <c r="F922" s="4">
        <f>IFERROR(VLOOKUP('Planuojami Pirkimai'!F922,MeasurementTable,2,FALSE),'Planuojami Pirkimai'!F922)</f>
        <v>0</v>
      </c>
      <c r="G922" s="9">
        <f>'Planuojami Pirkimai'!G922</f>
        <v>0</v>
      </c>
      <c r="H922" s="4">
        <f>'Planuojami Pirkimai'!H922</f>
        <v>0</v>
      </c>
      <c r="I922" s="9">
        <f>'Planuojami Pirkimai'!I922</f>
        <v>0</v>
      </c>
      <c r="J922" s="4">
        <f>IFERROR(VLOOKUP('Planuojami Pirkimai'!J922,QuarterTable,2,FALSE),'Planuojami Pirkimai'!J922)</f>
        <v>0</v>
      </c>
      <c r="K922" s="4">
        <f>IFERROR(VLOOKUP('Planuojami Pirkimai'!K922,QuarterTable,2,FALSE),'Planuojami Pirkimai'!K922)</f>
        <v>0</v>
      </c>
      <c r="L922" s="4">
        <f>IFERROR(VLOOKUP('Planuojami Pirkimai'!L922,YesNoTable,2,FALSE),-1)</f>
        <v>-1</v>
      </c>
      <c r="M922" s="4">
        <f>IFERROR(VLOOKUP('Planuojami Pirkimai'!M922,YesNoTable,2,FALSE),-1)</f>
        <v>-1</v>
      </c>
      <c r="N922" s="4">
        <f>IFERROR(VLOOKUP('Planuojami Pirkimai'!N922,YesNoTable,2,FALSE),-1)</f>
        <v>-1</v>
      </c>
      <c r="O922">
        <f>IFERROR(VLOOKUP('Planuojami Pirkimai'!O922,TitleTable,2,FALSE),'Planuojami Pirkimai'!O922)</f>
        <v>0</v>
      </c>
      <c r="P922" s="4">
        <f>('Planuojami Pirkimai'!P922)</f>
        <v>0</v>
      </c>
      <c r="Q922" s="4">
        <f>('Planuojami Pirkimai'!Q922)</f>
        <v>0</v>
      </c>
      <c r="R922" s="4">
        <f>('Planuojami Pirkimai'!R922)</f>
        <v>0</v>
      </c>
      <c r="S922" s="4">
        <f>('Planuojami Pirkimai'!S922)</f>
        <v>0</v>
      </c>
      <c r="T922" s="4">
        <f>('Planuojami Pirkimai'!T922)</f>
        <v>0</v>
      </c>
    </row>
    <row r="923" spans="1:20" x14ac:dyDescent="0.25">
      <c r="A923" s="4">
        <f>IFERROR(VLOOKUP('Planuojami Pirkimai'!A923,PurchaseTypeTable,2,FALSE),-1)</f>
        <v>-1</v>
      </c>
      <c r="B923" s="4">
        <f>'Planuojami Pirkimai'!B923</f>
        <v>0</v>
      </c>
      <c r="C923" s="4">
        <f>IFERROR(VLOOKUP('Planuojami Pirkimai'!C923,TypeTable,2,FALSE),-1)</f>
        <v>-1</v>
      </c>
      <c r="D923" s="4">
        <f>'Planuojami Pirkimai'!D923</f>
        <v>0</v>
      </c>
      <c r="E923" s="4">
        <f>'Planuojami Pirkimai'!E923</f>
        <v>0</v>
      </c>
      <c r="F923" s="4">
        <f>IFERROR(VLOOKUP('Planuojami Pirkimai'!F923,MeasurementTable,2,FALSE),'Planuojami Pirkimai'!F923)</f>
        <v>0</v>
      </c>
      <c r="G923" s="9">
        <f>'Planuojami Pirkimai'!G923</f>
        <v>0</v>
      </c>
      <c r="H923" s="4">
        <f>'Planuojami Pirkimai'!H923</f>
        <v>0</v>
      </c>
      <c r="I923" s="9">
        <f>'Planuojami Pirkimai'!I923</f>
        <v>0</v>
      </c>
      <c r="J923" s="4">
        <f>IFERROR(VLOOKUP('Planuojami Pirkimai'!J923,QuarterTable,2,FALSE),'Planuojami Pirkimai'!J923)</f>
        <v>0</v>
      </c>
      <c r="K923" s="4">
        <f>IFERROR(VLOOKUP('Planuojami Pirkimai'!K923,QuarterTable,2,FALSE),'Planuojami Pirkimai'!K923)</f>
        <v>0</v>
      </c>
      <c r="L923" s="4">
        <f>IFERROR(VLOOKUP('Planuojami Pirkimai'!L923,YesNoTable,2,FALSE),-1)</f>
        <v>-1</v>
      </c>
      <c r="M923" s="4">
        <f>IFERROR(VLOOKUP('Planuojami Pirkimai'!M923,YesNoTable,2,FALSE),-1)</f>
        <v>-1</v>
      </c>
      <c r="N923" s="4">
        <f>IFERROR(VLOOKUP('Planuojami Pirkimai'!N923,YesNoTable,2,FALSE),-1)</f>
        <v>-1</v>
      </c>
      <c r="O923">
        <f>IFERROR(VLOOKUP('Planuojami Pirkimai'!O923,TitleTable,2,FALSE),'Planuojami Pirkimai'!O923)</f>
        <v>0</v>
      </c>
      <c r="P923" s="4">
        <f>('Planuojami Pirkimai'!P923)</f>
        <v>0</v>
      </c>
      <c r="Q923" s="4">
        <f>('Planuojami Pirkimai'!Q923)</f>
        <v>0</v>
      </c>
      <c r="R923" s="4">
        <f>('Planuojami Pirkimai'!R923)</f>
        <v>0</v>
      </c>
      <c r="S923" s="4">
        <f>('Planuojami Pirkimai'!S923)</f>
        <v>0</v>
      </c>
      <c r="T923" s="4">
        <f>('Planuojami Pirkimai'!T923)</f>
        <v>0</v>
      </c>
    </row>
    <row r="924" spans="1:20" x14ac:dyDescent="0.25">
      <c r="A924" s="4">
        <f>IFERROR(VLOOKUP('Planuojami Pirkimai'!A924,PurchaseTypeTable,2,FALSE),-1)</f>
        <v>-1</v>
      </c>
      <c r="B924" s="4">
        <f>'Planuojami Pirkimai'!B924</f>
        <v>0</v>
      </c>
      <c r="C924" s="4">
        <f>IFERROR(VLOOKUP('Planuojami Pirkimai'!C924,TypeTable,2,FALSE),-1)</f>
        <v>-1</v>
      </c>
      <c r="D924" s="4">
        <f>'Planuojami Pirkimai'!D924</f>
        <v>0</v>
      </c>
      <c r="E924" s="4">
        <f>'Planuojami Pirkimai'!E924</f>
        <v>0</v>
      </c>
      <c r="F924" s="4">
        <f>IFERROR(VLOOKUP('Planuojami Pirkimai'!F924,MeasurementTable,2,FALSE),'Planuojami Pirkimai'!F924)</f>
        <v>0</v>
      </c>
      <c r="G924" s="9">
        <f>'Planuojami Pirkimai'!G924</f>
        <v>0</v>
      </c>
      <c r="H924" s="4">
        <f>'Planuojami Pirkimai'!H924</f>
        <v>0</v>
      </c>
      <c r="I924" s="9">
        <f>'Planuojami Pirkimai'!I924</f>
        <v>0</v>
      </c>
      <c r="J924" s="4">
        <f>IFERROR(VLOOKUP('Planuojami Pirkimai'!J924,QuarterTable,2,FALSE),'Planuojami Pirkimai'!J924)</f>
        <v>0</v>
      </c>
      <c r="K924" s="4">
        <f>IFERROR(VLOOKUP('Planuojami Pirkimai'!K924,QuarterTable,2,FALSE),'Planuojami Pirkimai'!K924)</f>
        <v>0</v>
      </c>
      <c r="L924" s="4">
        <f>IFERROR(VLOOKUP('Planuojami Pirkimai'!L924,YesNoTable,2,FALSE),-1)</f>
        <v>-1</v>
      </c>
      <c r="M924" s="4">
        <f>IFERROR(VLOOKUP('Planuojami Pirkimai'!M924,YesNoTable,2,FALSE),-1)</f>
        <v>-1</v>
      </c>
      <c r="N924" s="4">
        <f>IFERROR(VLOOKUP('Planuojami Pirkimai'!N924,YesNoTable,2,FALSE),-1)</f>
        <v>-1</v>
      </c>
      <c r="O924">
        <f>IFERROR(VLOOKUP('Planuojami Pirkimai'!O924,TitleTable,2,FALSE),'Planuojami Pirkimai'!O924)</f>
        <v>0</v>
      </c>
      <c r="P924" s="4">
        <f>('Planuojami Pirkimai'!P924)</f>
        <v>0</v>
      </c>
      <c r="Q924" s="4">
        <f>('Planuojami Pirkimai'!Q924)</f>
        <v>0</v>
      </c>
      <c r="R924" s="4">
        <f>('Planuojami Pirkimai'!R924)</f>
        <v>0</v>
      </c>
      <c r="S924" s="4">
        <f>('Planuojami Pirkimai'!S924)</f>
        <v>0</v>
      </c>
      <c r="T924" s="4">
        <f>('Planuojami Pirkimai'!T924)</f>
        <v>0</v>
      </c>
    </row>
    <row r="925" spans="1:20" x14ac:dyDescent="0.25">
      <c r="A925" s="4">
        <f>IFERROR(VLOOKUP('Planuojami Pirkimai'!A925,PurchaseTypeTable,2,FALSE),-1)</f>
        <v>-1</v>
      </c>
      <c r="B925" s="4">
        <f>'Planuojami Pirkimai'!B925</f>
        <v>0</v>
      </c>
      <c r="C925" s="4">
        <f>IFERROR(VLOOKUP('Planuojami Pirkimai'!C925,TypeTable,2,FALSE),-1)</f>
        <v>-1</v>
      </c>
      <c r="D925" s="4">
        <f>'Planuojami Pirkimai'!D925</f>
        <v>0</v>
      </c>
      <c r="E925" s="4">
        <f>'Planuojami Pirkimai'!E925</f>
        <v>0</v>
      </c>
      <c r="F925" s="4">
        <f>IFERROR(VLOOKUP('Planuojami Pirkimai'!F925,MeasurementTable,2,FALSE),'Planuojami Pirkimai'!F925)</f>
        <v>0</v>
      </c>
      <c r="G925" s="9">
        <f>'Planuojami Pirkimai'!G925</f>
        <v>0</v>
      </c>
      <c r="H925" s="4">
        <f>'Planuojami Pirkimai'!H925</f>
        <v>0</v>
      </c>
      <c r="I925" s="9">
        <f>'Planuojami Pirkimai'!I925</f>
        <v>0</v>
      </c>
      <c r="J925" s="4">
        <f>IFERROR(VLOOKUP('Planuojami Pirkimai'!J925,QuarterTable,2,FALSE),'Planuojami Pirkimai'!J925)</f>
        <v>0</v>
      </c>
      <c r="K925" s="4">
        <f>IFERROR(VLOOKUP('Planuojami Pirkimai'!K925,QuarterTable,2,FALSE),'Planuojami Pirkimai'!K925)</f>
        <v>0</v>
      </c>
      <c r="L925" s="4">
        <f>IFERROR(VLOOKUP('Planuojami Pirkimai'!L925,YesNoTable,2,FALSE),-1)</f>
        <v>-1</v>
      </c>
      <c r="M925" s="4">
        <f>IFERROR(VLOOKUP('Planuojami Pirkimai'!M925,YesNoTable,2,FALSE),-1)</f>
        <v>-1</v>
      </c>
      <c r="N925" s="4">
        <f>IFERROR(VLOOKUP('Planuojami Pirkimai'!N925,YesNoTable,2,FALSE),-1)</f>
        <v>-1</v>
      </c>
      <c r="O925">
        <f>IFERROR(VLOOKUP('Planuojami Pirkimai'!O925,TitleTable,2,FALSE),'Planuojami Pirkimai'!O925)</f>
        <v>0</v>
      </c>
      <c r="P925" s="4">
        <f>('Planuojami Pirkimai'!P925)</f>
        <v>0</v>
      </c>
      <c r="Q925" s="4">
        <f>('Planuojami Pirkimai'!Q925)</f>
        <v>0</v>
      </c>
      <c r="R925" s="4">
        <f>('Planuojami Pirkimai'!R925)</f>
        <v>0</v>
      </c>
      <c r="S925" s="4">
        <f>('Planuojami Pirkimai'!S925)</f>
        <v>0</v>
      </c>
      <c r="T925" s="4">
        <f>('Planuojami Pirkimai'!T925)</f>
        <v>0</v>
      </c>
    </row>
    <row r="926" spans="1:20" x14ac:dyDescent="0.25">
      <c r="A926" s="4">
        <f>IFERROR(VLOOKUP('Planuojami Pirkimai'!A926,PurchaseTypeTable,2,FALSE),-1)</f>
        <v>-1</v>
      </c>
      <c r="B926" s="4">
        <f>'Planuojami Pirkimai'!B926</f>
        <v>0</v>
      </c>
      <c r="C926" s="4">
        <f>IFERROR(VLOOKUP('Planuojami Pirkimai'!C926,TypeTable,2,FALSE),-1)</f>
        <v>-1</v>
      </c>
      <c r="D926" s="4">
        <f>'Planuojami Pirkimai'!D926</f>
        <v>0</v>
      </c>
      <c r="E926" s="4">
        <f>'Planuojami Pirkimai'!E926</f>
        <v>0</v>
      </c>
      <c r="F926" s="4">
        <f>IFERROR(VLOOKUP('Planuojami Pirkimai'!F926,MeasurementTable,2,FALSE),'Planuojami Pirkimai'!F926)</f>
        <v>0</v>
      </c>
      <c r="G926" s="9">
        <f>'Planuojami Pirkimai'!G926</f>
        <v>0</v>
      </c>
      <c r="H926" s="4">
        <f>'Planuojami Pirkimai'!H926</f>
        <v>0</v>
      </c>
      <c r="I926" s="9">
        <f>'Planuojami Pirkimai'!I926</f>
        <v>0</v>
      </c>
      <c r="J926" s="4">
        <f>IFERROR(VLOOKUP('Planuojami Pirkimai'!J926,QuarterTable,2,FALSE),'Planuojami Pirkimai'!J926)</f>
        <v>0</v>
      </c>
      <c r="K926" s="4">
        <f>IFERROR(VLOOKUP('Planuojami Pirkimai'!K926,QuarterTable,2,FALSE),'Planuojami Pirkimai'!K926)</f>
        <v>0</v>
      </c>
      <c r="L926" s="4">
        <f>IFERROR(VLOOKUP('Planuojami Pirkimai'!L926,YesNoTable,2,FALSE),-1)</f>
        <v>-1</v>
      </c>
      <c r="M926" s="4">
        <f>IFERROR(VLOOKUP('Planuojami Pirkimai'!M926,YesNoTable,2,FALSE),-1)</f>
        <v>-1</v>
      </c>
      <c r="N926" s="4">
        <f>IFERROR(VLOOKUP('Planuojami Pirkimai'!N926,YesNoTable,2,FALSE),-1)</f>
        <v>-1</v>
      </c>
      <c r="O926">
        <f>IFERROR(VLOOKUP('Planuojami Pirkimai'!O926,TitleTable,2,FALSE),'Planuojami Pirkimai'!O926)</f>
        <v>0</v>
      </c>
      <c r="P926" s="4">
        <f>('Planuojami Pirkimai'!P926)</f>
        <v>0</v>
      </c>
      <c r="Q926" s="4">
        <f>('Planuojami Pirkimai'!Q926)</f>
        <v>0</v>
      </c>
      <c r="R926" s="4">
        <f>('Planuojami Pirkimai'!R926)</f>
        <v>0</v>
      </c>
      <c r="S926" s="4">
        <f>('Planuojami Pirkimai'!S926)</f>
        <v>0</v>
      </c>
      <c r="T926" s="4">
        <f>('Planuojami Pirkimai'!T926)</f>
        <v>0</v>
      </c>
    </row>
    <row r="927" spans="1:20" x14ac:dyDescent="0.25">
      <c r="A927" s="4">
        <f>IFERROR(VLOOKUP('Planuojami Pirkimai'!A927,PurchaseTypeTable,2,FALSE),-1)</f>
        <v>-1</v>
      </c>
      <c r="B927" s="4">
        <f>'Planuojami Pirkimai'!B927</f>
        <v>0</v>
      </c>
      <c r="C927" s="4">
        <f>IFERROR(VLOOKUP('Planuojami Pirkimai'!C927,TypeTable,2,FALSE),-1)</f>
        <v>-1</v>
      </c>
      <c r="D927" s="4">
        <f>'Planuojami Pirkimai'!D927</f>
        <v>0</v>
      </c>
      <c r="E927" s="4">
        <f>'Planuojami Pirkimai'!E927</f>
        <v>0</v>
      </c>
      <c r="F927" s="4">
        <f>IFERROR(VLOOKUP('Planuojami Pirkimai'!F927,MeasurementTable,2,FALSE),'Planuojami Pirkimai'!F927)</f>
        <v>0</v>
      </c>
      <c r="G927" s="9">
        <f>'Planuojami Pirkimai'!G927</f>
        <v>0</v>
      </c>
      <c r="H927" s="4">
        <f>'Planuojami Pirkimai'!H927</f>
        <v>0</v>
      </c>
      <c r="I927" s="9">
        <f>'Planuojami Pirkimai'!I927</f>
        <v>0</v>
      </c>
      <c r="J927" s="4">
        <f>IFERROR(VLOOKUP('Planuojami Pirkimai'!J927,QuarterTable,2,FALSE),'Planuojami Pirkimai'!J927)</f>
        <v>0</v>
      </c>
      <c r="K927" s="4">
        <f>IFERROR(VLOOKUP('Planuojami Pirkimai'!K927,QuarterTable,2,FALSE),'Planuojami Pirkimai'!K927)</f>
        <v>0</v>
      </c>
      <c r="L927" s="4">
        <f>IFERROR(VLOOKUP('Planuojami Pirkimai'!L927,YesNoTable,2,FALSE),-1)</f>
        <v>-1</v>
      </c>
      <c r="M927" s="4">
        <f>IFERROR(VLOOKUP('Planuojami Pirkimai'!M927,YesNoTable,2,FALSE),-1)</f>
        <v>-1</v>
      </c>
      <c r="N927" s="4">
        <f>IFERROR(VLOOKUP('Planuojami Pirkimai'!N927,YesNoTable,2,FALSE),-1)</f>
        <v>-1</v>
      </c>
      <c r="O927">
        <f>IFERROR(VLOOKUP('Planuojami Pirkimai'!O927,TitleTable,2,FALSE),'Planuojami Pirkimai'!O927)</f>
        <v>0</v>
      </c>
      <c r="P927" s="4">
        <f>('Planuojami Pirkimai'!P927)</f>
        <v>0</v>
      </c>
      <c r="Q927" s="4">
        <f>('Planuojami Pirkimai'!Q927)</f>
        <v>0</v>
      </c>
      <c r="R927" s="4">
        <f>('Planuojami Pirkimai'!R927)</f>
        <v>0</v>
      </c>
      <c r="S927" s="4">
        <f>('Planuojami Pirkimai'!S927)</f>
        <v>0</v>
      </c>
      <c r="T927" s="4">
        <f>('Planuojami Pirkimai'!T927)</f>
        <v>0</v>
      </c>
    </row>
    <row r="928" spans="1:20" x14ac:dyDescent="0.25">
      <c r="A928" s="4">
        <f>IFERROR(VLOOKUP('Planuojami Pirkimai'!A928,PurchaseTypeTable,2,FALSE),-1)</f>
        <v>-1</v>
      </c>
      <c r="B928" s="4">
        <f>'Planuojami Pirkimai'!B928</f>
        <v>0</v>
      </c>
      <c r="C928" s="4">
        <f>IFERROR(VLOOKUP('Planuojami Pirkimai'!C928,TypeTable,2,FALSE),-1)</f>
        <v>-1</v>
      </c>
      <c r="D928" s="4">
        <f>'Planuojami Pirkimai'!D928</f>
        <v>0</v>
      </c>
      <c r="E928" s="4">
        <f>'Planuojami Pirkimai'!E928</f>
        <v>0</v>
      </c>
      <c r="F928" s="4">
        <f>IFERROR(VLOOKUP('Planuojami Pirkimai'!F928,MeasurementTable,2,FALSE),'Planuojami Pirkimai'!F928)</f>
        <v>0</v>
      </c>
      <c r="G928" s="9">
        <f>'Planuojami Pirkimai'!G928</f>
        <v>0</v>
      </c>
      <c r="H928" s="4">
        <f>'Planuojami Pirkimai'!H928</f>
        <v>0</v>
      </c>
      <c r="I928" s="9">
        <f>'Planuojami Pirkimai'!I928</f>
        <v>0</v>
      </c>
      <c r="J928" s="4">
        <f>IFERROR(VLOOKUP('Planuojami Pirkimai'!J928,QuarterTable,2,FALSE),'Planuojami Pirkimai'!J928)</f>
        <v>0</v>
      </c>
      <c r="K928" s="4">
        <f>IFERROR(VLOOKUP('Planuojami Pirkimai'!K928,QuarterTable,2,FALSE),'Planuojami Pirkimai'!K928)</f>
        <v>0</v>
      </c>
      <c r="L928" s="4">
        <f>IFERROR(VLOOKUP('Planuojami Pirkimai'!L928,YesNoTable,2,FALSE),-1)</f>
        <v>-1</v>
      </c>
      <c r="M928" s="4">
        <f>IFERROR(VLOOKUP('Planuojami Pirkimai'!M928,YesNoTable,2,FALSE),-1)</f>
        <v>-1</v>
      </c>
      <c r="N928" s="4">
        <f>IFERROR(VLOOKUP('Planuojami Pirkimai'!N928,YesNoTable,2,FALSE),-1)</f>
        <v>-1</v>
      </c>
      <c r="O928">
        <f>IFERROR(VLOOKUP('Planuojami Pirkimai'!O928,TitleTable,2,FALSE),'Planuojami Pirkimai'!O928)</f>
        <v>0</v>
      </c>
      <c r="P928" s="4">
        <f>('Planuojami Pirkimai'!P928)</f>
        <v>0</v>
      </c>
      <c r="Q928" s="4">
        <f>('Planuojami Pirkimai'!Q928)</f>
        <v>0</v>
      </c>
      <c r="R928" s="4">
        <f>('Planuojami Pirkimai'!R928)</f>
        <v>0</v>
      </c>
      <c r="S928" s="4">
        <f>('Planuojami Pirkimai'!S928)</f>
        <v>0</v>
      </c>
      <c r="T928" s="4">
        <f>('Planuojami Pirkimai'!T928)</f>
        <v>0</v>
      </c>
    </row>
    <row r="929" spans="1:20" x14ac:dyDescent="0.25">
      <c r="A929" s="4">
        <f>IFERROR(VLOOKUP('Planuojami Pirkimai'!A929,PurchaseTypeTable,2,FALSE),-1)</f>
        <v>-1</v>
      </c>
      <c r="B929" s="4">
        <f>'Planuojami Pirkimai'!B929</f>
        <v>0</v>
      </c>
      <c r="C929" s="4">
        <f>IFERROR(VLOOKUP('Planuojami Pirkimai'!C929,TypeTable,2,FALSE),-1)</f>
        <v>-1</v>
      </c>
      <c r="D929" s="4">
        <f>'Planuojami Pirkimai'!D929</f>
        <v>0</v>
      </c>
      <c r="E929" s="4">
        <f>'Planuojami Pirkimai'!E929</f>
        <v>0</v>
      </c>
      <c r="F929" s="4">
        <f>IFERROR(VLOOKUP('Planuojami Pirkimai'!F929,MeasurementTable,2,FALSE),'Planuojami Pirkimai'!F929)</f>
        <v>0</v>
      </c>
      <c r="G929" s="9">
        <f>'Planuojami Pirkimai'!G929</f>
        <v>0</v>
      </c>
      <c r="H929" s="4">
        <f>'Planuojami Pirkimai'!H929</f>
        <v>0</v>
      </c>
      <c r="I929" s="9">
        <f>'Planuojami Pirkimai'!I929</f>
        <v>0</v>
      </c>
      <c r="J929" s="4">
        <f>IFERROR(VLOOKUP('Planuojami Pirkimai'!J929,QuarterTable,2,FALSE),'Planuojami Pirkimai'!J929)</f>
        <v>0</v>
      </c>
      <c r="K929" s="4">
        <f>IFERROR(VLOOKUP('Planuojami Pirkimai'!K929,QuarterTable,2,FALSE),'Planuojami Pirkimai'!K929)</f>
        <v>0</v>
      </c>
      <c r="L929" s="4">
        <f>IFERROR(VLOOKUP('Planuojami Pirkimai'!L929,YesNoTable,2,FALSE),-1)</f>
        <v>-1</v>
      </c>
      <c r="M929" s="4">
        <f>IFERROR(VLOOKUP('Planuojami Pirkimai'!M929,YesNoTable,2,FALSE),-1)</f>
        <v>-1</v>
      </c>
      <c r="N929" s="4">
        <f>IFERROR(VLOOKUP('Planuojami Pirkimai'!N929,YesNoTable,2,FALSE),-1)</f>
        <v>-1</v>
      </c>
      <c r="O929">
        <f>IFERROR(VLOOKUP('Planuojami Pirkimai'!O929,TitleTable,2,FALSE),'Planuojami Pirkimai'!O929)</f>
        <v>0</v>
      </c>
      <c r="P929" s="4">
        <f>('Planuojami Pirkimai'!P929)</f>
        <v>0</v>
      </c>
      <c r="Q929" s="4">
        <f>('Planuojami Pirkimai'!Q929)</f>
        <v>0</v>
      </c>
      <c r="R929" s="4">
        <f>('Planuojami Pirkimai'!R929)</f>
        <v>0</v>
      </c>
      <c r="S929" s="4">
        <f>('Planuojami Pirkimai'!S929)</f>
        <v>0</v>
      </c>
      <c r="T929" s="4">
        <f>('Planuojami Pirkimai'!T929)</f>
        <v>0</v>
      </c>
    </row>
    <row r="930" spans="1:20" x14ac:dyDescent="0.25">
      <c r="A930" s="4">
        <f>IFERROR(VLOOKUP('Planuojami Pirkimai'!A930,PurchaseTypeTable,2,FALSE),-1)</f>
        <v>-1</v>
      </c>
      <c r="B930" s="4">
        <f>'Planuojami Pirkimai'!B930</f>
        <v>0</v>
      </c>
      <c r="C930" s="4">
        <f>IFERROR(VLOOKUP('Planuojami Pirkimai'!C930,TypeTable,2,FALSE),-1)</f>
        <v>-1</v>
      </c>
      <c r="D930" s="4">
        <f>'Planuojami Pirkimai'!D930</f>
        <v>0</v>
      </c>
      <c r="E930" s="4">
        <f>'Planuojami Pirkimai'!E930</f>
        <v>0</v>
      </c>
      <c r="F930" s="4">
        <f>IFERROR(VLOOKUP('Planuojami Pirkimai'!F930,MeasurementTable,2,FALSE),'Planuojami Pirkimai'!F930)</f>
        <v>0</v>
      </c>
      <c r="G930" s="9">
        <f>'Planuojami Pirkimai'!G930</f>
        <v>0</v>
      </c>
      <c r="H930" s="4">
        <f>'Planuojami Pirkimai'!H930</f>
        <v>0</v>
      </c>
      <c r="I930" s="9">
        <f>'Planuojami Pirkimai'!I930</f>
        <v>0</v>
      </c>
      <c r="J930" s="4">
        <f>IFERROR(VLOOKUP('Planuojami Pirkimai'!J930,QuarterTable,2,FALSE),'Planuojami Pirkimai'!J930)</f>
        <v>0</v>
      </c>
      <c r="K930" s="4">
        <f>IFERROR(VLOOKUP('Planuojami Pirkimai'!K930,QuarterTable,2,FALSE),'Planuojami Pirkimai'!K930)</f>
        <v>0</v>
      </c>
      <c r="L930" s="4">
        <f>IFERROR(VLOOKUP('Planuojami Pirkimai'!L930,YesNoTable,2,FALSE),-1)</f>
        <v>-1</v>
      </c>
      <c r="M930" s="4">
        <f>IFERROR(VLOOKUP('Planuojami Pirkimai'!M930,YesNoTable,2,FALSE),-1)</f>
        <v>-1</v>
      </c>
      <c r="N930" s="4">
        <f>IFERROR(VLOOKUP('Planuojami Pirkimai'!N930,YesNoTable,2,FALSE),-1)</f>
        <v>-1</v>
      </c>
      <c r="O930">
        <f>IFERROR(VLOOKUP('Planuojami Pirkimai'!O930,TitleTable,2,FALSE),'Planuojami Pirkimai'!O930)</f>
        <v>0</v>
      </c>
      <c r="P930" s="4">
        <f>('Planuojami Pirkimai'!P930)</f>
        <v>0</v>
      </c>
      <c r="Q930" s="4">
        <f>('Planuojami Pirkimai'!Q930)</f>
        <v>0</v>
      </c>
      <c r="R930" s="4">
        <f>('Planuojami Pirkimai'!R930)</f>
        <v>0</v>
      </c>
      <c r="S930" s="4">
        <f>('Planuojami Pirkimai'!S930)</f>
        <v>0</v>
      </c>
      <c r="T930" s="4">
        <f>('Planuojami Pirkimai'!T930)</f>
        <v>0</v>
      </c>
    </row>
    <row r="931" spans="1:20" x14ac:dyDescent="0.25">
      <c r="A931" s="4">
        <f>IFERROR(VLOOKUP('Planuojami Pirkimai'!A931,PurchaseTypeTable,2,FALSE),-1)</f>
        <v>-1</v>
      </c>
      <c r="B931" s="4">
        <f>'Planuojami Pirkimai'!B931</f>
        <v>0</v>
      </c>
      <c r="C931" s="4">
        <f>IFERROR(VLOOKUP('Planuojami Pirkimai'!C931,TypeTable,2,FALSE),-1)</f>
        <v>-1</v>
      </c>
      <c r="D931" s="4">
        <f>'Planuojami Pirkimai'!D931</f>
        <v>0</v>
      </c>
      <c r="E931" s="4">
        <f>'Planuojami Pirkimai'!E931</f>
        <v>0</v>
      </c>
      <c r="F931" s="4">
        <f>IFERROR(VLOOKUP('Planuojami Pirkimai'!F931,MeasurementTable,2,FALSE),'Planuojami Pirkimai'!F931)</f>
        <v>0</v>
      </c>
      <c r="G931" s="9">
        <f>'Planuojami Pirkimai'!G931</f>
        <v>0</v>
      </c>
      <c r="H931" s="4">
        <f>'Planuojami Pirkimai'!H931</f>
        <v>0</v>
      </c>
      <c r="I931" s="9">
        <f>'Planuojami Pirkimai'!I931</f>
        <v>0</v>
      </c>
      <c r="J931" s="4">
        <f>IFERROR(VLOOKUP('Planuojami Pirkimai'!J931,QuarterTable,2,FALSE),'Planuojami Pirkimai'!J931)</f>
        <v>0</v>
      </c>
      <c r="K931" s="4">
        <f>IFERROR(VLOOKUP('Planuojami Pirkimai'!K931,QuarterTable,2,FALSE),'Planuojami Pirkimai'!K931)</f>
        <v>0</v>
      </c>
      <c r="L931" s="4">
        <f>IFERROR(VLOOKUP('Planuojami Pirkimai'!L931,YesNoTable,2,FALSE),-1)</f>
        <v>-1</v>
      </c>
      <c r="M931" s="4">
        <f>IFERROR(VLOOKUP('Planuojami Pirkimai'!M931,YesNoTable,2,FALSE),-1)</f>
        <v>-1</v>
      </c>
      <c r="N931" s="4">
        <f>IFERROR(VLOOKUP('Planuojami Pirkimai'!N931,YesNoTable,2,FALSE),-1)</f>
        <v>-1</v>
      </c>
      <c r="O931">
        <f>IFERROR(VLOOKUP('Planuojami Pirkimai'!O931,TitleTable,2,FALSE),'Planuojami Pirkimai'!O931)</f>
        <v>0</v>
      </c>
      <c r="P931" s="4">
        <f>('Planuojami Pirkimai'!P931)</f>
        <v>0</v>
      </c>
      <c r="Q931" s="4">
        <f>('Planuojami Pirkimai'!Q931)</f>
        <v>0</v>
      </c>
      <c r="R931" s="4">
        <f>('Planuojami Pirkimai'!R931)</f>
        <v>0</v>
      </c>
      <c r="S931" s="4">
        <f>('Planuojami Pirkimai'!S931)</f>
        <v>0</v>
      </c>
      <c r="T931" s="4">
        <f>('Planuojami Pirkimai'!T931)</f>
        <v>0</v>
      </c>
    </row>
    <row r="932" spans="1:20" x14ac:dyDescent="0.25">
      <c r="A932" s="4">
        <f>IFERROR(VLOOKUP('Planuojami Pirkimai'!A932,PurchaseTypeTable,2,FALSE),-1)</f>
        <v>-1</v>
      </c>
      <c r="B932" s="4">
        <f>'Planuojami Pirkimai'!B932</f>
        <v>0</v>
      </c>
      <c r="C932" s="4">
        <f>IFERROR(VLOOKUP('Planuojami Pirkimai'!C932,TypeTable,2,FALSE),-1)</f>
        <v>-1</v>
      </c>
      <c r="D932" s="4">
        <f>'Planuojami Pirkimai'!D932</f>
        <v>0</v>
      </c>
      <c r="E932" s="4">
        <f>'Planuojami Pirkimai'!E932</f>
        <v>0</v>
      </c>
      <c r="F932" s="4">
        <f>IFERROR(VLOOKUP('Planuojami Pirkimai'!F932,MeasurementTable,2,FALSE),'Planuojami Pirkimai'!F932)</f>
        <v>0</v>
      </c>
      <c r="G932" s="9">
        <f>'Planuojami Pirkimai'!G932</f>
        <v>0</v>
      </c>
      <c r="H932" s="4">
        <f>'Planuojami Pirkimai'!H932</f>
        <v>0</v>
      </c>
      <c r="I932" s="9">
        <f>'Planuojami Pirkimai'!I932</f>
        <v>0</v>
      </c>
      <c r="J932" s="4">
        <f>IFERROR(VLOOKUP('Planuojami Pirkimai'!J932,QuarterTable,2,FALSE),'Planuojami Pirkimai'!J932)</f>
        <v>0</v>
      </c>
      <c r="K932" s="4">
        <f>IFERROR(VLOOKUP('Planuojami Pirkimai'!K932,QuarterTable,2,FALSE),'Planuojami Pirkimai'!K932)</f>
        <v>0</v>
      </c>
      <c r="L932" s="4">
        <f>IFERROR(VLOOKUP('Planuojami Pirkimai'!L932,YesNoTable,2,FALSE),-1)</f>
        <v>-1</v>
      </c>
      <c r="M932" s="4">
        <f>IFERROR(VLOOKUP('Planuojami Pirkimai'!M932,YesNoTable,2,FALSE),-1)</f>
        <v>-1</v>
      </c>
      <c r="N932" s="4">
        <f>IFERROR(VLOOKUP('Planuojami Pirkimai'!N932,YesNoTable,2,FALSE),-1)</f>
        <v>-1</v>
      </c>
      <c r="O932">
        <f>IFERROR(VLOOKUP('Planuojami Pirkimai'!O932,TitleTable,2,FALSE),'Planuojami Pirkimai'!O932)</f>
        <v>0</v>
      </c>
      <c r="P932" s="4">
        <f>('Planuojami Pirkimai'!P932)</f>
        <v>0</v>
      </c>
      <c r="Q932" s="4">
        <f>('Planuojami Pirkimai'!Q932)</f>
        <v>0</v>
      </c>
      <c r="R932" s="4">
        <f>('Planuojami Pirkimai'!R932)</f>
        <v>0</v>
      </c>
      <c r="S932" s="4">
        <f>('Planuojami Pirkimai'!S932)</f>
        <v>0</v>
      </c>
      <c r="T932" s="4">
        <f>('Planuojami Pirkimai'!T932)</f>
        <v>0</v>
      </c>
    </row>
    <row r="933" spans="1:20" x14ac:dyDescent="0.25">
      <c r="A933" s="4">
        <f>IFERROR(VLOOKUP('Planuojami Pirkimai'!A933,PurchaseTypeTable,2,FALSE),-1)</f>
        <v>-1</v>
      </c>
      <c r="B933" s="4">
        <f>'Planuojami Pirkimai'!B933</f>
        <v>0</v>
      </c>
      <c r="C933" s="4">
        <f>IFERROR(VLOOKUP('Planuojami Pirkimai'!C933,TypeTable,2,FALSE),-1)</f>
        <v>-1</v>
      </c>
      <c r="D933" s="4">
        <f>'Planuojami Pirkimai'!D933</f>
        <v>0</v>
      </c>
      <c r="E933" s="4">
        <f>'Planuojami Pirkimai'!E933</f>
        <v>0</v>
      </c>
      <c r="F933" s="4">
        <f>IFERROR(VLOOKUP('Planuojami Pirkimai'!F933,MeasurementTable,2,FALSE),'Planuojami Pirkimai'!F933)</f>
        <v>0</v>
      </c>
      <c r="G933" s="9">
        <f>'Planuojami Pirkimai'!G933</f>
        <v>0</v>
      </c>
      <c r="H933" s="4">
        <f>'Planuojami Pirkimai'!H933</f>
        <v>0</v>
      </c>
      <c r="I933" s="9">
        <f>'Planuojami Pirkimai'!I933</f>
        <v>0</v>
      </c>
      <c r="J933" s="4">
        <f>IFERROR(VLOOKUP('Planuojami Pirkimai'!J933,QuarterTable,2,FALSE),'Planuojami Pirkimai'!J933)</f>
        <v>0</v>
      </c>
      <c r="K933" s="4">
        <f>IFERROR(VLOOKUP('Planuojami Pirkimai'!K933,QuarterTable,2,FALSE),'Planuojami Pirkimai'!K933)</f>
        <v>0</v>
      </c>
      <c r="L933" s="4">
        <f>IFERROR(VLOOKUP('Planuojami Pirkimai'!L933,YesNoTable,2,FALSE),-1)</f>
        <v>-1</v>
      </c>
      <c r="M933" s="4">
        <f>IFERROR(VLOOKUP('Planuojami Pirkimai'!M933,YesNoTable,2,FALSE),-1)</f>
        <v>-1</v>
      </c>
      <c r="N933" s="4">
        <f>IFERROR(VLOOKUP('Planuojami Pirkimai'!N933,YesNoTable,2,FALSE),-1)</f>
        <v>-1</v>
      </c>
      <c r="O933">
        <f>IFERROR(VLOOKUP('Planuojami Pirkimai'!O933,TitleTable,2,FALSE),'Planuojami Pirkimai'!O933)</f>
        <v>0</v>
      </c>
      <c r="P933" s="4">
        <f>('Planuojami Pirkimai'!P933)</f>
        <v>0</v>
      </c>
      <c r="Q933" s="4">
        <f>('Planuojami Pirkimai'!Q933)</f>
        <v>0</v>
      </c>
      <c r="R933" s="4">
        <f>('Planuojami Pirkimai'!R933)</f>
        <v>0</v>
      </c>
      <c r="S933" s="4">
        <f>('Planuojami Pirkimai'!S933)</f>
        <v>0</v>
      </c>
      <c r="T933" s="4">
        <f>('Planuojami Pirkimai'!T933)</f>
        <v>0</v>
      </c>
    </row>
    <row r="934" spans="1:20" x14ac:dyDescent="0.25">
      <c r="A934" s="4">
        <f>IFERROR(VLOOKUP('Planuojami Pirkimai'!A934,PurchaseTypeTable,2,FALSE),-1)</f>
        <v>-1</v>
      </c>
      <c r="B934" s="4">
        <f>'Planuojami Pirkimai'!B934</f>
        <v>0</v>
      </c>
      <c r="C934" s="4">
        <f>IFERROR(VLOOKUP('Planuojami Pirkimai'!C934,TypeTable,2,FALSE),-1)</f>
        <v>-1</v>
      </c>
      <c r="D934" s="4">
        <f>'Planuojami Pirkimai'!D934</f>
        <v>0</v>
      </c>
      <c r="E934" s="4">
        <f>'Planuojami Pirkimai'!E934</f>
        <v>0</v>
      </c>
      <c r="F934" s="4">
        <f>IFERROR(VLOOKUP('Planuojami Pirkimai'!F934,MeasurementTable,2,FALSE),'Planuojami Pirkimai'!F934)</f>
        <v>0</v>
      </c>
      <c r="G934" s="9">
        <f>'Planuojami Pirkimai'!G934</f>
        <v>0</v>
      </c>
      <c r="H934" s="4">
        <f>'Planuojami Pirkimai'!H934</f>
        <v>0</v>
      </c>
      <c r="I934" s="9">
        <f>'Planuojami Pirkimai'!I934</f>
        <v>0</v>
      </c>
      <c r="J934" s="4">
        <f>IFERROR(VLOOKUP('Planuojami Pirkimai'!J934,QuarterTable,2,FALSE),'Planuojami Pirkimai'!J934)</f>
        <v>0</v>
      </c>
      <c r="K934" s="4">
        <f>IFERROR(VLOOKUP('Planuojami Pirkimai'!K934,QuarterTable,2,FALSE),'Planuojami Pirkimai'!K934)</f>
        <v>0</v>
      </c>
      <c r="L934" s="4">
        <f>IFERROR(VLOOKUP('Planuojami Pirkimai'!L934,YesNoTable,2,FALSE),-1)</f>
        <v>-1</v>
      </c>
      <c r="M934" s="4">
        <f>IFERROR(VLOOKUP('Planuojami Pirkimai'!M934,YesNoTable,2,FALSE),-1)</f>
        <v>-1</v>
      </c>
      <c r="N934" s="4">
        <f>IFERROR(VLOOKUP('Planuojami Pirkimai'!N934,YesNoTable,2,FALSE),-1)</f>
        <v>-1</v>
      </c>
      <c r="O934">
        <f>IFERROR(VLOOKUP('Planuojami Pirkimai'!O934,TitleTable,2,FALSE),'Planuojami Pirkimai'!O934)</f>
        <v>0</v>
      </c>
      <c r="P934" s="4">
        <f>('Planuojami Pirkimai'!P934)</f>
        <v>0</v>
      </c>
      <c r="Q934" s="4">
        <f>('Planuojami Pirkimai'!Q934)</f>
        <v>0</v>
      </c>
      <c r="R934" s="4">
        <f>('Planuojami Pirkimai'!R934)</f>
        <v>0</v>
      </c>
      <c r="S934" s="4">
        <f>('Planuojami Pirkimai'!S934)</f>
        <v>0</v>
      </c>
      <c r="T934" s="4">
        <f>('Planuojami Pirkimai'!T934)</f>
        <v>0</v>
      </c>
    </row>
    <row r="935" spans="1:20" x14ac:dyDescent="0.25">
      <c r="A935" s="4">
        <f>IFERROR(VLOOKUP('Planuojami Pirkimai'!A935,PurchaseTypeTable,2,FALSE),-1)</f>
        <v>-1</v>
      </c>
      <c r="B935" s="4">
        <f>'Planuojami Pirkimai'!B935</f>
        <v>0</v>
      </c>
      <c r="C935" s="4">
        <f>IFERROR(VLOOKUP('Planuojami Pirkimai'!C935,TypeTable,2,FALSE),-1)</f>
        <v>-1</v>
      </c>
      <c r="D935" s="4">
        <f>'Planuojami Pirkimai'!D935</f>
        <v>0</v>
      </c>
      <c r="E935" s="4">
        <f>'Planuojami Pirkimai'!E935</f>
        <v>0</v>
      </c>
      <c r="F935" s="4">
        <f>IFERROR(VLOOKUP('Planuojami Pirkimai'!F935,MeasurementTable,2,FALSE),'Planuojami Pirkimai'!F935)</f>
        <v>0</v>
      </c>
      <c r="G935" s="9">
        <f>'Planuojami Pirkimai'!G935</f>
        <v>0</v>
      </c>
      <c r="H935" s="4">
        <f>'Planuojami Pirkimai'!H935</f>
        <v>0</v>
      </c>
      <c r="I935" s="9">
        <f>'Planuojami Pirkimai'!I935</f>
        <v>0</v>
      </c>
      <c r="J935" s="4">
        <f>IFERROR(VLOOKUP('Planuojami Pirkimai'!J935,QuarterTable,2,FALSE),'Planuojami Pirkimai'!J935)</f>
        <v>0</v>
      </c>
      <c r="K935" s="4">
        <f>IFERROR(VLOOKUP('Planuojami Pirkimai'!K935,QuarterTable,2,FALSE),'Planuojami Pirkimai'!K935)</f>
        <v>0</v>
      </c>
      <c r="L935" s="4">
        <f>IFERROR(VLOOKUP('Planuojami Pirkimai'!L935,YesNoTable,2,FALSE),-1)</f>
        <v>-1</v>
      </c>
      <c r="M935" s="4">
        <f>IFERROR(VLOOKUP('Planuojami Pirkimai'!M935,YesNoTable,2,FALSE),-1)</f>
        <v>-1</v>
      </c>
      <c r="N935" s="4">
        <f>IFERROR(VLOOKUP('Planuojami Pirkimai'!N935,YesNoTable,2,FALSE),-1)</f>
        <v>-1</v>
      </c>
      <c r="O935">
        <f>IFERROR(VLOOKUP('Planuojami Pirkimai'!O935,TitleTable,2,FALSE),'Planuojami Pirkimai'!O935)</f>
        <v>0</v>
      </c>
      <c r="P935" s="4">
        <f>('Planuojami Pirkimai'!P935)</f>
        <v>0</v>
      </c>
      <c r="Q935" s="4">
        <f>('Planuojami Pirkimai'!Q935)</f>
        <v>0</v>
      </c>
      <c r="R935" s="4">
        <f>('Planuojami Pirkimai'!R935)</f>
        <v>0</v>
      </c>
      <c r="S935" s="4">
        <f>('Planuojami Pirkimai'!S935)</f>
        <v>0</v>
      </c>
      <c r="T935" s="4">
        <f>('Planuojami Pirkimai'!T935)</f>
        <v>0</v>
      </c>
    </row>
    <row r="936" spans="1:20" x14ac:dyDescent="0.25">
      <c r="A936" s="4">
        <f>IFERROR(VLOOKUP('Planuojami Pirkimai'!A936,PurchaseTypeTable,2,FALSE),-1)</f>
        <v>-1</v>
      </c>
      <c r="B936" s="4">
        <f>'Planuojami Pirkimai'!B936</f>
        <v>0</v>
      </c>
      <c r="C936" s="4">
        <f>IFERROR(VLOOKUP('Planuojami Pirkimai'!C936,TypeTable,2,FALSE),-1)</f>
        <v>-1</v>
      </c>
      <c r="D936" s="4">
        <f>'Planuojami Pirkimai'!D936</f>
        <v>0</v>
      </c>
      <c r="E936" s="4">
        <f>'Planuojami Pirkimai'!E936</f>
        <v>0</v>
      </c>
      <c r="F936" s="4">
        <f>IFERROR(VLOOKUP('Planuojami Pirkimai'!F936,MeasurementTable,2,FALSE),'Planuojami Pirkimai'!F936)</f>
        <v>0</v>
      </c>
      <c r="G936" s="9">
        <f>'Planuojami Pirkimai'!G936</f>
        <v>0</v>
      </c>
      <c r="H936" s="4">
        <f>'Planuojami Pirkimai'!H936</f>
        <v>0</v>
      </c>
      <c r="I936" s="9">
        <f>'Planuojami Pirkimai'!I936</f>
        <v>0</v>
      </c>
      <c r="J936" s="4">
        <f>IFERROR(VLOOKUP('Planuojami Pirkimai'!J936,QuarterTable,2,FALSE),'Planuojami Pirkimai'!J936)</f>
        <v>0</v>
      </c>
      <c r="K936" s="4">
        <f>IFERROR(VLOOKUP('Planuojami Pirkimai'!K936,QuarterTable,2,FALSE),'Planuojami Pirkimai'!K936)</f>
        <v>0</v>
      </c>
      <c r="L936" s="4">
        <f>IFERROR(VLOOKUP('Planuojami Pirkimai'!L936,YesNoTable,2,FALSE),-1)</f>
        <v>-1</v>
      </c>
      <c r="M936" s="4">
        <f>IFERROR(VLOOKUP('Planuojami Pirkimai'!M936,YesNoTable,2,FALSE),-1)</f>
        <v>-1</v>
      </c>
      <c r="N936" s="4">
        <f>IFERROR(VLOOKUP('Planuojami Pirkimai'!N936,YesNoTable,2,FALSE),-1)</f>
        <v>-1</v>
      </c>
      <c r="O936">
        <f>IFERROR(VLOOKUP('Planuojami Pirkimai'!O936,TitleTable,2,FALSE),'Planuojami Pirkimai'!O936)</f>
        <v>0</v>
      </c>
      <c r="P936" s="4">
        <f>('Planuojami Pirkimai'!P936)</f>
        <v>0</v>
      </c>
      <c r="Q936" s="4">
        <f>('Planuojami Pirkimai'!Q936)</f>
        <v>0</v>
      </c>
      <c r="R936" s="4">
        <f>('Planuojami Pirkimai'!R936)</f>
        <v>0</v>
      </c>
      <c r="S936" s="4">
        <f>('Planuojami Pirkimai'!S936)</f>
        <v>0</v>
      </c>
      <c r="T936" s="4">
        <f>('Planuojami Pirkimai'!T936)</f>
        <v>0</v>
      </c>
    </row>
    <row r="937" spans="1:20" x14ac:dyDescent="0.25">
      <c r="A937" s="4">
        <f>IFERROR(VLOOKUP('Planuojami Pirkimai'!A937,PurchaseTypeTable,2,FALSE),-1)</f>
        <v>-1</v>
      </c>
      <c r="B937" s="4">
        <f>'Planuojami Pirkimai'!B937</f>
        <v>0</v>
      </c>
      <c r="C937" s="4">
        <f>IFERROR(VLOOKUP('Planuojami Pirkimai'!C937,TypeTable,2,FALSE),-1)</f>
        <v>-1</v>
      </c>
      <c r="D937" s="4">
        <f>'Planuojami Pirkimai'!D937</f>
        <v>0</v>
      </c>
      <c r="E937" s="4">
        <f>'Planuojami Pirkimai'!E937</f>
        <v>0</v>
      </c>
      <c r="F937" s="4">
        <f>IFERROR(VLOOKUP('Planuojami Pirkimai'!F937,MeasurementTable,2,FALSE),'Planuojami Pirkimai'!F937)</f>
        <v>0</v>
      </c>
      <c r="G937" s="9">
        <f>'Planuojami Pirkimai'!G937</f>
        <v>0</v>
      </c>
      <c r="H937" s="4">
        <f>'Planuojami Pirkimai'!H937</f>
        <v>0</v>
      </c>
      <c r="I937" s="9">
        <f>'Planuojami Pirkimai'!I937</f>
        <v>0</v>
      </c>
      <c r="J937" s="4">
        <f>IFERROR(VLOOKUP('Planuojami Pirkimai'!J937,QuarterTable,2,FALSE),'Planuojami Pirkimai'!J937)</f>
        <v>0</v>
      </c>
      <c r="K937" s="4">
        <f>IFERROR(VLOOKUP('Planuojami Pirkimai'!K937,QuarterTable,2,FALSE),'Planuojami Pirkimai'!K937)</f>
        <v>0</v>
      </c>
      <c r="L937" s="4">
        <f>IFERROR(VLOOKUP('Planuojami Pirkimai'!L937,YesNoTable,2,FALSE),-1)</f>
        <v>-1</v>
      </c>
      <c r="M937" s="4">
        <f>IFERROR(VLOOKUP('Planuojami Pirkimai'!M937,YesNoTable,2,FALSE),-1)</f>
        <v>-1</v>
      </c>
      <c r="N937" s="4">
        <f>IFERROR(VLOOKUP('Planuojami Pirkimai'!N937,YesNoTable,2,FALSE),-1)</f>
        <v>-1</v>
      </c>
      <c r="O937">
        <f>IFERROR(VLOOKUP('Planuojami Pirkimai'!O937,TitleTable,2,FALSE),'Planuojami Pirkimai'!O937)</f>
        <v>0</v>
      </c>
      <c r="P937" s="4">
        <f>('Planuojami Pirkimai'!P937)</f>
        <v>0</v>
      </c>
      <c r="Q937" s="4">
        <f>('Planuojami Pirkimai'!Q937)</f>
        <v>0</v>
      </c>
      <c r="R937" s="4">
        <f>('Planuojami Pirkimai'!R937)</f>
        <v>0</v>
      </c>
      <c r="S937" s="4">
        <f>('Planuojami Pirkimai'!S937)</f>
        <v>0</v>
      </c>
      <c r="T937" s="4">
        <f>('Planuojami Pirkimai'!T937)</f>
        <v>0</v>
      </c>
    </row>
    <row r="938" spans="1:20" x14ac:dyDescent="0.25">
      <c r="A938" s="4">
        <f>IFERROR(VLOOKUP('Planuojami Pirkimai'!A938,PurchaseTypeTable,2,FALSE),-1)</f>
        <v>-1</v>
      </c>
      <c r="B938" s="4">
        <f>'Planuojami Pirkimai'!B938</f>
        <v>0</v>
      </c>
      <c r="C938" s="4">
        <f>IFERROR(VLOOKUP('Planuojami Pirkimai'!C938,TypeTable,2,FALSE),-1)</f>
        <v>-1</v>
      </c>
      <c r="D938" s="4">
        <f>'Planuojami Pirkimai'!D938</f>
        <v>0</v>
      </c>
      <c r="E938" s="4">
        <f>'Planuojami Pirkimai'!E938</f>
        <v>0</v>
      </c>
      <c r="F938" s="4">
        <f>IFERROR(VLOOKUP('Planuojami Pirkimai'!F938,MeasurementTable,2,FALSE),'Planuojami Pirkimai'!F938)</f>
        <v>0</v>
      </c>
      <c r="G938" s="9">
        <f>'Planuojami Pirkimai'!G938</f>
        <v>0</v>
      </c>
      <c r="H938" s="4">
        <f>'Planuojami Pirkimai'!H938</f>
        <v>0</v>
      </c>
      <c r="I938" s="9">
        <f>'Planuojami Pirkimai'!I938</f>
        <v>0</v>
      </c>
      <c r="J938" s="4">
        <f>IFERROR(VLOOKUP('Planuojami Pirkimai'!J938,QuarterTable,2,FALSE),'Planuojami Pirkimai'!J938)</f>
        <v>0</v>
      </c>
      <c r="K938" s="4">
        <f>IFERROR(VLOOKUP('Planuojami Pirkimai'!K938,QuarterTable,2,FALSE),'Planuojami Pirkimai'!K938)</f>
        <v>0</v>
      </c>
      <c r="L938" s="4">
        <f>IFERROR(VLOOKUP('Planuojami Pirkimai'!L938,YesNoTable,2,FALSE),-1)</f>
        <v>-1</v>
      </c>
      <c r="M938" s="4">
        <f>IFERROR(VLOOKUP('Planuojami Pirkimai'!M938,YesNoTable,2,FALSE),-1)</f>
        <v>-1</v>
      </c>
      <c r="N938" s="4">
        <f>IFERROR(VLOOKUP('Planuojami Pirkimai'!N938,YesNoTable,2,FALSE),-1)</f>
        <v>-1</v>
      </c>
      <c r="O938">
        <f>IFERROR(VLOOKUP('Planuojami Pirkimai'!O938,TitleTable,2,FALSE),'Planuojami Pirkimai'!O938)</f>
        <v>0</v>
      </c>
      <c r="P938" s="4">
        <f>('Planuojami Pirkimai'!P938)</f>
        <v>0</v>
      </c>
      <c r="Q938" s="4">
        <f>('Planuojami Pirkimai'!Q938)</f>
        <v>0</v>
      </c>
      <c r="R938" s="4">
        <f>('Planuojami Pirkimai'!R938)</f>
        <v>0</v>
      </c>
      <c r="S938" s="4">
        <f>('Planuojami Pirkimai'!S938)</f>
        <v>0</v>
      </c>
      <c r="T938" s="4">
        <f>('Planuojami Pirkimai'!T938)</f>
        <v>0</v>
      </c>
    </row>
    <row r="939" spans="1:20" x14ac:dyDescent="0.25">
      <c r="A939" s="4">
        <f>IFERROR(VLOOKUP('Planuojami Pirkimai'!A939,PurchaseTypeTable,2,FALSE),-1)</f>
        <v>-1</v>
      </c>
      <c r="B939" s="4">
        <f>'Planuojami Pirkimai'!B939</f>
        <v>0</v>
      </c>
      <c r="C939" s="4">
        <f>IFERROR(VLOOKUP('Planuojami Pirkimai'!C939,TypeTable,2,FALSE),-1)</f>
        <v>-1</v>
      </c>
      <c r="D939" s="4">
        <f>'Planuojami Pirkimai'!D939</f>
        <v>0</v>
      </c>
      <c r="E939" s="4">
        <f>'Planuojami Pirkimai'!E939</f>
        <v>0</v>
      </c>
      <c r="F939" s="4">
        <f>IFERROR(VLOOKUP('Planuojami Pirkimai'!F939,MeasurementTable,2,FALSE),'Planuojami Pirkimai'!F939)</f>
        <v>0</v>
      </c>
      <c r="G939" s="9">
        <f>'Planuojami Pirkimai'!G939</f>
        <v>0</v>
      </c>
      <c r="H939" s="4">
        <f>'Planuojami Pirkimai'!H939</f>
        <v>0</v>
      </c>
      <c r="I939" s="9">
        <f>'Planuojami Pirkimai'!I939</f>
        <v>0</v>
      </c>
      <c r="J939" s="4">
        <f>IFERROR(VLOOKUP('Planuojami Pirkimai'!J939,QuarterTable,2,FALSE),'Planuojami Pirkimai'!J939)</f>
        <v>0</v>
      </c>
      <c r="K939" s="4">
        <f>IFERROR(VLOOKUP('Planuojami Pirkimai'!K939,QuarterTable,2,FALSE),'Planuojami Pirkimai'!K939)</f>
        <v>0</v>
      </c>
      <c r="L939" s="4">
        <f>IFERROR(VLOOKUP('Planuojami Pirkimai'!L939,YesNoTable,2,FALSE),-1)</f>
        <v>-1</v>
      </c>
      <c r="M939" s="4">
        <f>IFERROR(VLOOKUP('Planuojami Pirkimai'!M939,YesNoTable,2,FALSE),-1)</f>
        <v>-1</v>
      </c>
      <c r="N939" s="4">
        <f>IFERROR(VLOOKUP('Planuojami Pirkimai'!N939,YesNoTable,2,FALSE),-1)</f>
        <v>-1</v>
      </c>
      <c r="O939">
        <f>IFERROR(VLOOKUP('Planuojami Pirkimai'!O939,TitleTable,2,FALSE),'Planuojami Pirkimai'!O939)</f>
        <v>0</v>
      </c>
      <c r="P939" s="4">
        <f>('Planuojami Pirkimai'!P939)</f>
        <v>0</v>
      </c>
      <c r="Q939" s="4">
        <f>('Planuojami Pirkimai'!Q939)</f>
        <v>0</v>
      </c>
      <c r="R939" s="4">
        <f>('Planuojami Pirkimai'!R939)</f>
        <v>0</v>
      </c>
      <c r="S939" s="4">
        <f>('Planuojami Pirkimai'!S939)</f>
        <v>0</v>
      </c>
      <c r="T939" s="4">
        <f>('Planuojami Pirkimai'!T939)</f>
        <v>0</v>
      </c>
    </row>
    <row r="940" spans="1:20" x14ac:dyDescent="0.25">
      <c r="A940" s="4">
        <f>IFERROR(VLOOKUP('Planuojami Pirkimai'!A940,PurchaseTypeTable,2,FALSE),-1)</f>
        <v>-1</v>
      </c>
      <c r="B940" s="4">
        <f>'Planuojami Pirkimai'!B940</f>
        <v>0</v>
      </c>
      <c r="C940" s="4">
        <f>IFERROR(VLOOKUP('Planuojami Pirkimai'!C940,TypeTable,2,FALSE),-1)</f>
        <v>-1</v>
      </c>
      <c r="D940" s="4">
        <f>'Planuojami Pirkimai'!D940</f>
        <v>0</v>
      </c>
      <c r="E940" s="4">
        <f>'Planuojami Pirkimai'!E940</f>
        <v>0</v>
      </c>
      <c r="F940" s="4">
        <f>IFERROR(VLOOKUP('Planuojami Pirkimai'!F940,MeasurementTable,2,FALSE),'Planuojami Pirkimai'!F940)</f>
        <v>0</v>
      </c>
      <c r="G940" s="9">
        <f>'Planuojami Pirkimai'!G940</f>
        <v>0</v>
      </c>
      <c r="H940" s="4">
        <f>'Planuojami Pirkimai'!H940</f>
        <v>0</v>
      </c>
      <c r="I940" s="9">
        <f>'Planuojami Pirkimai'!I940</f>
        <v>0</v>
      </c>
      <c r="J940" s="4">
        <f>IFERROR(VLOOKUP('Planuojami Pirkimai'!J940,QuarterTable,2,FALSE),'Planuojami Pirkimai'!J940)</f>
        <v>0</v>
      </c>
      <c r="K940" s="4">
        <f>IFERROR(VLOOKUP('Planuojami Pirkimai'!K940,QuarterTable,2,FALSE),'Planuojami Pirkimai'!K940)</f>
        <v>0</v>
      </c>
      <c r="L940" s="4">
        <f>IFERROR(VLOOKUP('Planuojami Pirkimai'!L940,YesNoTable,2,FALSE),-1)</f>
        <v>-1</v>
      </c>
      <c r="M940" s="4">
        <f>IFERROR(VLOOKUP('Planuojami Pirkimai'!M940,YesNoTable,2,FALSE),-1)</f>
        <v>-1</v>
      </c>
      <c r="N940" s="4">
        <f>IFERROR(VLOOKUP('Planuojami Pirkimai'!N940,YesNoTable,2,FALSE),-1)</f>
        <v>-1</v>
      </c>
      <c r="O940">
        <f>IFERROR(VLOOKUP('Planuojami Pirkimai'!O940,TitleTable,2,FALSE),'Planuojami Pirkimai'!O940)</f>
        <v>0</v>
      </c>
      <c r="P940" s="4">
        <f>('Planuojami Pirkimai'!P940)</f>
        <v>0</v>
      </c>
      <c r="Q940" s="4">
        <f>('Planuojami Pirkimai'!Q940)</f>
        <v>0</v>
      </c>
      <c r="R940" s="4">
        <f>('Planuojami Pirkimai'!R940)</f>
        <v>0</v>
      </c>
      <c r="S940" s="4">
        <f>('Planuojami Pirkimai'!S940)</f>
        <v>0</v>
      </c>
      <c r="T940" s="4">
        <f>('Planuojami Pirkimai'!T940)</f>
        <v>0</v>
      </c>
    </row>
    <row r="941" spans="1:20" x14ac:dyDescent="0.25">
      <c r="A941" s="4">
        <f>IFERROR(VLOOKUP('Planuojami Pirkimai'!A941,PurchaseTypeTable,2,FALSE),-1)</f>
        <v>-1</v>
      </c>
      <c r="B941" s="4">
        <f>'Planuojami Pirkimai'!B941</f>
        <v>0</v>
      </c>
      <c r="C941" s="4">
        <f>IFERROR(VLOOKUP('Planuojami Pirkimai'!C941,TypeTable,2,FALSE),-1)</f>
        <v>-1</v>
      </c>
      <c r="D941" s="4">
        <f>'Planuojami Pirkimai'!D941</f>
        <v>0</v>
      </c>
      <c r="E941" s="4">
        <f>'Planuojami Pirkimai'!E941</f>
        <v>0</v>
      </c>
      <c r="F941" s="4">
        <f>IFERROR(VLOOKUP('Planuojami Pirkimai'!F941,MeasurementTable,2,FALSE),'Planuojami Pirkimai'!F941)</f>
        <v>0</v>
      </c>
      <c r="G941" s="9">
        <f>'Planuojami Pirkimai'!G941</f>
        <v>0</v>
      </c>
      <c r="H941" s="4">
        <f>'Planuojami Pirkimai'!H941</f>
        <v>0</v>
      </c>
      <c r="I941" s="9">
        <f>'Planuojami Pirkimai'!I941</f>
        <v>0</v>
      </c>
      <c r="J941" s="4">
        <f>IFERROR(VLOOKUP('Planuojami Pirkimai'!J941,QuarterTable,2,FALSE),'Planuojami Pirkimai'!J941)</f>
        <v>0</v>
      </c>
      <c r="K941" s="4">
        <f>IFERROR(VLOOKUP('Planuojami Pirkimai'!K941,QuarterTable,2,FALSE),'Planuojami Pirkimai'!K941)</f>
        <v>0</v>
      </c>
      <c r="L941" s="4">
        <f>IFERROR(VLOOKUP('Planuojami Pirkimai'!L941,YesNoTable,2,FALSE),-1)</f>
        <v>-1</v>
      </c>
      <c r="M941" s="4">
        <f>IFERROR(VLOOKUP('Planuojami Pirkimai'!M941,YesNoTable,2,FALSE),-1)</f>
        <v>-1</v>
      </c>
      <c r="N941" s="4">
        <f>IFERROR(VLOOKUP('Planuojami Pirkimai'!N941,YesNoTable,2,FALSE),-1)</f>
        <v>-1</v>
      </c>
      <c r="O941">
        <f>IFERROR(VLOOKUP('Planuojami Pirkimai'!O941,TitleTable,2,FALSE),'Planuojami Pirkimai'!O941)</f>
        <v>0</v>
      </c>
      <c r="P941" s="4">
        <f>('Planuojami Pirkimai'!P941)</f>
        <v>0</v>
      </c>
      <c r="Q941" s="4">
        <f>('Planuojami Pirkimai'!Q941)</f>
        <v>0</v>
      </c>
      <c r="R941" s="4">
        <f>('Planuojami Pirkimai'!R941)</f>
        <v>0</v>
      </c>
      <c r="S941" s="4">
        <f>('Planuojami Pirkimai'!S941)</f>
        <v>0</v>
      </c>
      <c r="T941" s="4">
        <f>('Planuojami Pirkimai'!T941)</f>
        <v>0</v>
      </c>
    </row>
    <row r="942" spans="1:20" x14ac:dyDescent="0.25">
      <c r="A942" s="4">
        <f>IFERROR(VLOOKUP('Planuojami Pirkimai'!A942,PurchaseTypeTable,2,FALSE),-1)</f>
        <v>-1</v>
      </c>
      <c r="B942" s="4">
        <f>'Planuojami Pirkimai'!B942</f>
        <v>0</v>
      </c>
      <c r="C942" s="4">
        <f>IFERROR(VLOOKUP('Planuojami Pirkimai'!C942,TypeTable,2,FALSE),-1)</f>
        <v>-1</v>
      </c>
      <c r="D942" s="4">
        <f>'Planuojami Pirkimai'!D942</f>
        <v>0</v>
      </c>
      <c r="E942" s="4">
        <f>'Planuojami Pirkimai'!E942</f>
        <v>0</v>
      </c>
      <c r="F942" s="4">
        <f>IFERROR(VLOOKUP('Planuojami Pirkimai'!F942,MeasurementTable,2,FALSE),'Planuojami Pirkimai'!F942)</f>
        <v>0</v>
      </c>
      <c r="G942" s="9">
        <f>'Planuojami Pirkimai'!G942</f>
        <v>0</v>
      </c>
      <c r="H942" s="4">
        <f>'Planuojami Pirkimai'!H942</f>
        <v>0</v>
      </c>
      <c r="I942" s="9">
        <f>'Planuojami Pirkimai'!I942</f>
        <v>0</v>
      </c>
      <c r="J942" s="4">
        <f>IFERROR(VLOOKUP('Planuojami Pirkimai'!J942,QuarterTable,2,FALSE),'Planuojami Pirkimai'!J942)</f>
        <v>0</v>
      </c>
      <c r="K942" s="4">
        <f>IFERROR(VLOOKUP('Planuojami Pirkimai'!K942,QuarterTable,2,FALSE),'Planuojami Pirkimai'!K942)</f>
        <v>0</v>
      </c>
      <c r="L942" s="4">
        <f>IFERROR(VLOOKUP('Planuojami Pirkimai'!L942,YesNoTable,2,FALSE),-1)</f>
        <v>-1</v>
      </c>
      <c r="M942" s="4">
        <f>IFERROR(VLOOKUP('Planuojami Pirkimai'!M942,YesNoTable,2,FALSE),-1)</f>
        <v>-1</v>
      </c>
      <c r="N942" s="4">
        <f>IFERROR(VLOOKUP('Planuojami Pirkimai'!N942,YesNoTable,2,FALSE),-1)</f>
        <v>-1</v>
      </c>
      <c r="O942">
        <f>IFERROR(VLOOKUP('Planuojami Pirkimai'!O942,TitleTable,2,FALSE),'Planuojami Pirkimai'!O942)</f>
        <v>0</v>
      </c>
      <c r="P942" s="4">
        <f>('Planuojami Pirkimai'!P942)</f>
        <v>0</v>
      </c>
      <c r="Q942" s="4">
        <f>('Planuojami Pirkimai'!Q942)</f>
        <v>0</v>
      </c>
      <c r="R942" s="4">
        <f>('Planuojami Pirkimai'!R942)</f>
        <v>0</v>
      </c>
      <c r="S942" s="4">
        <f>('Planuojami Pirkimai'!S942)</f>
        <v>0</v>
      </c>
      <c r="T942" s="4">
        <f>('Planuojami Pirkimai'!T942)</f>
        <v>0</v>
      </c>
    </row>
    <row r="943" spans="1:20" x14ac:dyDescent="0.25">
      <c r="A943" s="4">
        <f>IFERROR(VLOOKUP('Planuojami Pirkimai'!A943,PurchaseTypeTable,2,FALSE),-1)</f>
        <v>-1</v>
      </c>
      <c r="B943" s="4">
        <f>'Planuojami Pirkimai'!B943</f>
        <v>0</v>
      </c>
      <c r="C943" s="4">
        <f>IFERROR(VLOOKUP('Planuojami Pirkimai'!C943,TypeTable,2,FALSE),-1)</f>
        <v>-1</v>
      </c>
      <c r="D943" s="4">
        <f>'Planuojami Pirkimai'!D943</f>
        <v>0</v>
      </c>
      <c r="E943" s="4">
        <f>'Planuojami Pirkimai'!E943</f>
        <v>0</v>
      </c>
      <c r="F943" s="4">
        <f>IFERROR(VLOOKUP('Planuojami Pirkimai'!F943,MeasurementTable,2,FALSE),'Planuojami Pirkimai'!F943)</f>
        <v>0</v>
      </c>
      <c r="G943" s="9">
        <f>'Planuojami Pirkimai'!G943</f>
        <v>0</v>
      </c>
      <c r="H943" s="4">
        <f>'Planuojami Pirkimai'!H943</f>
        <v>0</v>
      </c>
      <c r="I943" s="9">
        <f>'Planuojami Pirkimai'!I943</f>
        <v>0</v>
      </c>
      <c r="J943" s="4">
        <f>IFERROR(VLOOKUP('Planuojami Pirkimai'!J943,QuarterTable,2,FALSE),'Planuojami Pirkimai'!J943)</f>
        <v>0</v>
      </c>
      <c r="K943" s="4">
        <f>IFERROR(VLOOKUP('Planuojami Pirkimai'!K943,QuarterTable,2,FALSE),'Planuojami Pirkimai'!K943)</f>
        <v>0</v>
      </c>
      <c r="L943" s="4">
        <f>IFERROR(VLOOKUP('Planuojami Pirkimai'!L943,YesNoTable,2,FALSE),-1)</f>
        <v>-1</v>
      </c>
      <c r="M943" s="4">
        <f>IFERROR(VLOOKUP('Planuojami Pirkimai'!M943,YesNoTable,2,FALSE),-1)</f>
        <v>-1</v>
      </c>
      <c r="N943" s="4">
        <f>IFERROR(VLOOKUP('Planuojami Pirkimai'!N943,YesNoTable,2,FALSE),-1)</f>
        <v>-1</v>
      </c>
      <c r="O943">
        <f>IFERROR(VLOOKUP('Planuojami Pirkimai'!O943,TitleTable,2,FALSE),'Planuojami Pirkimai'!O943)</f>
        <v>0</v>
      </c>
      <c r="P943" s="4">
        <f>('Planuojami Pirkimai'!P943)</f>
        <v>0</v>
      </c>
      <c r="Q943" s="4">
        <f>('Planuojami Pirkimai'!Q943)</f>
        <v>0</v>
      </c>
      <c r="R943" s="4">
        <f>('Planuojami Pirkimai'!R943)</f>
        <v>0</v>
      </c>
      <c r="S943" s="4">
        <f>('Planuojami Pirkimai'!S943)</f>
        <v>0</v>
      </c>
      <c r="T943" s="4">
        <f>('Planuojami Pirkimai'!T943)</f>
        <v>0</v>
      </c>
    </row>
    <row r="944" spans="1:20" x14ac:dyDescent="0.25">
      <c r="A944" s="4">
        <f>IFERROR(VLOOKUP('Planuojami Pirkimai'!A944,PurchaseTypeTable,2,FALSE),-1)</f>
        <v>-1</v>
      </c>
      <c r="B944" s="4">
        <f>'Planuojami Pirkimai'!B944</f>
        <v>0</v>
      </c>
      <c r="C944" s="4">
        <f>IFERROR(VLOOKUP('Planuojami Pirkimai'!C944,TypeTable,2,FALSE),-1)</f>
        <v>-1</v>
      </c>
      <c r="D944" s="4">
        <f>'Planuojami Pirkimai'!D944</f>
        <v>0</v>
      </c>
      <c r="E944" s="4">
        <f>'Planuojami Pirkimai'!E944</f>
        <v>0</v>
      </c>
      <c r="F944" s="4">
        <f>IFERROR(VLOOKUP('Planuojami Pirkimai'!F944,MeasurementTable,2,FALSE),'Planuojami Pirkimai'!F944)</f>
        <v>0</v>
      </c>
      <c r="G944" s="9">
        <f>'Planuojami Pirkimai'!G944</f>
        <v>0</v>
      </c>
      <c r="H944" s="4">
        <f>'Planuojami Pirkimai'!H944</f>
        <v>0</v>
      </c>
      <c r="I944" s="9">
        <f>'Planuojami Pirkimai'!I944</f>
        <v>0</v>
      </c>
      <c r="J944" s="4">
        <f>IFERROR(VLOOKUP('Planuojami Pirkimai'!J944,QuarterTable,2,FALSE),'Planuojami Pirkimai'!J944)</f>
        <v>0</v>
      </c>
      <c r="K944" s="4">
        <f>IFERROR(VLOOKUP('Planuojami Pirkimai'!K944,QuarterTable,2,FALSE),'Planuojami Pirkimai'!K944)</f>
        <v>0</v>
      </c>
      <c r="L944" s="4">
        <f>IFERROR(VLOOKUP('Planuojami Pirkimai'!L944,YesNoTable,2,FALSE),-1)</f>
        <v>-1</v>
      </c>
      <c r="M944" s="4">
        <f>IFERROR(VLOOKUP('Planuojami Pirkimai'!M944,YesNoTable,2,FALSE),-1)</f>
        <v>-1</v>
      </c>
      <c r="N944" s="4">
        <f>IFERROR(VLOOKUP('Planuojami Pirkimai'!N944,YesNoTable,2,FALSE),-1)</f>
        <v>-1</v>
      </c>
      <c r="O944">
        <f>IFERROR(VLOOKUP('Planuojami Pirkimai'!O944,TitleTable,2,FALSE),'Planuojami Pirkimai'!O944)</f>
        <v>0</v>
      </c>
      <c r="P944" s="4">
        <f>('Planuojami Pirkimai'!P944)</f>
        <v>0</v>
      </c>
      <c r="Q944" s="4">
        <f>('Planuojami Pirkimai'!Q944)</f>
        <v>0</v>
      </c>
      <c r="R944" s="4">
        <f>('Planuojami Pirkimai'!R944)</f>
        <v>0</v>
      </c>
      <c r="S944" s="4">
        <f>('Planuojami Pirkimai'!S944)</f>
        <v>0</v>
      </c>
      <c r="T944" s="4">
        <f>('Planuojami Pirkimai'!T944)</f>
        <v>0</v>
      </c>
    </row>
    <row r="945" spans="1:20" x14ac:dyDescent="0.25">
      <c r="A945" s="4">
        <f>IFERROR(VLOOKUP('Planuojami Pirkimai'!A945,PurchaseTypeTable,2,FALSE),-1)</f>
        <v>-1</v>
      </c>
      <c r="B945" s="4">
        <f>'Planuojami Pirkimai'!B945</f>
        <v>0</v>
      </c>
      <c r="C945" s="4">
        <f>IFERROR(VLOOKUP('Planuojami Pirkimai'!C945,TypeTable,2,FALSE),-1)</f>
        <v>-1</v>
      </c>
      <c r="D945" s="4">
        <f>'Planuojami Pirkimai'!D945</f>
        <v>0</v>
      </c>
      <c r="E945" s="4">
        <f>'Planuojami Pirkimai'!E945</f>
        <v>0</v>
      </c>
      <c r="F945" s="4">
        <f>IFERROR(VLOOKUP('Planuojami Pirkimai'!F945,MeasurementTable,2,FALSE),'Planuojami Pirkimai'!F945)</f>
        <v>0</v>
      </c>
      <c r="G945" s="9">
        <f>'Planuojami Pirkimai'!G945</f>
        <v>0</v>
      </c>
      <c r="H945" s="4">
        <f>'Planuojami Pirkimai'!H945</f>
        <v>0</v>
      </c>
      <c r="I945" s="9">
        <f>'Planuojami Pirkimai'!I945</f>
        <v>0</v>
      </c>
      <c r="J945" s="4">
        <f>IFERROR(VLOOKUP('Planuojami Pirkimai'!J945,QuarterTable,2,FALSE),'Planuojami Pirkimai'!J945)</f>
        <v>0</v>
      </c>
      <c r="K945" s="4">
        <f>IFERROR(VLOOKUP('Planuojami Pirkimai'!K945,QuarterTable,2,FALSE),'Planuojami Pirkimai'!K945)</f>
        <v>0</v>
      </c>
      <c r="L945" s="4">
        <f>IFERROR(VLOOKUP('Planuojami Pirkimai'!L945,YesNoTable,2,FALSE),-1)</f>
        <v>-1</v>
      </c>
      <c r="M945" s="4">
        <f>IFERROR(VLOOKUP('Planuojami Pirkimai'!M945,YesNoTable,2,FALSE),-1)</f>
        <v>-1</v>
      </c>
      <c r="N945" s="4">
        <f>IFERROR(VLOOKUP('Planuojami Pirkimai'!N945,YesNoTable,2,FALSE),-1)</f>
        <v>-1</v>
      </c>
      <c r="O945">
        <f>IFERROR(VLOOKUP('Planuojami Pirkimai'!O945,TitleTable,2,FALSE),'Planuojami Pirkimai'!O945)</f>
        <v>0</v>
      </c>
      <c r="P945" s="4">
        <f>('Planuojami Pirkimai'!P945)</f>
        <v>0</v>
      </c>
      <c r="Q945" s="4">
        <f>('Planuojami Pirkimai'!Q945)</f>
        <v>0</v>
      </c>
      <c r="R945" s="4">
        <f>('Planuojami Pirkimai'!R945)</f>
        <v>0</v>
      </c>
      <c r="S945" s="4">
        <f>('Planuojami Pirkimai'!S945)</f>
        <v>0</v>
      </c>
      <c r="T945" s="4">
        <f>('Planuojami Pirkimai'!T945)</f>
        <v>0</v>
      </c>
    </row>
    <row r="946" spans="1:20" x14ac:dyDescent="0.25">
      <c r="A946" s="4">
        <f>IFERROR(VLOOKUP('Planuojami Pirkimai'!A946,PurchaseTypeTable,2,FALSE),-1)</f>
        <v>-1</v>
      </c>
      <c r="B946" s="4">
        <f>'Planuojami Pirkimai'!B946</f>
        <v>0</v>
      </c>
      <c r="C946" s="4">
        <f>IFERROR(VLOOKUP('Planuojami Pirkimai'!C946,TypeTable,2,FALSE),-1)</f>
        <v>-1</v>
      </c>
      <c r="D946" s="4">
        <f>'Planuojami Pirkimai'!D946</f>
        <v>0</v>
      </c>
      <c r="E946" s="4">
        <f>'Planuojami Pirkimai'!E946</f>
        <v>0</v>
      </c>
      <c r="F946" s="4">
        <f>IFERROR(VLOOKUP('Planuojami Pirkimai'!F946,MeasurementTable,2,FALSE),'Planuojami Pirkimai'!F946)</f>
        <v>0</v>
      </c>
      <c r="G946" s="9">
        <f>'Planuojami Pirkimai'!G946</f>
        <v>0</v>
      </c>
      <c r="H946" s="4">
        <f>'Planuojami Pirkimai'!H946</f>
        <v>0</v>
      </c>
      <c r="I946" s="9">
        <f>'Planuojami Pirkimai'!I946</f>
        <v>0</v>
      </c>
      <c r="J946" s="4">
        <f>IFERROR(VLOOKUP('Planuojami Pirkimai'!J946,QuarterTable,2,FALSE),'Planuojami Pirkimai'!J946)</f>
        <v>0</v>
      </c>
      <c r="K946" s="4">
        <f>IFERROR(VLOOKUP('Planuojami Pirkimai'!K946,QuarterTable,2,FALSE),'Planuojami Pirkimai'!K946)</f>
        <v>0</v>
      </c>
      <c r="L946" s="4">
        <f>IFERROR(VLOOKUP('Planuojami Pirkimai'!L946,YesNoTable,2,FALSE),-1)</f>
        <v>-1</v>
      </c>
      <c r="M946" s="4">
        <f>IFERROR(VLOOKUP('Planuojami Pirkimai'!M946,YesNoTable,2,FALSE),-1)</f>
        <v>-1</v>
      </c>
      <c r="N946" s="4">
        <f>IFERROR(VLOOKUP('Planuojami Pirkimai'!N946,YesNoTable,2,FALSE),-1)</f>
        <v>-1</v>
      </c>
      <c r="O946">
        <f>IFERROR(VLOOKUP('Planuojami Pirkimai'!O946,TitleTable,2,FALSE),'Planuojami Pirkimai'!O946)</f>
        <v>0</v>
      </c>
      <c r="P946" s="4">
        <f>('Planuojami Pirkimai'!P946)</f>
        <v>0</v>
      </c>
      <c r="Q946" s="4">
        <f>('Planuojami Pirkimai'!Q946)</f>
        <v>0</v>
      </c>
      <c r="R946" s="4">
        <f>('Planuojami Pirkimai'!R946)</f>
        <v>0</v>
      </c>
      <c r="S946" s="4">
        <f>('Planuojami Pirkimai'!S946)</f>
        <v>0</v>
      </c>
      <c r="T946" s="4">
        <f>('Planuojami Pirkimai'!T946)</f>
        <v>0</v>
      </c>
    </row>
    <row r="947" spans="1:20" x14ac:dyDescent="0.25">
      <c r="A947" s="4">
        <f>IFERROR(VLOOKUP('Planuojami Pirkimai'!A947,PurchaseTypeTable,2,FALSE),-1)</f>
        <v>-1</v>
      </c>
      <c r="B947" s="4">
        <f>'Planuojami Pirkimai'!B947</f>
        <v>0</v>
      </c>
      <c r="C947" s="4">
        <f>IFERROR(VLOOKUP('Planuojami Pirkimai'!C947,TypeTable,2,FALSE),-1)</f>
        <v>-1</v>
      </c>
      <c r="D947" s="4">
        <f>'Planuojami Pirkimai'!D947</f>
        <v>0</v>
      </c>
      <c r="E947" s="4">
        <f>'Planuojami Pirkimai'!E947</f>
        <v>0</v>
      </c>
      <c r="F947" s="4">
        <f>IFERROR(VLOOKUP('Planuojami Pirkimai'!F947,MeasurementTable,2,FALSE),'Planuojami Pirkimai'!F947)</f>
        <v>0</v>
      </c>
      <c r="G947" s="9">
        <f>'Planuojami Pirkimai'!G947</f>
        <v>0</v>
      </c>
      <c r="H947" s="4">
        <f>'Planuojami Pirkimai'!H947</f>
        <v>0</v>
      </c>
      <c r="I947" s="9">
        <f>'Planuojami Pirkimai'!I947</f>
        <v>0</v>
      </c>
      <c r="J947" s="4">
        <f>IFERROR(VLOOKUP('Planuojami Pirkimai'!J947,QuarterTable,2,FALSE),'Planuojami Pirkimai'!J947)</f>
        <v>0</v>
      </c>
      <c r="K947" s="4">
        <f>IFERROR(VLOOKUP('Planuojami Pirkimai'!K947,QuarterTable,2,FALSE),'Planuojami Pirkimai'!K947)</f>
        <v>0</v>
      </c>
      <c r="L947" s="4">
        <f>IFERROR(VLOOKUP('Planuojami Pirkimai'!L947,YesNoTable,2,FALSE),-1)</f>
        <v>-1</v>
      </c>
      <c r="M947" s="4">
        <f>IFERROR(VLOOKUP('Planuojami Pirkimai'!M947,YesNoTable,2,FALSE),-1)</f>
        <v>-1</v>
      </c>
      <c r="N947" s="4">
        <f>IFERROR(VLOOKUP('Planuojami Pirkimai'!N947,YesNoTable,2,FALSE),-1)</f>
        <v>-1</v>
      </c>
      <c r="O947">
        <f>IFERROR(VLOOKUP('Planuojami Pirkimai'!O947,TitleTable,2,FALSE),'Planuojami Pirkimai'!O947)</f>
        <v>0</v>
      </c>
      <c r="P947" s="4">
        <f>('Planuojami Pirkimai'!P947)</f>
        <v>0</v>
      </c>
      <c r="Q947" s="4">
        <f>('Planuojami Pirkimai'!Q947)</f>
        <v>0</v>
      </c>
      <c r="R947" s="4">
        <f>('Planuojami Pirkimai'!R947)</f>
        <v>0</v>
      </c>
      <c r="S947" s="4">
        <f>('Planuojami Pirkimai'!S947)</f>
        <v>0</v>
      </c>
      <c r="T947" s="4">
        <f>('Planuojami Pirkimai'!T947)</f>
        <v>0</v>
      </c>
    </row>
    <row r="948" spans="1:20" x14ac:dyDescent="0.25">
      <c r="A948" s="4">
        <f>IFERROR(VLOOKUP('Planuojami Pirkimai'!A948,PurchaseTypeTable,2,FALSE),-1)</f>
        <v>-1</v>
      </c>
      <c r="B948" s="4">
        <f>'Planuojami Pirkimai'!B948</f>
        <v>0</v>
      </c>
      <c r="C948" s="4">
        <f>IFERROR(VLOOKUP('Planuojami Pirkimai'!C948,TypeTable,2,FALSE),-1)</f>
        <v>-1</v>
      </c>
      <c r="D948" s="4">
        <f>'Planuojami Pirkimai'!D948</f>
        <v>0</v>
      </c>
      <c r="E948" s="4">
        <f>'Planuojami Pirkimai'!E948</f>
        <v>0</v>
      </c>
      <c r="F948" s="4">
        <f>IFERROR(VLOOKUP('Planuojami Pirkimai'!F948,MeasurementTable,2,FALSE),'Planuojami Pirkimai'!F948)</f>
        <v>0</v>
      </c>
      <c r="G948" s="9">
        <f>'Planuojami Pirkimai'!G948</f>
        <v>0</v>
      </c>
      <c r="H948" s="4">
        <f>'Planuojami Pirkimai'!H948</f>
        <v>0</v>
      </c>
      <c r="I948" s="9">
        <f>'Planuojami Pirkimai'!I948</f>
        <v>0</v>
      </c>
      <c r="J948" s="4">
        <f>IFERROR(VLOOKUP('Planuojami Pirkimai'!J948,QuarterTable,2,FALSE),'Planuojami Pirkimai'!J948)</f>
        <v>0</v>
      </c>
      <c r="K948" s="4">
        <f>IFERROR(VLOOKUP('Planuojami Pirkimai'!K948,QuarterTable,2,FALSE),'Planuojami Pirkimai'!K948)</f>
        <v>0</v>
      </c>
      <c r="L948" s="4">
        <f>IFERROR(VLOOKUP('Planuojami Pirkimai'!L948,YesNoTable,2,FALSE),-1)</f>
        <v>-1</v>
      </c>
      <c r="M948" s="4">
        <f>IFERROR(VLOOKUP('Planuojami Pirkimai'!M948,YesNoTable,2,FALSE),-1)</f>
        <v>-1</v>
      </c>
      <c r="N948" s="4">
        <f>IFERROR(VLOOKUP('Planuojami Pirkimai'!N948,YesNoTable,2,FALSE),-1)</f>
        <v>-1</v>
      </c>
      <c r="O948">
        <f>IFERROR(VLOOKUP('Planuojami Pirkimai'!O948,TitleTable,2,FALSE),'Planuojami Pirkimai'!O948)</f>
        <v>0</v>
      </c>
      <c r="P948" s="4">
        <f>('Planuojami Pirkimai'!P948)</f>
        <v>0</v>
      </c>
      <c r="Q948" s="4">
        <f>('Planuojami Pirkimai'!Q948)</f>
        <v>0</v>
      </c>
      <c r="R948" s="4">
        <f>('Planuojami Pirkimai'!R948)</f>
        <v>0</v>
      </c>
      <c r="S948" s="4">
        <f>('Planuojami Pirkimai'!S948)</f>
        <v>0</v>
      </c>
      <c r="T948" s="4">
        <f>('Planuojami Pirkimai'!T948)</f>
        <v>0</v>
      </c>
    </row>
    <row r="949" spans="1:20" x14ac:dyDescent="0.25">
      <c r="A949" s="4">
        <f>IFERROR(VLOOKUP('Planuojami Pirkimai'!A949,PurchaseTypeTable,2,FALSE),-1)</f>
        <v>-1</v>
      </c>
      <c r="B949" s="4">
        <f>'Planuojami Pirkimai'!B949</f>
        <v>0</v>
      </c>
      <c r="C949" s="4">
        <f>IFERROR(VLOOKUP('Planuojami Pirkimai'!C949,TypeTable,2,FALSE),-1)</f>
        <v>-1</v>
      </c>
      <c r="D949" s="4">
        <f>'Planuojami Pirkimai'!D949</f>
        <v>0</v>
      </c>
      <c r="E949" s="4">
        <f>'Planuojami Pirkimai'!E949</f>
        <v>0</v>
      </c>
      <c r="F949" s="4">
        <f>IFERROR(VLOOKUP('Planuojami Pirkimai'!F949,MeasurementTable,2,FALSE),'Planuojami Pirkimai'!F949)</f>
        <v>0</v>
      </c>
      <c r="G949" s="9">
        <f>'Planuojami Pirkimai'!G949</f>
        <v>0</v>
      </c>
      <c r="H949" s="4">
        <f>'Planuojami Pirkimai'!H949</f>
        <v>0</v>
      </c>
      <c r="I949" s="9">
        <f>'Planuojami Pirkimai'!I949</f>
        <v>0</v>
      </c>
      <c r="J949" s="4">
        <f>IFERROR(VLOOKUP('Planuojami Pirkimai'!J949,QuarterTable,2,FALSE),'Planuojami Pirkimai'!J949)</f>
        <v>0</v>
      </c>
      <c r="K949" s="4">
        <f>IFERROR(VLOOKUP('Planuojami Pirkimai'!K949,QuarterTable,2,FALSE),'Planuojami Pirkimai'!K949)</f>
        <v>0</v>
      </c>
      <c r="L949" s="4">
        <f>IFERROR(VLOOKUP('Planuojami Pirkimai'!L949,YesNoTable,2,FALSE),-1)</f>
        <v>-1</v>
      </c>
      <c r="M949" s="4">
        <f>IFERROR(VLOOKUP('Planuojami Pirkimai'!M949,YesNoTable,2,FALSE),-1)</f>
        <v>-1</v>
      </c>
      <c r="N949" s="4">
        <f>IFERROR(VLOOKUP('Planuojami Pirkimai'!N949,YesNoTable,2,FALSE),-1)</f>
        <v>-1</v>
      </c>
      <c r="O949">
        <f>IFERROR(VLOOKUP('Planuojami Pirkimai'!O949,TitleTable,2,FALSE),'Planuojami Pirkimai'!O949)</f>
        <v>0</v>
      </c>
      <c r="P949" s="4">
        <f>('Planuojami Pirkimai'!P949)</f>
        <v>0</v>
      </c>
      <c r="Q949" s="4">
        <f>('Planuojami Pirkimai'!Q949)</f>
        <v>0</v>
      </c>
      <c r="R949" s="4">
        <f>('Planuojami Pirkimai'!R949)</f>
        <v>0</v>
      </c>
      <c r="S949" s="4">
        <f>('Planuojami Pirkimai'!S949)</f>
        <v>0</v>
      </c>
      <c r="T949" s="4">
        <f>('Planuojami Pirkimai'!T949)</f>
        <v>0</v>
      </c>
    </row>
    <row r="950" spans="1:20" x14ac:dyDescent="0.25">
      <c r="A950" s="4">
        <f>IFERROR(VLOOKUP('Planuojami Pirkimai'!A950,PurchaseTypeTable,2,FALSE),-1)</f>
        <v>-1</v>
      </c>
      <c r="B950" s="4">
        <f>'Planuojami Pirkimai'!B950</f>
        <v>0</v>
      </c>
      <c r="C950" s="4">
        <f>IFERROR(VLOOKUP('Planuojami Pirkimai'!C950,TypeTable,2,FALSE),-1)</f>
        <v>-1</v>
      </c>
      <c r="D950" s="4">
        <f>'Planuojami Pirkimai'!D950</f>
        <v>0</v>
      </c>
      <c r="E950" s="4">
        <f>'Planuojami Pirkimai'!E950</f>
        <v>0</v>
      </c>
      <c r="F950" s="4">
        <f>IFERROR(VLOOKUP('Planuojami Pirkimai'!F950,MeasurementTable,2,FALSE),'Planuojami Pirkimai'!F950)</f>
        <v>0</v>
      </c>
      <c r="G950" s="9">
        <f>'Planuojami Pirkimai'!G950</f>
        <v>0</v>
      </c>
      <c r="H950" s="4">
        <f>'Planuojami Pirkimai'!H950</f>
        <v>0</v>
      </c>
      <c r="I950" s="9">
        <f>'Planuojami Pirkimai'!I950</f>
        <v>0</v>
      </c>
      <c r="J950" s="4">
        <f>IFERROR(VLOOKUP('Planuojami Pirkimai'!J950,QuarterTable,2,FALSE),'Planuojami Pirkimai'!J950)</f>
        <v>0</v>
      </c>
      <c r="K950" s="4">
        <f>IFERROR(VLOOKUP('Planuojami Pirkimai'!K950,QuarterTable,2,FALSE),'Planuojami Pirkimai'!K950)</f>
        <v>0</v>
      </c>
      <c r="L950" s="4">
        <f>IFERROR(VLOOKUP('Planuojami Pirkimai'!L950,YesNoTable,2,FALSE),-1)</f>
        <v>-1</v>
      </c>
      <c r="M950" s="4">
        <f>IFERROR(VLOOKUP('Planuojami Pirkimai'!M950,YesNoTable,2,FALSE),-1)</f>
        <v>-1</v>
      </c>
      <c r="N950" s="4">
        <f>IFERROR(VLOOKUP('Planuojami Pirkimai'!N950,YesNoTable,2,FALSE),-1)</f>
        <v>-1</v>
      </c>
      <c r="O950">
        <f>IFERROR(VLOOKUP('Planuojami Pirkimai'!O950,TitleTable,2,FALSE),'Planuojami Pirkimai'!O950)</f>
        <v>0</v>
      </c>
      <c r="P950" s="4">
        <f>('Planuojami Pirkimai'!P950)</f>
        <v>0</v>
      </c>
      <c r="Q950" s="4">
        <f>('Planuojami Pirkimai'!Q950)</f>
        <v>0</v>
      </c>
      <c r="R950" s="4">
        <f>('Planuojami Pirkimai'!R950)</f>
        <v>0</v>
      </c>
      <c r="S950" s="4">
        <f>('Planuojami Pirkimai'!S950)</f>
        <v>0</v>
      </c>
      <c r="T950" s="4">
        <f>('Planuojami Pirkimai'!T950)</f>
        <v>0</v>
      </c>
    </row>
    <row r="951" spans="1:20" x14ac:dyDescent="0.25">
      <c r="A951" s="4">
        <f>IFERROR(VLOOKUP('Planuojami Pirkimai'!A951,PurchaseTypeTable,2,FALSE),-1)</f>
        <v>-1</v>
      </c>
      <c r="B951" s="4">
        <f>'Planuojami Pirkimai'!B951</f>
        <v>0</v>
      </c>
      <c r="C951" s="4">
        <f>IFERROR(VLOOKUP('Planuojami Pirkimai'!C951,TypeTable,2,FALSE),-1)</f>
        <v>-1</v>
      </c>
      <c r="D951" s="4">
        <f>'Planuojami Pirkimai'!D951</f>
        <v>0</v>
      </c>
      <c r="E951" s="4">
        <f>'Planuojami Pirkimai'!E951</f>
        <v>0</v>
      </c>
      <c r="F951" s="4">
        <f>IFERROR(VLOOKUP('Planuojami Pirkimai'!F951,MeasurementTable,2,FALSE),'Planuojami Pirkimai'!F951)</f>
        <v>0</v>
      </c>
      <c r="G951" s="9">
        <f>'Planuojami Pirkimai'!G951</f>
        <v>0</v>
      </c>
      <c r="H951" s="4">
        <f>'Planuojami Pirkimai'!H951</f>
        <v>0</v>
      </c>
      <c r="I951" s="9">
        <f>'Planuojami Pirkimai'!I951</f>
        <v>0</v>
      </c>
      <c r="J951" s="4">
        <f>IFERROR(VLOOKUP('Planuojami Pirkimai'!J951,QuarterTable,2,FALSE),'Planuojami Pirkimai'!J951)</f>
        <v>0</v>
      </c>
      <c r="K951" s="4">
        <f>IFERROR(VLOOKUP('Planuojami Pirkimai'!K951,QuarterTable,2,FALSE),'Planuojami Pirkimai'!K951)</f>
        <v>0</v>
      </c>
      <c r="L951" s="4">
        <f>IFERROR(VLOOKUP('Planuojami Pirkimai'!L951,YesNoTable,2,FALSE),-1)</f>
        <v>-1</v>
      </c>
      <c r="M951" s="4">
        <f>IFERROR(VLOOKUP('Planuojami Pirkimai'!M951,YesNoTable,2,FALSE),-1)</f>
        <v>-1</v>
      </c>
      <c r="N951" s="4">
        <f>IFERROR(VLOOKUP('Planuojami Pirkimai'!N951,YesNoTable,2,FALSE),-1)</f>
        <v>-1</v>
      </c>
      <c r="O951">
        <f>IFERROR(VLOOKUP('Planuojami Pirkimai'!O951,TitleTable,2,FALSE),'Planuojami Pirkimai'!O951)</f>
        <v>0</v>
      </c>
      <c r="P951" s="4">
        <f>('Planuojami Pirkimai'!P951)</f>
        <v>0</v>
      </c>
      <c r="Q951" s="4">
        <f>('Planuojami Pirkimai'!Q951)</f>
        <v>0</v>
      </c>
      <c r="R951" s="4">
        <f>('Planuojami Pirkimai'!R951)</f>
        <v>0</v>
      </c>
      <c r="S951" s="4">
        <f>('Planuojami Pirkimai'!S951)</f>
        <v>0</v>
      </c>
      <c r="T951" s="4">
        <f>('Planuojami Pirkimai'!T951)</f>
        <v>0</v>
      </c>
    </row>
    <row r="952" spans="1:20" x14ac:dyDescent="0.25">
      <c r="A952" s="4">
        <f>IFERROR(VLOOKUP('Planuojami Pirkimai'!A952,PurchaseTypeTable,2,FALSE),-1)</f>
        <v>-1</v>
      </c>
      <c r="B952" s="4">
        <f>'Planuojami Pirkimai'!B952</f>
        <v>0</v>
      </c>
      <c r="C952" s="4">
        <f>IFERROR(VLOOKUP('Planuojami Pirkimai'!C952,TypeTable,2,FALSE),-1)</f>
        <v>-1</v>
      </c>
      <c r="D952" s="4">
        <f>'Planuojami Pirkimai'!D952</f>
        <v>0</v>
      </c>
      <c r="E952" s="4">
        <f>'Planuojami Pirkimai'!E952</f>
        <v>0</v>
      </c>
      <c r="F952" s="4">
        <f>IFERROR(VLOOKUP('Planuojami Pirkimai'!F952,MeasurementTable,2,FALSE),'Planuojami Pirkimai'!F952)</f>
        <v>0</v>
      </c>
      <c r="G952" s="9">
        <f>'Planuojami Pirkimai'!G952</f>
        <v>0</v>
      </c>
      <c r="H952" s="4">
        <f>'Planuojami Pirkimai'!H952</f>
        <v>0</v>
      </c>
      <c r="I952" s="9">
        <f>'Planuojami Pirkimai'!I952</f>
        <v>0</v>
      </c>
      <c r="J952" s="4">
        <f>IFERROR(VLOOKUP('Planuojami Pirkimai'!J952,QuarterTable,2,FALSE),'Planuojami Pirkimai'!J952)</f>
        <v>0</v>
      </c>
      <c r="K952" s="4">
        <f>IFERROR(VLOOKUP('Planuojami Pirkimai'!K952,QuarterTable,2,FALSE),'Planuojami Pirkimai'!K952)</f>
        <v>0</v>
      </c>
      <c r="L952" s="4">
        <f>IFERROR(VLOOKUP('Planuojami Pirkimai'!L952,YesNoTable,2,FALSE),-1)</f>
        <v>-1</v>
      </c>
      <c r="M952" s="4">
        <f>IFERROR(VLOOKUP('Planuojami Pirkimai'!M952,YesNoTable,2,FALSE),-1)</f>
        <v>-1</v>
      </c>
      <c r="N952" s="4">
        <f>IFERROR(VLOOKUP('Planuojami Pirkimai'!N952,YesNoTable,2,FALSE),-1)</f>
        <v>-1</v>
      </c>
      <c r="O952">
        <f>IFERROR(VLOOKUP('Planuojami Pirkimai'!O952,TitleTable,2,FALSE),'Planuojami Pirkimai'!O952)</f>
        <v>0</v>
      </c>
      <c r="P952" s="4">
        <f>('Planuojami Pirkimai'!P952)</f>
        <v>0</v>
      </c>
      <c r="Q952" s="4">
        <f>('Planuojami Pirkimai'!Q952)</f>
        <v>0</v>
      </c>
      <c r="R952" s="4">
        <f>('Planuojami Pirkimai'!R952)</f>
        <v>0</v>
      </c>
      <c r="S952" s="4">
        <f>('Planuojami Pirkimai'!S952)</f>
        <v>0</v>
      </c>
      <c r="T952" s="4">
        <f>('Planuojami Pirkimai'!T952)</f>
        <v>0</v>
      </c>
    </row>
    <row r="953" spans="1:20" x14ac:dyDescent="0.25">
      <c r="A953" s="4">
        <f>IFERROR(VLOOKUP('Planuojami Pirkimai'!A953,PurchaseTypeTable,2,FALSE),-1)</f>
        <v>-1</v>
      </c>
      <c r="B953" s="4">
        <f>'Planuojami Pirkimai'!B953</f>
        <v>0</v>
      </c>
      <c r="C953" s="4">
        <f>IFERROR(VLOOKUP('Planuojami Pirkimai'!C953,TypeTable,2,FALSE),-1)</f>
        <v>-1</v>
      </c>
      <c r="D953" s="4">
        <f>'Planuojami Pirkimai'!D953</f>
        <v>0</v>
      </c>
      <c r="E953" s="4">
        <f>'Planuojami Pirkimai'!E953</f>
        <v>0</v>
      </c>
      <c r="F953" s="4">
        <f>IFERROR(VLOOKUP('Planuojami Pirkimai'!F953,MeasurementTable,2,FALSE),'Planuojami Pirkimai'!F953)</f>
        <v>0</v>
      </c>
      <c r="G953" s="9">
        <f>'Planuojami Pirkimai'!G953</f>
        <v>0</v>
      </c>
      <c r="H953" s="4">
        <f>'Planuojami Pirkimai'!H953</f>
        <v>0</v>
      </c>
      <c r="I953" s="9">
        <f>'Planuojami Pirkimai'!I953</f>
        <v>0</v>
      </c>
      <c r="J953" s="4">
        <f>IFERROR(VLOOKUP('Planuojami Pirkimai'!J953,QuarterTable,2,FALSE),'Planuojami Pirkimai'!J953)</f>
        <v>0</v>
      </c>
      <c r="K953" s="4">
        <f>IFERROR(VLOOKUP('Planuojami Pirkimai'!K953,QuarterTable,2,FALSE),'Planuojami Pirkimai'!K953)</f>
        <v>0</v>
      </c>
      <c r="L953" s="4">
        <f>IFERROR(VLOOKUP('Planuojami Pirkimai'!L953,YesNoTable,2,FALSE),-1)</f>
        <v>-1</v>
      </c>
      <c r="M953" s="4">
        <f>IFERROR(VLOOKUP('Planuojami Pirkimai'!M953,YesNoTable,2,FALSE),-1)</f>
        <v>-1</v>
      </c>
      <c r="N953" s="4">
        <f>IFERROR(VLOOKUP('Planuojami Pirkimai'!N953,YesNoTable,2,FALSE),-1)</f>
        <v>-1</v>
      </c>
      <c r="O953">
        <f>IFERROR(VLOOKUP('Planuojami Pirkimai'!O953,TitleTable,2,FALSE),'Planuojami Pirkimai'!O953)</f>
        <v>0</v>
      </c>
      <c r="P953" s="4">
        <f>('Planuojami Pirkimai'!P953)</f>
        <v>0</v>
      </c>
      <c r="Q953" s="4">
        <f>('Planuojami Pirkimai'!Q953)</f>
        <v>0</v>
      </c>
      <c r="R953" s="4">
        <f>('Planuojami Pirkimai'!R953)</f>
        <v>0</v>
      </c>
      <c r="S953" s="4">
        <f>('Planuojami Pirkimai'!S953)</f>
        <v>0</v>
      </c>
      <c r="T953" s="4">
        <f>('Planuojami Pirkimai'!T953)</f>
        <v>0</v>
      </c>
    </row>
    <row r="954" spans="1:20" x14ac:dyDescent="0.25">
      <c r="A954" s="4">
        <f>IFERROR(VLOOKUP('Planuojami Pirkimai'!A954,PurchaseTypeTable,2,FALSE),-1)</f>
        <v>-1</v>
      </c>
      <c r="B954" s="4">
        <f>'Planuojami Pirkimai'!B954</f>
        <v>0</v>
      </c>
      <c r="C954" s="4">
        <f>IFERROR(VLOOKUP('Planuojami Pirkimai'!C954,TypeTable,2,FALSE),-1)</f>
        <v>-1</v>
      </c>
      <c r="D954" s="4">
        <f>'Planuojami Pirkimai'!D954</f>
        <v>0</v>
      </c>
      <c r="E954" s="4">
        <f>'Planuojami Pirkimai'!E954</f>
        <v>0</v>
      </c>
      <c r="F954" s="4">
        <f>IFERROR(VLOOKUP('Planuojami Pirkimai'!F954,MeasurementTable,2,FALSE),'Planuojami Pirkimai'!F954)</f>
        <v>0</v>
      </c>
      <c r="G954" s="9">
        <f>'Planuojami Pirkimai'!G954</f>
        <v>0</v>
      </c>
      <c r="H954" s="4">
        <f>'Planuojami Pirkimai'!H954</f>
        <v>0</v>
      </c>
      <c r="I954" s="9">
        <f>'Planuojami Pirkimai'!I954</f>
        <v>0</v>
      </c>
      <c r="J954" s="4">
        <f>IFERROR(VLOOKUP('Planuojami Pirkimai'!J954,QuarterTable,2,FALSE),'Planuojami Pirkimai'!J954)</f>
        <v>0</v>
      </c>
      <c r="K954" s="4">
        <f>IFERROR(VLOOKUP('Planuojami Pirkimai'!K954,QuarterTable,2,FALSE),'Planuojami Pirkimai'!K954)</f>
        <v>0</v>
      </c>
      <c r="L954" s="4">
        <f>IFERROR(VLOOKUP('Planuojami Pirkimai'!L954,YesNoTable,2,FALSE),-1)</f>
        <v>-1</v>
      </c>
      <c r="M954" s="4">
        <f>IFERROR(VLOOKUP('Planuojami Pirkimai'!M954,YesNoTable,2,FALSE),-1)</f>
        <v>-1</v>
      </c>
      <c r="N954" s="4">
        <f>IFERROR(VLOOKUP('Planuojami Pirkimai'!N954,YesNoTable,2,FALSE),-1)</f>
        <v>-1</v>
      </c>
      <c r="O954">
        <f>IFERROR(VLOOKUP('Planuojami Pirkimai'!O954,TitleTable,2,FALSE),'Planuojami Pirkimai'!O954)</f>
        <v>0</v>
      </c>
      <c r="P954" s="4">
        <f>('Planuojami Pirkimai'!P954)</f>
        <v>0</v>
      </c>
      <c r="Q954" s="4">
        <f>('Planuojami Pirkimai'!Q954)</f>
        <v>0</v>
      </c>
      <c r="R954" s="4">
        <f>('Planuojami Pirkimai'!R954)</f>
        <v>0</v>
      </c>
      <c r="S954" s="4">
        <f>('Planuojami Pirkimai'!S954)</f>
        <v>0</v>
      </c>
      <c r="T954" s="4">
        <f>('Planuojami Pirkimai'!T954)</f>
        <v>0</v>
      </c>
    </row>
    <row r="955" spans="1:20" x14ac:dyDescent="0.25">
      <c r="A955" s="4">
        <f>IFERROR(VLOOKUP('Planuojami Pirkimai'!A955,PurchaseTypeTable,2,FALSE),-1)</f>
        <v>-1</v>
      </c>
      <c r="B955" s="4">
        <f>'Planuojami Pirkimai'!B955</f>
        <v>0</v>
      </c>
      <c r="C955" s="4">
        <f>IFERROR(VLOOKUP('Planuojami Pirkimai'!C955,TypeTable,2,FALSE),-1)</f>
        <v>-1</v>
      </c>
      <c r="D955" s="4">
        <f>'Planuojami Pirkimai'!D955</f>
        <v>0</v>
      </c>
      <c r="E955" s="4">
        <f>'Planuojami Pirkimai'!E955</f>
        <v>0</v>
      </c>
      <c r="F955" s="4">
        <f>IFERROR(VLOOKUP('Planuojami Pirkimai'!F955,MeasurementTable,2,FALSE),'Planuojami Pirkimai'!F955)</f>
        <v>0</v>
      </c>
      <c r="G955" s="9">
        <f>'Planuojami Pirkimai'!G955</f>
        <v>0</v>
      </c>
      <c r="H955" s="4">
        <f>'Planuojami Pirkimai'!H955</f>
        <v>0</v>
      </c>
      <c r="I955" s="9">
        <f>'Planuojami Pirkimai'!I955</f>
        <v>0</v>
      </c>
      <c r="J955" s="4">
        <f>IFERROR(VLOOKUP('Planuojami Pirkimai'!J955,QuarterTable,2,FALSE),'Planuojami Pirkimai'!J955)</f>
        <v>0</v>
      </c>
      <c r="K955" s="4">
        <f>IFERROR(VLOOKUP('Planuojami Pirkimai'!K955,QuarterTable,2,FALSE),'Planuojami Pirkimai'!K955)</f>
        <v>0</v>
      </c>
      <c r="L955" s="4">
        <f>IFERROR(VLOOKUP('Planuojami Pirkimai'!L955,YesNoTable,2,FALSE),-1)</f>
        <v>-1</v>
      </c>
      <c r="M955" s="4">
        <f>IFERROR(VLOOKUP('Planuojami Pirkimai'!M955,YesNoTable,2,FALSE),-1)</f>
        <v>-1</v>
      </c>
      <c r="N955" s="4">
        <f>IFERROR(VLOOKUP('Planuojami Pirkimai'!N955,YesNoTable,2,FALSE),-1)</f>
        <v>-1</v>
      </c>
      <c r="O955">
        <f>IFERROR(VLOOKUP('Planuojami Pirkimai'!O955,TitleTable,2,FALSE),'Planuojami Pirkimai'!O955)</f>
        <v>0</v>
      </c>
      <c r="P955" s="4">
        <f>('Planuojami Pirkimai'!P955)</f>
        <v>0</v>
      </c>
      <c r="Q955" s="4">
        <f>('Planuojami Pirkimai'!Q955)</f>
        <v>0</v>
      </c>
      <c r="R955" s="4">
        <f>('Planuojami Pirkimai'!R955)</f>
        <v>0</v>
      </c>
      <c r="S955" s="4">
        <f>('Planuojami Pirkimai'!S955)</f>
        <v>0</v>
      </c>
      <c r="T955" s="4">
        <f>('Planuojami Pirkimai'!T955)</f>
        <v>0</v>
      </c>
    </row>
    <row r="956" spans="1:20" x14ac:dyDescent="0.25">
      <c r="A956" s="4">
        <f>IFERROR(VLOOKUP('Planuojami Pirkimai'!A956,PurchaseTypeTable,2,FALSE),-1)</f>
        <v>-1</v>
      </c>
      <c r="B956" s="4">
        <f>'Planuojami Pirkimai'!B956</f>
        <v>0</v>
      </c>
      <c r="C956" s="4">
        <f>IFERROR(VLOOKUP('Planuojami Pirkimai'!C956,TypeTable,2,FALSE),-1)</f>
        <v>-1</v>
      </c>
      <c r="D956" s="4">
        <f>'Planuojami Pirkimai'!D956</f>
        <v>0</v>
      </c>
      <c r="E956" s="4">
        <f>'Planuojami Pirkimai'!E956</f>
        <v>0</v>
      </c>
      <c r="F956" s="4">
        <f>IFERROR(VLOOKUP('Planuojami Pirkimai'!F956,MeasurementTable,2,FALSE),'Planuojami Pirkimai'!F956)</f>
        <v>0</v>
      </c>
      <c r="G956" s="9">
        <f>'Planuojami Pirkimai'!G956</f>
        <v>0</v>
      </c>
      <c r="H956" s="4">
        <f>'Planuojami Pirkimai'!H956</f>
        <v>0</v>
      </c>
      <c r="I956" s="9">
        <f>'Planuojami Pirkimai'!I956</f>
        <v>0</v>
      </c>
      <c r="J956" s="4">
        <f>IFERROR(VLOOKUP('Planuojami Pirkimai'!J956,QuarterTable,2,FALSE),'Planuojami Pirkimai'!J956)</f>
        <v>0</v>
      </c>
      <c r="K956" s="4">
        <f>IFERROR(VLOOKUP('Planuojami Pirkimai'!K956,QuarterTable,2,FALSE),'Planuojami Pirkimai'!K956)</f>
        <v>0</v>
      </c>
      <c r="L956" s="4">
        <f>IFERROR(VLOOKUP('Planuojami Pirkimai'!L956,YesNoTable,2,FALSE),-1)</f>
        <v>-1</v>
      </c>
      <c r="M956" s="4">
        <f>IFERROR(VLOOKUP('Planuojami Pirkimai'!M956,YesNoTable,2,FALSE),-1)</f>
        <v>-1</v>
      </c>
      <c r="N956" s="4">
        <f>IFERROR(VLOOKUP('Planuojami Pirkimai'!N956,YesNoTable,2,FALSE),-1)</f>
        <v>-1</v>
      </c>
      <c r="O956">
        <f>IFERROR(VLOOKUP('Planuojami Pirkimai'!O956,TitleTable,2,FALSE),'Planuojami Pirkimai'!O956)</f>
        <v>0</v>
      </c>
      <c r="P956" s="4">
        <f>('Planuojami Pirkimai'!P956)</f>
        <v>0</v>
      </c>
      <c r="Q956" s="4">
        <f>('Planuojami Pirkimai'!Q956)</f>
        <v>0</v>
      </c>
      <c r="R956" s="4">
        <f>('Planuojami Pirkimai'!R956)</f>
        <v>0</v>
      </c>
      <c r="S956" s="4">
        <f>('Planuojami Pirkimai'!S956)</f>
        <v>0</v>
      </c>
      <c r="T956" s="4">
        <f>('Planuojami Pirkimai'!T956)</f>
        <v>0</v>
      </c>
    </row>
    <row r="957" spans="1:20" x14ac:dyDescent="0.25">
      <c r="A957" s="4">
        <f>IFERROR(VLOOKUP('Planuojami Pirkimai'!A957,PurchaseTypeTable,2,FALSE),-1)</f>
        <v>-1</v>
      </c>
      <c r="B957" s="4">
        <f>'Planuojami Pirkimai'!B957</f>
        <v>0</v>
      </c>
      <c r="C957" s="4">
        <f>IFERROR(VLOOKUP('Planuojami Pirkimai'!C957,TypeTable,2,FALSE),-1)</f>
        <v>-1</v>
      </c>
      <c r="D957" s="4">
        <f>'Planuojami Pirkimai'!D957</f>
        <v>0</v>
      </c>
      <c r="E957" s="4">
        <f>'Planuojami Pirkimai'!E957</f>
        <v>0</v>
      </c>
      <c r="F957" s="4">
        <f>IFERROR(VLOOKUP('Planuojami Pirkimai'!F957,MeasurementTable,2,FALSE),'Planuojami Pirkimai'!F957)</f>
        <v>0</v>
      </c>
      <c r="G957" s="9">
        <f>'Planuojami Pirkimai'!G957</f>
        <v>0</v>
      </c>
      <c r="H957" s="4">
        <f>'Planuojami Pirkimai'!H957</f>
        <v>0</v>
      </c>
      <c r="I957" s="9">
        <f>'Planuojami Pirkimai'!I957</f>
        <v>0</v>
      </c>
      <c r="J957" s="4">
        <f>IFERROR(VLOOKUP('Planuojami Pirkimai'!J957,QuarterTable,2,FALSE),'Planuojami Pirkimai'!J957)</f>
        <v>0</v>
      </c>
      <c r="K957" s="4">
        <f>IFERROR(VLOOKUP('Planuojami Pirkimai'!K957,QuarterTable,2,FALSE),'Planuojami Pirkimai'!K957)</f>
        <v>0</v>
      </c>
      <c r="L957" s="4">
        <f>IFERROR(VLOOKUP('Planuojami Pirkimai'!L957,YesNoTable,2,FALSE),-1)</f>
        <v>-1</v>
      </c>
      <c r="M957" s="4">
        <f>IFERROR(VLOOKUP('Planuojami Pirkimai'!M957,YesNoTable,2,FALSE),-1)</f>
        <v>-1</v>
      </c>
      <c r="N957" s="4">
        <f>IFERROR(VLOOKUP('Planuojami Pirkimai'!N957,YesNoTable,2,FALSE),-1)</f>
        <v>-1</v>
      </c>
      <c r="O957">
        <f>IFERROR(VLOOKUP('Planuojami Pirkimai'!O957,TitleTable,2,FALSE),'Planuojami Pirkimai'!O957)</f>
        <v>0</v>
      </c>
      <c r="P957" s="4">
        <f>('Planuojami Pirkimai'!P957)</f>
        <v>0</v>
      </c>
      <c r="Q957" s="4">
        <f>('Planuojami Pirkimai'!Q957)</f>
        <v>0</v>
      </c>
      <c r="R957" s="4">
        <f>('Planuojami Pirkimai'!R957)</f>
        <v>0</v>
      </c>
      <c r="S957" s="4">
        <f>('Planuojami Pirkimai'!S957)</f>
        <v>0</v>
      </c>
      <c r="T957" s="4">
        <f>('Planuojami Pirkimai'!T957)</f>
        <v>0</v>
      </c>
    </row>
    <row r="958" spans="1:20" x14ac:dyDescent="0.25">
      <c r="A958" s="4">
        <f>IFERROR(VLOOKUP('Planuojami Pirkimai'!A958,PurchaseTypeTable,2,FALSE),-1)</f>
        <v>-1</v>
      </c>
      <c r="B958" s="4">
        <f>'Planuojami Pirkimai'!B958</f>
        <v>0</v>
      </c>
      <c r="C958" s="4">
        <f>IFERROR(VLOOKUP('Planuojami Pirkimai'!C958,TypeTable,2,FALSE),-1)</f>
        <v>-1</v>
      </c>
      <c r="D958" s="4">
        <f>'Planuojami Pirkimai'!D958</f>
        <v>0</v>
      </c>
      <c r="E958" s="4">
        <f>'Planuojami Pirkimai'!E958</f>
        <v>0</v>
      </c>
      <c r="F958" s="4">
        <f>IFERROR(VLOOKUP('Planuojami Pirkimai'!F958,MeasurementTable,2,FALSE),'Planuojami Pirkimai'!F958)</f>
        <v>0</v>
      </c>
      <c r="G958" s="9">
        <f>'Planuojami Pirkimai'!G958</f>
        <v>0</v>
      </c>
      <c r="H958" s="4">
        <f>'Planuojami Pirkimai'!H958</f>
        <v>0</v>
      </c>
      <c r="I958" s="9">
        <f>'Planuojami Pirkimai'!I958</f>
        <v>0</v>
      </c>
      <c r="J958" s="4">
        <f>IFERROR(VLOOKUP('Planuojami Pirkimai'!J958,QuarterTable,2,FALSE),'Planuojami Pirkimai'!J958)</f>
        <v>0</v>
      </c>
      <c r="K958" s="4">
        <f>IFERROR(VLOOKUP('Planuojami Pirkimai'!K958,QuarterTable,2,FALSE),'Planuojami Pirkimai'!K958)</f>
        <v>0</v>
      </c>
      <c r="L958" s="4">
        <f>IFERROR(VLOOKUP('Planuojami Pirkimai'!L958,YesNoTable,2,FALSE),-1)</f>
        <v>-1</v>
      </c>
      <c r="M958" s="4">
        <f>IFERROR(VLOOKUP('Planuojami Pirkimai'!M958,YesNoTable,2,FALSE),-1)</f>
        <v>-1</v>
      </c>
      <c r="N958" s="4">
        <f>IFERROR(VLOOKUP('Planuojami Pirkimai'!N958,YesNoTable,2,FALSE),-1)</f>
        <v>-1</v>
      </c>
      <c r="O958">
        <f>IFERROR(VLOOKUP('Planuojami Pirkimai'!O958,TitleTable,2,FALSE),'Planuojami Pirkimai'!O958)</f>
        <v>0</v>
      </c>
      <c r="P958" s="4">
        <f>('Planuojami Pirkimai'!P958)</f>
        <v>0</v>
      </c>
      <c r="Q958" s="4">
        <f>('Planuojami Pirkimai'!Q958)</f>
        <v>0</v>
      </c>
      <c r="R958" s="4">
        <f>('Planuojami Pirkimai'!R958)</f>
        <v>0</v>
      </c>
      <c r="S958" s="4">
        <f>('Planuojami Pirkimai'!S958)</f>
        <v>0</v>
      </c>
      <c r="T958" s="4">
        <f>('Planuojami Pirkimai'!T958)</f>
        <v>0</v>
      </c>
    </row>
    <row r="959" spans="1:20" x14ac:dyDescent="0.25">
      <c r="A959" s="4">
        <f>IFERROR(VLOOKUP('Planuojami Pirkimai'!A959,PurchaseTypeTable,2,FALSE),-1)</f>
        <v>-1</v>
      </c>
      <c r="B959" s="4">
        <f>'Planuojami Pirkimai'!B959</f>
        <v>0</v>
      </c>
      <c r="C959" s="4">
        <f>IFERROR(VLOOKUP('Planuojami Pirkimai'!C959,TypeTable,2,FALSE),-1)</f>
        <v>-1</v>
      </c>
      <c r="D959" s="4">
        <f>'Planuojami Pirkimai'!D959</f>
        <v>0</v>
      </c>
      <c r="E959" s="4">
        <f>'Planuojami Pirkimai'!E959</f>
        <v>0</v>
      </c>
      <c r="F959" s="4">
        <f>IFERROR(VLOOKUP('Planuojami Pirkimai'!F959,MeasurementTable,2,FALSE),'Planuojami Pirkimai'!F959)</f>
        <v>0</v>
      </c>
      <c r="G959" s="9">
        <f>'Planuojami Pirkimai'!G959</f>
        <v>0</v>
      </c>
      <c r="H959" s="4">
        <f>'Planuojami Pirkimai'!H959</f>
        <v>0</v>
      </c>
      <c r="I959" s="9">
        <f>'Planuojami Pirkimai'!I959</f>
        <v>0</v>
      </c>
      <c r="J959" s="4">
        <f>IFERROR(VLOOKUP('Planuojami Pirkimai'!J959,QuarterTable,2,FALSE),'Planuojami Pirkimai'!J959)</f>
        <v>0</v>
      </c>
      <c r="K959" s="4">
        <f>IFERROR(VLOOKUP('Planuojami Pirkimai'!K959,QuarterTable,2,FALSE),'Planuojami Pirkimai'!K959)</f>
        <v>0</v>
      </c>
      <c r="L959" s="4">
        <f>IFERROR(VLOOKUP('Planuojami Pirkimai'!L959,YesNoTable,2,FALSE),-1)</f>
        <v>-1</v>
      </c>
      <c r="M959" s="4">
        <f>IFERROR(VLOOKUP('Planuojami Pirkimai'!M959,YesNoTable,2,FALSE),-1)</f>
        <v>-1</v>
      </c>
      <c r="N959" s="4">
        <f>IFERROR(VLOOKUP('Planuojami Pirkimai'!N959,YesNoTable,2,FALSE),-1)</f>
        <v>-1</v>
      </c>
      <c r="O959">
        <f>IFERROR(VLOOKUP('Planuojami Pirkimai'!O959,TitleTable,2,FALSE),'Planuojami Pirkimai'!O959)</f>
        <v>0</v>
      </c>
      <c r="P959" s="4">
        <f>('Planuojami Pirkimai'!P959)</f>
        <v>0</v>
      </c>
      <c r="Q959" s="4">
        <f>('Planuojami Pirkimai'!Q959)</f>
        <v>0</v>
      </c>
      <c r="R959" s="4">
        <f>('Planuojami Pirkimai'!R959)</f>
        <v>0</v>
      </c>
      <c r="S959" s="4">
        <f>('Planuojami Pirkimai'!S959)</f>
        <v>0</v>
      </c>
      <c r="T959" s="4">
        <f>('Planuojami Pirkimai'!T959)</f>
        <v>0</v>
      </c>
    </row>
    <row r="960" spans="1:20" x14ac:dyDescent="0.25">
      <c r="A960" s="4">
        <f>IFERROR(VLOOKUP('Planuojami Pirkimai'!A960,PurchaseTypeTable,2,FALSE),-1)</f>
        <v>-1</v>
      </c>
      <c r="B960" s="4">
        <f>'Planuojami Pirkimai'!B960</f>
        <v>0</v>
      </c>
      <c r="C960" s="4">
        <f>IFERROR(VLOOKUP('Planuojami Pirkimai'!C960,TypeTable,2,FALSE),-1)</f>
        <v>-1</v>
      </c>
      <c r="D960" s="4">
        <f>'Planuojami Pirkimai'!D960</f>
        <v>0</v>
      </c>
      <c r="E960" s="4">
        <f>'Planuojami Pirkimai'!E960</f>
        <v>0</v>
      </c>
      <c r="F960" s="4">
        <f>IFERROR(VLOOKUP('Planuojami Pirkimai'!F960,MeasurementTable,2,FALSE),'Planuojami Pirkimai'!F960)</f>
        <v>0</v>
      </c>
      <c r="G960" s="9">
        <f>'Planuojami Pirkimai'!G960</f>
        <v>0</v>
      </c>
      <c r="H960" s="4">
        <f>'Planuojami Pirkimai'!H960</f>
        <v>0</v>
      </c>
      <c r="I960" s="9">
        <f>'Planuojami Pirkimai'!I960</f>
        <v>0</v>
      </c>
      <c r="J960" s="4">
        <f>IFERROR(VLOOKUP('Planuojami Pirkimai'!J960,QuarterTable,2,FALSE),'Planuojami Pirkimai'!J960)</f>
        <v>0</v>
      </c>
      <c r="K960" s="4">
        <f>IFERROR(VLOOKUP('Planuojami Pirkimai'!K960,QuarterTable,2,FALSE),'Planuojami Pirkimai'!K960)</f>
        <v>0</v>
      </c>
      <c r="L960" s="4">
        <f>IFERROR(VLOOKUP('Planuojami Pirkimai'!L960,YesNoTable,2,FALSE),-1)</f>
        <v>-1</v>
      </c>
      <c r="M960" s="4">
        <f>IFERROR(VLOOKUP('Planuojami Pirkimai'!M960,YesNoTable,2,FALSE),-1)</f>
        <v>-1</v>
      </c>
      <c r="N960" s="4">
        <f>IFERROR(VLOOKUP('Planuojami Pirkimai'!N960,YesNoTable,2,FALSE),-1)</f>
        <v>-1</v>
      </c>
      <c r="O960">
        <f>IFERROR(VLOOKUP('Planuojami Pirkimai'!O960,TitleTable,2,FALSE),'Planuojami Pirkimai'!O960)</f>
        <v>0</v>
      </c>
      <c r="P960" s="4">
        <f>('Planuojami Pirkimai'!P960)</f>
        <v>0</v>
      </c>
      <c r="Q960" s="4">
        <f>('Planuojami Pirkimai'!Q960)</f>
        <v>0</v>
      </c>
      <c r="R960" s="4">
        <f>('Planuojami Pirkimai'!R960)</f>
        <v>0</v>
      </c>
      <c r="S960" s="4">
        <f>('Planuojami Pirkimai'!S960)</f>
        <v>0</v>
      </c>
      <c r="T960" s="4">
        <f>('Planuojami Pirkimai'!T960)</f>
        <v>0</v>
      </c>
    </row>
    <row r="961" spans="1:20" x14ac:dyDescent="0.25">
      <c r="A961" s="4">
        <f>IFERROR(VLOOKUP('Planuojami Pirkimai'!A961,PurchaseTypeTable,2,FALSE),-1)</f>
        <v>-1</v>
      </c>
      <c r="B961" s="4">
        <f>'Planuojami Pirkimai'!B961</f>
        <v>0</v>
      </c>
      <c r="C961" s="4">
        <f>IFERROR(VLOOKUP('Planuojami Pirkimai'!C961,TypeTable,2,FALSE),-1)</f>
        <v>-1</v>
      </c>
      <c r="D961" s="4">
        <f>'Planuojami Pirkimai'!D961</f>
        <v>0</v>
      </c>
      <c r="E961" s="4">
        <f>'Planuojami Pirkimai'!E961</f>
        <v>0</v>
      </c>
      <c r="F961" s="4">
        <f>IFERROR(VLOOKUP('Planuojami Pirkimai'!F961,MeasurementTable,2,FALSE),'Planuojami Pirkimai'!F961)</f>
        <v>0</v>
      </c>
      <c r="G961" s="9">
        <f>'Planuojami Pirkimai'!G961</f>
        <v>0</v>
      </c>
      <c r="H961" s="4">
        <f>'Planuojami Pirkimai'!H961</f>
        <v>0</v>
      </c>
      <c r="I961" s="9">
        <f>'Planuojami Pirkimai'!I961</f>
        <v>0</v>
      </c>
      <c r="J961" s="4">
        <f>IFERROR(VLOOKUP('Planuojami Pirkimai'!J961,QuarterTable,2,FALSE),'Planuojami Pirkimai'!J961)</f>
        <v>0</v>
      </c>
      <c r="K961" s="4">
        <f>IFERROR(VLOOKUP('Planuojami Pirkimai'!K961,QuarterTable,2,FALSE),'Planuojami Pirkimai'!K961)</f>
        <v>0</v>
      </c>
      <c r="L961" s="4">
        <f>IFERROR(VLOOKUP('Planuojami Pirkimai'!L961,YesNoTable,2,FALSE),-1)</f>
        <v>-1</v>
      </c>
      <c r="M961" s="4">
        <f>IFERROR(VLOOKUP('Planuojami Pirkimai'!M961,YesNoTable,2,FALSE),-1)</f>
        <v>-1</v>
      </c>
      <c r="N961" s="4">
        <f>IFERROR(VLOOKUP('Planuojami Pirkimai'!N961,YesNoTable,2,FALSE),-1)</f>
        <v>-1</v>
      </c>
      <c r="O961">
        <f>IFERROR(VLOOKUP('Planuojami Pirkimai'!O961,TitleTable,2,FALSE),'Planuojami Pirkimai'!O961)</f>
        <v>0</v>
      </c>
      <c r="P961" s="4">
        <f>('Planuojami Pirkimai'!P961)</f>
        <v>0</v>
      </c>
      <c r="Q961" s="4">
        <f>('Planuojami Pirkimai'!Q961)</f>
        <v>0</v>
      </c>
      <c r="R961" s="4">
        <f>('Planuojami Pirkimai'!R961)</f>
        <v>0</v>
      </c>
      <c r="S961" s="4">
        <f>('Planuojami Pirkimai'!S961)</f>
        <v>0</v>
      </c>
      <c r="T961" s="4">
        <f>('Planuojami Pirkimai'!T961)</f>
        <v>0</v>
      </c>
    </row>
    <row r="962" spans="1:20" x14ac:dyDescent="0.25">
      <c r="A962" s="4">
        <f>IFERROR(VLOOKUP('Planuojami Pirkimai'!A962,PurchaseTypeTable,2,FALSE),-1)</f>
        <v>-1</v>
      </c>
      <c r="B962" s="4">
        <f>'Planuojami Pirkimai'!B962</f>
        <v>0</v>
      </c>
      <c r="C962" s="4">
        <f>IFERROR(VLOOKUP('Planuojami Pirkimai'!C962,TypeTable,2,FALSE),-1)</f>
        <v>-1</v>
      </c>
      <c r="D962" s="4">
        <f>'Planuojami Pirkimai'!D962</f>
        <v>0</v>
      </c>
      <c r="E962" s="4">
        <f>'Planuojami Pirkimai'!E962</f>
        <v>0</v>
      </c>
      <c r="F962" s="4">
        <f>IFERROR(VLOOKUP('Planuojami Pirkimai'!F962,MeasurementTable,2,FALSE),'Planuojami Pirkimai'!F962)</f>
        <v>0</v>
      </c>
      <c r="G962" s="9">
        <f>'Planuojami Pirkimai'!G962</f>
        <v>0</v>
      </c>
      <c r="H962" s="4">
        <f>'Planuojami Pirkimai'!H962</f>
        <v>0</v>
      </c>
      <c r="I962" s="9">
        <f>'Planuojami Pirkimai'!I962</f>
        <v>0</v>
      </c>
      <c r="J962" s="4">
        <f>IFERROR(VLOOKUP('Planuojami Pirkimai'!J962,QuarterTable,2,FALSE),'Planuojami Pirkimai'!J962)</f>
        <v>0</v>
      </c>
      <c r="K962" s="4">
        <f>IFERROR(VLOOKUP('Planuojami Pirkimai'!K962,QuarterTable,2,FALSE),'Planuojami Pirkimai'!K962)</f>
        <v>0</v>
      </c>
      <c r="L962" s="4">
        <f>IFERROR(VLOOKUP('Planuojami Pirkimai'!L962,YesNoTable,2,FALSE),-1)</f>
        <v>-1</v>
      </c>
      <c r="M962" s="4">
        <f>IFERROR(VLOOKUP('Planuojami Pirkimai'!M962,YesNoTable,2,FALSE),-1)</f>
        <v>-1</v>
      </c>
      <c r="N962" s="4">
        <f>IFERROR(VLOOKUP('Planuojami Pirkimai'!N962,YesNoTable,2,FALSE),-1)</f>
        <v>-1</v>
      </c>
      <c r="O962">
        <f>IFERROR(VLOOKUP('Planuojami Pirkimai'!O962,TitleTable,2,FALSE),'Planuojami Pirkimai'!O962)</f>
        <v>0</v>
      </c>
      <c r="P962" s="4">
        <f>('Planuojami Pirkimai'!P962)</f>
        <v>0</v>
      </c>
      <c r="Q962" s="4">
        <f>('Planuojami Pirkimai'!Q962)</f>
        <v>0</v>
      </c>
      <c r="R962" s="4">
        <f>('Planuojami Pirkimai'!R962)</f>
        <v>0</v>
      </c>
      <c r="S962" s="4">
        <f>('Planuojami Pirkimai'!S962)</f>
        <v>0</v>
      </c>
      <c r="T962" s="4">
        <f>('Planuojami Pirkimai'!T962)</f>
        <v>0</v>
      </c>
    </row>
    <row r="963" spans="1:20" x14ac:dyDescent="0.25">
      <c r="A963" s="4">
        <f>IFERROR(VLOOKUP('Planuojami Pirkimai'!A963,PurchaseTypeTable,2,FALSE),-1)</f>
        <v>-1</v>
      </c>
      <c r="B963" s="4">
        <f>'Planuojami Pirkimai'!B963</f>
        <v>0</v>
      </c>
      <c r="C963" s="4">
        <f>IFERROR(VLOOKUP('Planuojami Pirkimai'!C963,TypeTable,2,FALSE),-1)</f>
        <v>-1</v>
      </c>
      <c r="D963" s="4">
        <f>'Planuojami Pirkimai'!D963</f>
        <v>0</v>
      </c>
      <c r="E963" s="4">
        <f>'Planuojami Pirkimai'!E963</f>
        <v>0</v>
      </c>
      <c r="F963" s="4">
        <f>IFERROR(VLOOKUP('Planuojami Pirkimai'!F963,MeasurementTable,2,FALSE),'Planuojami Pirkimai'!F963)</f>
        <v>0</v>
      </c>
      <c r="G963" s="9">
        <f>'Planuojami Pirkimai'!G963</f>
        <v>0</v>
      </c>
      <c r="H963" s="4">
        <f>'Planuojami Pirkimai'!H963</f>
        <v>0</v>
      </c>
      <c r="I963" s="9">
        <f>'Planuojami Pirkimai'!I963</f>
        <v>0</v>
      </c>
      <c r="J963" s="4">
        <f>IFERROR(VLOOKUP('Planuojami Pirkimai'!J963,QuarterTable,2,FALSE),'Planuojami Pirkimai'!J963)</f>
        <v>0</v>
      </c>
      <c r="K963" s="4">
        <f>IFERROR(VLOOKUP('Planuojami Pirkimai'!K963,QuarterTable,2,FALSE),'Planuojami Pirkimai'!K963)</f>
        <v>0</v>
      </c>
      <c r="L963" s="4">
        <f>IFERROR(VLOOKUP('Planuojami Pirkimai'!L963,YesNoTable,2,FALSE),-1)</f>
        <v>-1</v>
      </c>
      <c r="M963" s="4">
        <f>IFERROR(VLOOKUP('Planuojami Pirkimai'!M963,YesNoTable,2,FALSE),-1)</f>
        <v>-1</v>
      </c>
      <c r="N963" s="4">
        <f>IFERROR(VLOOKUP('Planuojami Pirkimai'!N963,YesNoTable,2,FALSE),-1)</f>
        <v>-1</v>
      </c>
      <c r="O963">
        <f>IFERROR(VLOOKUP('Planuojami Pirkimai'!O963,TitleTable,2,FALSE),'Planuojami Pirkimai'!O963)</f>
        <v>0</v>
      </c>
      <c r="P963" s="4">
        <f>('Planuojami Pirkimai'!P963)</f>
        <v>0</v>
      </c>
      <c r="Q963" s="4">
        <f>('Planuojami Pirkimai'!Q963)</f>
        <v>0</v>
      </c>
      <c r="R963" s="4">
        <f>('Planuojami Pirkimai'!R963)</f>
        <v>0</v>
      </c>
      <c r="S963" s="4">
        <f>('Planuojami Pirkimai'!S963)</f>
        <v>0</v>
      </c>
      <c r="T963" s="4">
        <f>('Planuojami Pirkimai'!T963)</f>
        <v>0</v>
      </c>
    </row>
    <row r="964" spans="1:20" x14ac:dyDescent="0.25">
      <c r="A964" s="4">
        <f>IFERROR(VLOOKUP('Planuojami Pirkimai'!A964,PurchaseTypeTable,2,FALSE),-1)</f>
        <v>-1</v>
      </c>
      <c r="B964" s="4">
        <f>'Planuojami Pirkimai'!B964</f>
        <v>0</v>
      </c>
      <c r="C964" s="4">
        <f>IFERROR(VLOOKUP('Planuojami Pirkimai'!C964,TypeTable,2,FALSE),-1)</f>
        <v>-1</v>
      </c>
      <c r="D964" s="4">
        <f>'Planuojami Pirkimai'!D964</f>
        <v>0</v>
      </c>
      <c r="E964" s="4">
        <f>'Planuojami Pirkimai'!E964</f>
        <v>0</v>
      </c>
      <c r="F964" s="4">
        <f>IFERROR(VLOOKUP('Planuojami Pirkimai'!F964,MeasurementTable,2,FALSE),'Planuojami Pirkimai'!F964)</f>
        <v>0</v>
      </c>
      <c r="G964" s="9">
        <f>'Planuojami Pirkimai'!G964</f>
        <v>0</v>
      </c>
      <c r="H964" s="4">
        <f>'Planuojami Pirkimai'!H964</f>
        <v>0</v>
      </c>
      <c r="I964" s="9">
        <f>'Planuojami Pirkimai'!I964</f>
        <v>0</v>
      </c>
      <c r="J964" s="4">
        <f>IFERROR(VLOOKUP('Planuojami Pirkimai'!J964,QuarterTable,2,FALSE),'Planuojami Pirkimai'!J964)</f>
        <v>0</v>
      </c>
      <c r="K964" s="4">
        <f>IFERROR(VLOOKUP('Planuojami Pirkimai'!K964,QuarterTable,2,FALSE),'Planuojami Pirkimai'!K964)</f>
        <v>0</v>
      </c>
      <c r="L964" s="4">
        <f>IFERROR(VLOOKUP('Planuojami Pirkimai'!L964,YesNoTable,2,FALSE),-1)</f>
        <v>-1</v>
      </c>
      <c r="M964" s="4">
        <f>IFERROR(VLOOKUP('Planuojami Pirkimai'!M964,YesNoTable,2,FALSE),-1)</f>
        <v>-1</v>
      </c>
      <c r="N964" s="4">
        <f>IFERROR(VLOOKUP('Planuojami Pirkimai'!N964,YesNoTable,2,FALSE),-1)</f>
        <v>-1</v>
      </c>
      <c r="O964">
        <f>IFERROR(VLOOKUP('Planuojami Pirkimai'!O964,TitleTable,2,FALSE),'Planuojami Pirkimai'!O964)</f>
        <v>0</v>
      </c>
      <c r="P964" s="4">
        <f>('Planuojami Pirkimai'!P964)</f>
        <v>0</v>
      </c>
      <c r="Q964" s="4">
        <f>('Planuojami Pirkimai'!Q964)</f>
        <v>0</v>
      </c>
      <c r="R964" s="4">
        <f>('Planuojami Pirkimai'!R964)</f>
        <v>0</v>
      </c>
      <c r="S964" s="4">
        <f>('Planuojami Pirkimai'!S964)</f>
        <v>0</v>
      </c>
      <c r="T964" s="4">
        <f>('Planuojami Pirkimai'!T964)</f>
        <v>0</v>
      </c>
    </row>
    <row r="965" spans="1:20" x14ac:dyDescent="0.25">
      <c r="A965" s="4">
        <f>IFERROR(VLOOKUP('Planuojami Pirkimai'!A965,PurchaseTypeTable,2,FALSE),-1)</f>
        <v>-1</v>
      </c>
      <c r="B965" s="4">
        <f>'Planuojami Pirkimai'!B965</f>
        <v>0</v>
      </c>
      <c r="C965" s="4">
        <f>IFERROR(VLOOKUP('Planuojami Pirkimai'!C965,TypeTable,2,FALSE),-1)</f>
        <v>-1</v>
      </c>
      <c r="D965" s="4">
        <f>'Planuojami Pirkimai'!D965</f>
        <v>0</v>
      </c>
      <c r="E965" s="4">
        <f>'Planuojami Pirkimai'!E965</f>
        <v>0</v>
      </c>
      <c r="F965" s="4">
        <f>IFERROR(VLOOKUP('Planuojami Pirkimai'!F965,MeasurementTable,2,FALSE),'Planuojami Pirkimai'!F965)</f>
        <v>0</v>
      </c>
      <c r="G965" s="9">
        <f>'Planuojami Pirkimai'!G965</f>
        <v>0</v>
      </c>
      <c r="H965" s="4">
        <f>'Planuojami Pirkimai'!H965</f>
        <v>0</v>
      </c>
      <c r="I965" s="9">
        <f>'Planuojami Pirkimai'!I965</f>
        <v>0</v>
      </c>
      <c r="J965" s="4">
        <f>IFERROR(VLOOKUP('Planuojami Pirkimai'!J965,QuarterTable,2,FALSE),'Planuojami Pirkimai'!J965)</f>
        <v>0</v>
      </c>
      <c r="K965" s="4">
        <f>IFERROR(VLOOKUP('Planuojami Pirkimai'!K965,QuarterTable,2,FALSE),'Planuojami Pirkimai'!K965)</f>
        <v>0</v>
      </c>
      <c r="L965" s="4">
        <f>IFERROR(VLOOKUP('Planuojami Pirkimai'!L965,YesNoTable,2,FALSE),-1)</f>
        <v>-1</v>
      </c>
      <c r="M965" s="4">
        <f>IFERROR(VLOOKUP('Planuojami Pirkimai'!M965,YesNoTable,2,FALSE),-1)</f>
        <v>-1</v>
      </c>
      <c r="N965" s="4">
        <f>IFERROR(VLOOKUP('Planuojami Pirkimai'!N965,YesNoTable,2,FALSE),-1)</f>
        <v>-1</v>
      </c>
      <c r="O965">
        <f>IFERROR(VLOOKUP('Planuojami Pirkimai'!O965,TitleTable,2,FALSE),'Planuojami Pirkimai'!O965)</f>
        <v>0</v>
      </c>
      <c r="P965" s="4">
        <f>('Planuojami Pirkimai'!P965)</f>
        <v>0</v>
      </c>
      <c r="Q965" s="4">
        <f>('Planuojami Pirkimai'!Q965)</f>
        <v>0</v>
      </c>
      <c r="R965" s="4">
        <f>('Planuojami Pirkimai'!R965)</f>
        <v>0</v>
      </c>
      <c r="S965" s="4">
        <f>('Planuojami Pirkimai'!S965)</f>
        <v>0</v>
      </c>
      <c r="T965" s="4">
        <f>('Planuojami Pirkimai'!T965)</f>
        <v>0</v>
      </c>
    </row>
    <row r="966" spans="1:20" x14ac:dyDescent="0.25">
      <c r="A966" s="4">
        <f>IFERROR(VLOOKUP('Planuojami Pirkimai'!A966,PurchaseTypeTable,2,FALSE),-1)</f>
        <v>-1</v>
      </c>
      <c r="B966" s="4">
        <f>'Planuojami Pirkimai'!B966</f>
        <v>0</v>
      </c>
      <c r="C966" s="4">
        <f>IFERROR(VLOOKUP('Planuojami Pirkimai'!C966,TypeTable,2,FALSE),-1)</f>
        <v>-1</v>
      </c>
      <c r="D966" s="4">
        <f>'Planuojami Pirkimai'!D966</f>
        <v>0</v>
      </c>
      <c r="E966" s="4">
        <f>'Planuojami Pirkimai'!E966</f>
        <v>0</v>
      </c>
      <c r="F966" s="4">
        <f>IFERROR(VLOOKUP('Planuojami Pirkimai'!F966,MeasurementTable,2,FALSE),'Planuojami Pirkimai'!F966)</f>
        <v>0</v>
      </c>
      <c r="G966" s="9">
        <f>'Planuojami Pirkimai'!G966</f>
        <v>0</v>
      </c>
      <c r="H966" s="4">
        <f>'Planuojami Pirkimai'!H966</f>
        <v>0</v>
      </c>
      <c r="I966" s="9">
        <f>'Planuojami Pirkimai'!I966</f>
        <v>0</v>
      </c>
      <c r="J966" s="4">
        <f>IFERROR(VLOOKUP('Planuojami Pirkimai'!J966,QuarterTable,2,FALSE),'Planuojami Pirkimai'!J966)</f>
        <v>0</v>
      </c>
      <c r="K966" s="4">
        <f>IFERROR(VLOOKUP('Planuojami Pirkimai'!K966,QuarterTable,2,FALSE),'Planuojami Pirkimai'!K966)</f>
        <v>0</v>
      </c>
      <c r="L966" s="4">
        <f>IFERROR(VLOOKUP('Planuojami Pirkimai'!L966,YesNoTable,2,FALSE),-1)</f>
        <v>-1</v>
      </c>
      <c r="M966" s="4">
        <f>IFERROR(VLOOKUP('Planuojami Pirkimai'!M966,YesNoTable,2,FALSE),-1)</f>
        <v>-1</v>
      </c>
      <c r="N966" s="4">
        <f>IFERROR(VLOOKUP('Planuojami Pirkimai'!N966,YesNoTable,2,FALSE),-1)</f>
        <v>-1</v>
      </c>
      <c r="O966">
        <f>IFERROR(VLOOKUP('Planuojami Pirkimai'!O966,TitleTable,2,FALSE),'Planuojami Pirkimai'!O966)</f>
        <v>0</v>
      </c>
      <c r="P966" s="4">
        <f>('Planuojami Pirkimai'!P966)</f>
        <v>0</v>
      </c>
      <c r="Q966" s="4">
        <f>('Planuojami Pirkimai'!Q966)</f>
        <v>0</v>
      </c>
      <c r="R966" s="4">
        <f>('Planuojami Pirkimai'!R966)</f>
        <v>0</v>
      </c>
      <c r="S966" s="4">
        <f>('Planuojami Pirkimai'!S966)</f>
        <v>0</v>
      </c>
      <c r="T966" s="4">
        <f>('Planuojami Pirkimai'!T966)</f>
        <v>0</v>
      </c>
    </row>
    <row r="967" spans="1:20" x14ac:dyDescent="0.25">
      <c r="A967" s="4">
        <f>IFERROR(VLOOKUP('Planuojami Pirkimai'!A967,PurchaseTypeTable,2,FALSE),-1)</f>
        <v>-1</v>
      </c>
      <c r="B967" s="4">
        <f>'Planuojami Pirkimai'!B967</f>
        <v>0</v>
      </c>
      <c r="C967" s="4">
        <f>IFERROR(VLOOKUP('Planuojami Pirkimai'!C967,TypeTable,2,FALSE),-1)</f>
        <v>-1</v>
      </c>
      <c r="D967" s="4">
        <f>'Planuojami Pirkimai'!D967</f>
        <v>0</v>
      </c>
      <c r="E967" s="4">
        <f>'Planuojami Pirkimai'!E967</f>
        <v>0</v>
      </c>
      <c r="F967" s="4">
        <f>IFERROR(VLOOKUP('Planuojami Pirkimai'!F967,MeasurementTable,2,FALSE),'Planuojami Pirkimai'!F967)</f>
        <v>0</v>
      </c>
      <c r="G967" s="9">
        <f>'Planuojami Pirkimai'!G967</f>
        <v>0</v>
      </c>
      <c r="H967" s="4">
        <f>'Planuojami Pirkimai'!H967</f>
        <v>0</v>
      </c>
      <c r="I967" s="9">
        <f>'Planuojami Pirkimai'!I967</f>
        <v>0</v>
      </c>
      <c r="J967" s="4">
        <f>IFERROR(VLOOKUP('Planuojami Pirkimai'!J967,QuarterTable,2,FALSE),'Planuojami Pirkimai'!J967)</f>
        <v>0</v>
      </c>
      <c r="K967" s="4">
        <f>IFERROR(VLOOKUP('Planuojami Pirkimai'!K967,QuarterTable,2,FALSE),'Planuojami Pirkimai'!K967)</f>
        <v>0</v>
      </c>
      <c r="L967" s="4">
        <f>IFERROR(VLOOKUP('Planuojami Pirkimai'!L967,YesNoTable,2,FALSE),-1)</f>
        <v>-1</v>
      </c>
      <c r="M967" s="4">
        <f>IFERROR(VLOOKUP('Planuojami Pirkimai'!M967,YesNoTable,2,FALSE),-1)</f>
        <v>-1</v>
      </c>
      <c r="N967" s="4">
        <f>IFERROR(VLOOKUP('Planuojami Pirkimai'!N967,YesNoTable,2,FALSE),-1)</f>
        <v>-1</v>
      </c>
      <c r="O967">
        <f>IFERROR(VLOOKUP('Planuojami Pirkimai'!O967,TitleTable,2,FALSE),'Planuojami Pirkimai'!O967)</f>
        <v>0</v>
      </c>
      <c r="P967" s="4">
        <f>('Planuojami Pirkimai'!P967)</f>
        <v>0</v>
      </c>
      <c r="Q967" s="4">
        <f>('Planuojami Pirkimai'!Q967)</f>
        <v>0</v>
      </c>
      <c r="R967" s="4">
        <f>('Planuojami Pirkimai'!R967)</f>
        <v>0</v>
      </c>
      <c r="S967" s="4">
        <f>('Planuojami Pirkimai'!S967)</f>
        <v>0</v>
      </c>
      <c r="T967" s="4">
        <f>('Planuojami Pirkimai'!T967)</f>
        <v>0</v>
      </c>
    </row>
    <row r="968" spans="1:20" x14ac:dyDescent="0.25">
      <c r="A968" s="4">
        <f>IFERROR(VLOOKUP('Planuojami Pirkimai'!A968,PurchaseTypeTable,2,FALSE),-1)</f>
        <v>-1</v>
      </c>
      <c r="B968" s="4">
        <f>'Planuojami Pirkimai'!B968</f>
        <v>0</v>
      </c>
      <c r="C968" s="4">
        <f>IFERROR(VLOOKUP('Planuojami Pirkimai'!C968,TypeTable,2,FALSE),-1)</f>
        <v>-1</v>
      </c>
      <c r="D968" s="4">
        <f>'Planuojami Pirkimai'!D968</f>
        <v>0</v>
      </c>
      <c r="E968" s="4">
        <f>'Planuojami Pirkimai'!E968</f>
        <v>0</v>
      </c>
      <c r="F968" s="4">
        <f>IFERROR(VLOOKUP('Planuojami Pirkimai'!F968,MeasurementTable,2,FALSE),'Planuojami Pirkimai'!F968)</f>
        <v>0</v>
      </c>
      <c r="G968" s="9">
        <f>'Planuojami Pirkimai'!G968</f>
        <v>0</v>
      </c>
      <c r="H968" s="4">
        <f>'Planuojami Pirkimai'!H968</f>
        <v>0</v>
      </c>
      <c r="I968" s="9">
        <f>'Planuojami Pirkimai'!I968</f>
        <v>0</v>
      </c>
      <c r="J968" s="4">
        <f>IFERROR(VLOOKUP('Planuojami Pirkimai'!J968,QuarterTable,2,FALSE),'Planuojami Pirkimai'!J968)</f>
        <v>0</v>
      </c>
      <c r="K968" s="4">
        <f>IFERROR(VLOOKUP('Planuojami Pirkimai'!K968,QuarterTable,2,FALSE),'Planuojami Pirkimai'!K968)</f>
        <v>0</v>
      </c>
      <c r="L968" s="4">
        <f>IFERROR(VLOOKUP('Planuojami Pirkimai'!L968,YesNoTable,2,FALSE),-1)</f>
        <v>-1</v>
      </c>
      <c r="M968" s="4">
        <f>IFERROR(VLOOKUP('Planuojami Pirkimai'!M968,YesNoTable,2,FALSE),-1)</f>
        <v>-1</v>
      </c>
      <c r="N968" s="4">
        <f>IFERROR(VLOOKUP('Planuojami Pirkimai'!N968,YesNoTable,2,FALSE),-1)</f>
        <v>-1</v>
      </c>
      <c r="O968">
        <f>IFERROR(VLOOKUP('Planuojami Pirkimai'!O968,TitleTable,2,FALSE),'Planuojami Pirkimai'!O968)</f>
        <v>0</v>
      </c>
      <c r="P968" s="4">
        <f>('Planuojami Pirkimai'!P968)</f>
        <v>0</v>
      </c>
      <c r="Q968" s="4">
        <f>('Planuojami Pirkimai'!Q968)</f>
        <v>0</v>
      </c>
      <c r="R968" s="4">
        <f>('Planuojami Pirkimai'!R968)</f>
        <v>0</v>
      </c>
      <c r="S968" s="4">
        <f>('Planuojami Pirkimai'!S968)</f>
        <v>0</v>
      </c>
      <c r="T968" s="4">
        <f>('Planuojami Pirkimai'!T968)</f>
        <v>0</v>
      </c>
    </row>
    <row r="969" spans="1:20" x14ac:dyDescent="0.25">
      <c r="A969" s="4">
        <f>IFERROR(VLOOKUP('Planuojami Pirkimai'!A969,PurchaseTypeTable,2,FALSE),-1)</f>
        <v>-1</v>
      </c>
      <c r="B969" s="4">
        <f>'Planuojami Pirkimai'!B969</f>
        <v>0</v>
      </c>
      <c r="C969" s="4">
        <f>IFERROR(VLOOKUP('Planuojami Pirkimai'!C969,TypeTable,2,FALSE),-1)</f>
        <v>-1</v>
      </c>
      <c r="D969" s="4">
        <f>'Planuojami Pirkimai'!D969</f>
        <v>0</v>
      </c>
      <c r="E969" s="4">
        <f>'Planuojami Pirkimai'!E969</f>
        <v>0</v>
      </c>
      <c r="F969" s="4">
        <f>IFERROR(VLOOKUP('Planuojami Pirkimai'!F969,MeasurementTable,2,FALSE),'Planuojami Pirkimai'!F969)</f>
        <v>0</v>
      </c>
      <c r="G969" s="9">
        <f>'Planuojami Pirkimai'!G969</f>
        <v>0</v>
      </c>
      <c r="H969" s="4">
        <f>'Planuojami Pirkimai'!H969</f>
        <v>0</v>
      </c>
      <c r="I969" s="9">
        <f>'Planuojami Pirkimai'!I969</f>
        <v>0</v>
      </c>
      <c r="J969" s="4">
        <f>IFERROR(VLOOKUP('Planuojami Pirkimai'!J969,QuarterTable,2,FALSE),'Planuojami Pirkimai'!J969)</f>
        <v>0</v>
      </c>
      <c r="K969" s="4">
        <f>IFERROR(VLOOKUP('Planuojami Pirkimai'!K969,QuarterTable,2,FALSE),'Planuojami Pirkimai'!K969)</f>
        <v>0</v>
      </c>
      <c r="L969" s="4">
        <f>IFERROR(VLOOKUP('Planuojami Pirkimai'!L969,YesNoTable,2,FALSE),-1)</f>
        <v>-1</v>
      </c>
      <c r="M969" s="4">
        <f>IFERROR(VLOOKUP('Planuojami Pirkimai'!M969,YesNoTable,2,FALSE),-1)</f>
        <v>-1</v>
      </c>
      <c r="N969" s="4">
        <f>IFERROR(VLOOKUP('Planuojami Pirkimai'!N969,YesNoTable,2,FALSE),-1)</f>
        <v>-1</v>
      </c>
      <c r="O969">
        <f>IFERROR(VLOOKUP('Planuojami Pirkimai'!O969,TitleTable,2,FALSE),'Planuojami Pirkimai'!O969)</f>
        <v>0</v>
      </c>
      <c r="P969" s="4">
        <f>('Planuojami Pirkimai'!P969)</f>
        <v>0</v>
      </c>
      <c r="Q969" s="4">
        <f>('Planuojami Pirkimai'!Q969)</f>
        <v>0</v>
      </c>
      <c r="R969" s="4">
        <f>('Planuojami Pirkimai'!R969)</f>
        <v>0</v>
      </c>
      <c r="S969" s="4">
        <f>('Planuojami Pirkimai'!S969)</f>
        <v>0</v>
      </c>
      <c r="T969" s="4">
        <f>('Planuojami Pirkimai'!T969)</f>
        <v>0</v>
      </c>
    </row>
    <row r="970" spans="1:20" x14ac:dyDescent="0.25">
      <c r="A970" s="4">
        <f>IFERROR(VLOOKUP('Planuojami Pirkimai'!A970,PurchaseTypeTable,2,FALSE),-1)</f>
        <v>-1</v>
      </c>
      <c r="B970" s="4">
        <f>'Planuojami Pirkimai'!B970</f>
        <v>0</v>
      </c>
      <c r="C970" s="4">
        <f>IFERROR(VLOOKUP('Planuojami Pirkimai'!C970,TypeTable,2,FALSE),-1)</f>
        <v>-1</v>
      </c>
      <c r="D970" s="4">
        <f>'Planuojami Pirkimai'!D970</f>
        <v>0</v>
      </c>
      <c r="E970" s="4">
        <f>'Planuojami Pirkimai'!E970</f>
        <v>0</v>
      </c>
      <c r="F970" s="4">
        <f>IFERROR(VLOOKUP('Planuojami Pirkimai'!F970,MeasurementTable,2,FALSE),'Planuojami Pirkimai'!F970)</f>
        <v>0</v>
      </c>
      <c r="G970" s="9">
        <f>'Planuojami Pirkimai'!G970</f>
        <v>0</v>
      </c>
      <c r="H970" s="4">
        <f>'Planuojami Pirkimai'!H970</f>
        <v>0</v>
      </c>
      <c r="I970" s="9">
        <f>'Planuojami Pirkimai'!I970</f>
        <v>0</v>
      </c>
      <c r="J970" s="4">
        <f>IFERROR(VLOOKUP('Planuojami Pirkimai'!J970,QuarterTable,2,FALSE),'Planuojami Pirkimai'!J970)</f>
        <v>0</v>
      </c>
      <c r="K970" s="4">
        <f>IFERROR(VLOOKUP('Planuojami Pirkimai'!K970,QuarterTable,2,FALSE),'Planuojami Pirkimai'!K970)</f>
        <v>0</v>
      </c>
      <c r="L970" s="4">
        <f>IFERROR(VLOOKUP('Planuojami Pirkimai'!L970,YesNoTable,2,FALSE),-1)</f>
        <v>-1</v>
      </c>
      <c r="M970" s="4">
        <f>IFERROR(VLOOKUP('Planuojami Pirkimai'!M970,YesNoTable,2,FALSE),-1)</f>
        <v>-1</v>
      </c>
      <c r="N970" s="4">
        <f>IFERROR(VLOOKUP('Planuojami Pirkimai'!N970,YesNoTable,2,FALSE),-1)</f>
        <v>-1</v>
      </c>
      <c r="O970">
        <f>IFERROR(VLOOKUP('Planuojami Pirkimai'!O970,TitleTable,2,FALSE),'Planuojami Pirkimai'!O970)</f>
        <v>0</v>
      </c>
      <c r="P970" s="4">
        <f>('Planuojami Pirkimai'!P970)</f>
        <v>0</v>
      </c>
      <c r="Q970" s="4">
        <f>('Planuojami Pirkimai'!Q970)</f>
        <v>0</v>
      </c>
      <c r="R970" s="4">
        <f>('Planuojami Pirkimai'!R970)</f>
        <v>0</v>
      </c>
      <c r="S970" s="4">
        <f>('Planuojami Pirkimai'!S970)</f>
        <v>0</v>
      </c>
      <c r="T970" s="4">
        <f>('Planuojami Pirkimai'!T970)</f>
        <v>0</v>
      </c>
    </row>
    <row r="971" spans="1:20" x14ac:dyDescent="0.25">
      <c r="A971" s="4">
        <f>IFERROR(VLOOKUP('Planuojami Pirkimai'!A971,PurchaseTypeTable,2,FALSE),-1)</f>
        <v>-1</v>
      </c>
      <c r="B971" s="4">
        <f>'Planuojami Pirkimai'!B971</f>
        <v>0</v>
      </c>
      <c r="C971" s="4">
        <f>IFERROR(VLOOKUP('Planuojami Pirkimai'!C971,TypeTable,2,FALSE),-1)</f>
        <v>-1</v>
      </c>
      <c r="D971" s="4">
        <f>'Planuojami Pirkimai'!D971</f>
        <v>0</v>
      </c>
      <c r="E971" s="4">
        <f>'Planuojami Pirkimai'!E971</f>
        <v>0</v>
      </c>
      <c r="F971" s="4">
        <f>IFERROR(VLOOKUP('Planuojami Pirkimai'!F971,MeasurementTable,2,FALSE),'Planuojami Pirkimai'!F971)</f>
        <v>0</v>
      </c>
      <c r="G971" s="9">
        <f>'Planuojami Pirkimai'!G971</f>
        <v>0</v>
      </c>
      <c r="H971" s="4">
        <f>'Planuojami Pirkimai'!H971</f>
        <v>0</v>
      </c>
      <c r="I971" s="9">
        <f>'Planuojami Pirkimai'!I971</f>
        <v>0</v>
      </c>
      <c r="J971" s="4">
        <f>IFERROR(VLOOKUP('Planuojami Pirkimai'!J971,QuarterTable,2,FALSE),'Planuojami Pirkimai'!J971)</f>
        <v>0</v>
      </c>
      <c r="K971" s="4">
        <f>IFERROR(VLOOKUP('Planuojami Pirkimai'!K971,QuarterTable,2,FALSE),'Planuojami Pirkimai'!K971)</f>
        <v>0</v>
      </c>
      <c r="L971" s="4">
        <f>IFERROR(VLOOKUP('Planuojami Pirkimai'!L971,YesNoTable,2,FALSE),-1)</f>
        <v>-1</v>
      </c>
      <c r="M971" s="4">
        <f>IFERROR(VLOOKUP('Planuojami Pirkimai'!M971,YesNoTable,2,FALSE),-1)</f>
        <v>-1</v>
      </c>
      <c r="N971" s="4">
        <f>IFERROR(VLOOKUP('Planuojami Pirkimai'!N971,YesNoTable,2,FALSE),-1)</f>
        <v>-1</v>
      </c>
      <c r="O971">
        <f>IFERROR(VLOOKUP('Planuojami Pirkimai'!O971,TitleTable,2,FALSE),'Planuojami Pirkimai'!O971)</f>
        <v>0</v>
      </c>
      <c r="P971" s="4">
        <f>('Planuojami Pirkimai'!P971)</f>
        <v>0</v>
      </c>
      <c r="Q971" s="4">
        <f>('Planuojami Pirkimai'!Q971)</f>
        <v>0</v>
      </c>
      <c r="R971" s="4">
        <f>('Planuojami Pirkimai'!R971)</f>
        <v>0</v>
      </c>
      <c r="S971" s="4">
        <f>('Planuojami Pirkimai'!S971)</f>
        <v>0</v>
      </c>
      <c r="T971" s="4">
        <f>('Planuojami Pirkimai'!T971)</f>
        <v>0</v>
      </c>
    </row>
    <row r="972" spans="1:20" x14ac:dyDescent="0.25">
      <c r="A972" s="4">
        <f>IFERROR(VLOOKUP('Planuojami Pirkimai'!A972,PurchaseTypeTable,2,FALSE),-1)</f>
        <v>-1</v>
      </c>
      <c r="B972" s="4">
        <f>'Planuojami Pirkimai'!B972</f>
        <v>0</v>
      </c>
      <c r="C972" s="4">
        <f>IFERROR(VLOOKUP('Planuojami Pirkimai'!C972,TypeTable,2,FALSE),-1)</f>
        <v>-1</v>
      </c>
      <c r="D972" s="4">
        <f>'Planuojami Pirkimai'!D972</f>
        <v>0</v>
      </c>
      <c r="E972" s="4">
        <f>'Planuojami Pirkimai'!E972</f>
        <v>0</v>
      </c>
      <c r="F972" s="4">
        <f>IFERROR(VLOOKUP('Planuojami Pirkimai'!F972,MeasurementTable,2,FALSE),'Planuojami Pirkimai'!F972)</f>
        <v>0</v>
      </c>
      <c r="G972" s="9">
        <f>'Planuojami Pirkimai'!G972</f>
        <v>0</v>
      </c>
      <c r="H972" s="4">
        <f>'Planuojami Pirkimai'!H972</f>
        <v>0</v>
      </c>
      <c r="I972" s="9">
        <f>'Planuojami Pirkimai'!I972</f>
        <v>0</v>
      </c>
      <c r="J972" s="4">
        <f>IFERROR(VLOOKUP('Planuojami Pirkimai'!J972,QuarterTable,2,FALSE),'Planuojami Pirkimai'!J972)</f>
        <v>0</v>
      </c>
      <c r="K972" s="4">
        <f>IFERROR(VLOOKUP('Planuojami Pirkimai'!K972,QuarterTable,2,FALSE),'Planuojami Pirkimai'!K972)</f>
        <v>0</v>
      </c>
      <c r="L972" s="4">
        <f>IFERROR(VLOOKUP('Planuojami Pirkimai'!L972,YesNoTable,2,FALSE),-1)</f>
        <v>-1</v>
      </c>
      <c r="M972" s="4">
        <f>IFERROR(VLOOKUP('Planuojami Pirkimai'!M972,YesNoTable,2,FALSE),-1)</f>
        <v>-1</v>
      </c>
      <c r="N972" s="4">
        <f>IFERROR(VLOOKUP('Planuojami Pirkimai'!N972,YesNoTable,2,FALSE),-1)</f>
        <v>-1</v>
      </c>
      <c r="O972">
        <f>IFERROR(VLOOKUP('Planuojami Pirkimai'!O972,TitleTable,2,FALSE),'Planuojami Pirkimai'!O972)</f>
        <v>0</v>
      </c>
      <c r="P972" s="4">
        <f>('Planuojami Pirkimai'!P972)</f>
        <v>0</v>
      </c>
      <c r="Q972" s="4">
        <f>('Planuojami Pirkimai'!Q972)</f>
        <v>0</v>
      </c>
      <c r="R972" s="4">
        <f>('Planuojami Pirkimai'!R972)</f>
        <v>0</v>
      </c>
      <c r="S972" s="4">
        <f>('Planuojami Pirkimai'!S972)</f>
        <v>0</v>
      </c>
      <c r="T972" s="4">
        <f>('Planuojami Pirkimai'!T972)</f>
        <v>0</v>
      </c>
    </row>
    <row r="973" spans="1:20" x14ac:dyDescent="0.25">
      <c r="A973" s="4">
        <f>IFERROR(VLOOKUP('Planuojami Pirkimai'!A973,PurchaseTypeTable,2,FALSE),-1)</f>
        <v>-1</v>
      </c>
      <c r="B973" s="4">
        <f>'Planuojami Pirkimai'!B973</f>
        <v>0</v>
      </c>
      <c r="C973" s="4">
        <f>IFERROR(VLOOKUP('Planuojami Pirkimai'!C973,TypeTable,2,FALSE),-1)</f>
        <v>-1</v>
      </c>
      <c r="D973" s="4">
        <f>'Planuojami Pirkimai'!D973</f>
        <v>0</v>
      </c>
      <c r="E973" s="4">
        <f>'Planuojami Pirkimai'!E973</f>
        <v>0</v>
      </c>
      <c r="F973" s="4">
        <f>IFERROR(VLOOKUP('Planuojami Pirkimai'!F973,MeasurementTable,2,FALSE),'Planuojami Pirkimai'!F973)</f>
        <v>0</v>
      </c>
      <c r="G973" s="9">
        <f>'Planuojami Pirkimai'!G973</f>
        <v>0</v>
      </c>
      <c r="H973" s="4">
        <f>'Planuojami Pirkimai'!H973</f>
        <v>0</v>
      </c>
      <c r="I973" s="9">
        <f>'Planuojami Pirkimai'!I973</f>
        <v>0</v>
      </c>
      <c r="J973" s="4">
        <f>IFERROR(VLOOKUP('Planuojami Pirkimai'!J973,QuarterTable,2,FALSE),'Planuojami Pirkimai'!J973)</f>
        <v>0</v>
      </c>
      <c r="K973" s="4">
        <f>IFERROR(VLOOKUP('Planuojami Pirkimai'!K973,QuarterTable,2,FALSE),'Planuojami Pirkimai'!K973)</f>
        <v>0</v>
      </c>
      <c r="L973" s="4">
        <f>IFERROR(VLOOKUP('Planuojami Pirkimai'!L973,YesNoTable,2,FALSE),-1)</f>
        <v>-1</v>
      </c>
      <c r="M973" s="4">
        <f>IFERROR(VLOOKUP('Planuojami Pirkimai'!M973,YesNoTable,2,FALSE),-1)</f>
        <v>-1</v>
      </c>
      <c r="N973" s="4">
        <f>IFERROR(VLOOKUP('Planuojami Pirkimai'!N973,YesNoTable,2,FALSE),-1)</f>
        <v>-1</v>
      </c>
      <c r="O973">
        <f>IFERROR(VLOOKUP('Planuojami Pirkimai'!O973,TitleTable,2,FALSE),'Planuojami Pirkimai'!O973)</f>
        <v>0</v>
      </c>
      <c r="P973" s="4">
        <f>('Planuojami Pirkimai'!P973)</f>
        <v>0</v>
      </c>
      <c r="Q973" s="4">
        <f>('Planuojami Pirkimai'!Q973)</f>
        <v>0</v>
      </c>
      <c r="R973" s="4">
        <f>('Planuojami Pirkimai'!R973)</f>
        <v>0</v>
      </c>
      <c r="S973" s="4">
        <f>('Planuojami Pirkimai'!S973)</f>
        <v>0</v>
      </c>
      <c r="T973" s="4">
        <f>('Planuojami Pirkimai'!T973)</f>
        <v>0</v>
      </c>
    </row>
    <row r="974" spans="1:20" x14ac:dyDescent="0.25">
      <c r="A974" s="4">
        <f>IFERROR(VLOOKUP('Planuojami Pirkimai'!A974,PurchaseTypeTable,2,FALSE),-1)</f>
        <v>-1</v>
      </c>
      <c r="B974" s="4">
        <f>'Planuojami Pirkimai'!B974</f>
        <v>0</v>
      </c>
      <c r="C974" s="4">
        <f>IFERROR(VLOOKUP('Planuojami Pirkimai'!C974,TypeTable,2,FALSE),-1)</f>
        <v>-1</v>
      </c>
      <c r="D974" s="4">
        <f>'Planuojami Pirkimai'!D974</f>
        <v>0</v>
      </c>
      <c r="E974" s="4">
        <f>'Planuojami Pirkimai'!E974</f>
        <v>0</v>
      </c>
      <c r="F974" s="4">
        <f>IFERROR(VLOOKUP('Planuojami Pirkimai'!F974,MeasurementTable,2,FALSE),'Planuojami Pirkimai'!F974)</f>
        <v>0</v>
      </c>
      <c r="G974" s="9">
        <f>'Planuojami Pirkimai'!G974</f>
        <v>0</v>
      </c>
      <c r="H974" s="4">
        <f>'Planuojami Pirkimai'!H974</f>
        <v>0</v>
      </c>
      <c r="I974" s="9">
        <f>'Planuojami Pirkimai'!I974</f>
        <v>0</v>
      </c>
      <c r="J974" s="4">
        <f>IFERROR(VLOOKUP('Planuojami Pirkimai'!J974,QuarterTable,2,FALSE),'Planuojami Pirkimai'!J974)</f>
        <v>0</v>
      </c>
      <c r="K974" s="4">
        <f>IFERROR(VLOOKUP('Planuojami Pirkimai'!K974,QuarterTable,2,FALSE),'Planuojami Pirkimai'!K974)</f>
        <v>0</v>
      </c>
      <c r="L974" s="4">
        <f>IFERROR(VLOOKUP('Planuojami Pirkimai'!L974,YesNoTable,2,FALSE),-1)</f>
        <v>-1</v>
      </c>
      <c r="M974" s="4">
        <f>IFERROR(VLOOKUP('Planuojami Pirkimai'!M974,YesNoTable,2,FALSE),-1)</f>
        <v>-1</v>
      </c>
      <c r="N974" s="4">
        <f>IFERROR(VLOOKUP('Planuojami Pirkimai'!N974,YesNoTable,2,FALSE),-1)</f>
        <v>-1</v>
      </c>
      <c r="O974">
        <f>IFERROR(VLOOKUP('Planuojami Pirkimai'!O974,TitleTable,2,FALSE),'Planuojami Pirkimai'!O974)</f>
        <v>0</v>
      </c>
      <c r="P974" s="4">
        <f>('Planuojami Pirkimai'!P974)</f>
        <v>0</v>
      </c>
      <c r="Q974" s="4">
        <f>('Planuojami Pirkimai'!Q974)</f>
        <v>0</v>
      </c>
      <c r="R974" s="4">
        <f>('Planuojami Pirkimai'!R974)</f>
        <v>0</v>
      </c>
      <c r="S974" s="4">
        <f>('Planuojami Pirkimai'!S974)</f>
        <v>0</v>
      </c>
      <c r="T974" s="4">
        <f>('Planuojami Pirkimai'!T974)</f>
        <v>0</v>
      </c>
    </row>
    <row r="975" spans="1:20" x14ac:dyDescent="0.25">
      <c r="A975" s="4">
        <f>IFERROR(VLOOKUP('Planuojami Pirkimai'!A975,PurchaseTypeTable,2,FALSE),-1)</f>
        <v>-1</v>
      </c>
      <c r="B975" s="4">
        <f>'Planuojami Pirkimai'!B975</f>
        <v>0</v>
      </c>
      <c r="C975" s="4">
        <f>IFERROR(VLOOKUP('Planuojami Pirkimai'!C975,TypeTable,2,FALSE),-1)</f>
        <v>-1</v>
      </c>
      <c r="D975" s="4">
        <f>'Planuojami Pirkimai'!D975</f>
        <v>0</v>
      </c>
      <c r="E975" s="4">
        <f>'Planuojami Pirkimai'!E975</f>
        <v>0</v>
      </c>
      <c r="F975" s="4">
        <f>IFERROR(VLOOKUP('Planuojami Pirkimai'!F975,MeasurementTable,2,FALSE),'Planuojami Pirkimai'!F975)</f>
        <v>0</v>
      </c>
      <c r="G975" s="9">
        <f>'Planuojami Pirkimai'!G975</f>
        <v>0</v>
      </c>
      <c r="H975" s="4">
        <f>'Planuojami Pirkimai'!H975</f>
        <v>0</v>
      </c>
      <c r="I975" s="9">
        <f>'Planuojami Pirkimai'!I975</f>
        <v>0</v>
      </c>
      <c r="J975" s="4">
        <f>IFERROR(VLOOKUP('Planuojami Pirkimai'!J975,QuarterTable,2,FALSE),'Planuojami Pirkimai'!J975)</f>
        <v>0</v>
      </c>
      <c r="K975" s="4">
        <f>IFERROR(VLOOKUP('Planuojami Pirkimai'!K975,QuarterTable,2,FALSE),'Planuojami Pirkimai'!K975)</f>
        <v>0</v>
      </c>
      <c r="L975" s="4">
        <f>IFERROR(VLOOKUP('Planuojami Pirkimai'!L975,YesNoTable,2,FALSE),-1)</f>
        <v>-1</v>
      </c>
      <c r="M975" s="4">
        <f>IFERROR(VLOOKUP('Planuojami Pirkimai'!M975,YesNoTable,2,FALSE),-1)</f>
        <v>-1</v>
      </c>
      <c r="N975" s="4">
        <f>IFERROR(VLOOKUP('Planuojami Pirkimai'!N975,YesNoTable,2,FALSE),-1)</f>
        <v>-1</v>
      </c>
      <c r="O975">
        <f>IFERROR(VLOOKUP('Planuojami Pirkimai'!O975,TitleTable,2,FALSE),'Planuojami Pirkimai'!O975)</f>
        <v>0</v>
      </c>
      <c r="P975" s="4">
        <f>('Planuojami Pirkimai'!P975)</f>
        <v>0</v>
      </c>
      <c r="Q975" s="4">
        <f>('Planuojami Pirkimai'!Q975)</f>
        <v>0</v>
      </c>
      <c r="R975" s="4">
        <f>('Planuojami Pirkimai'!R975)</f>
        <v>0</v>
      </c>
      <c r="S975" s="4">
        <f>('Planuojami Pirkimai'!S975)</f>
        <v>0</v>
      </c>
      <c r="T975" s="4">
        <f>('Planuojami Pirkimai'!T975)</f>
        <v>0</v>
      </c>
    </row>
    <row r="976" spans="1:20" x14ac:dyDescent="0.25">
      <c r="A976" s="4">
        <f>IFERROR(VLOOKUP('Planuojami Pirkimai'!A976,PurchaseTypeTable,2,FALSE),-1)</f>
        <v>-1</v>
      </c>
      <c r="B976" s="4">
        <f>'Planuojami Pirkimai'!B976</f>
        <v>0</v>
      </c>
      <c r="C976" s="4">
        <f>IFERROR(VLOOKUP('Planuojami Pirkimai'!C976,TypeTable,2,FALSE),-1)</f>
        <v>-1</v>
      </c>
      <c r="D976" s="4">
        <f>'Planuojami Pirkimai'!D976</f>
        <v>0</v>
      </c>
      <c r="E976" s="4">
        <f>'Planuojami Pirkimai'!E976</f>
        <v>0</v>
      </c>
      <c r="F976" s="4">
        <f>IFERROR(VLOOKUP('Planuojami Pirkimai'!F976,MeasurementTable,2,FALSE),'Planuojami Pirkimai'!F976)</f>
        <v>0</v>
      </c>
      <c r="G976" s="9">
        <f>'Planuojami Pirkimai'!G976</f>
        <v>0</v>
      </c>
      <c r="H976" s="4">
        <f>'Planuojami Pirkimai'!H976</f>
        <v>0</v>
      </c>
      <c r="I976" s="9">
        <f>'Planuojami Pirkimai'!I976</f>
        <v>0</v>
      </c>
      <c r="J976" s="4">
        <f>IFERROR(VLOOKUP('Planuojami Pirkimai'!J976,QuarterTable,2,FALSE),'Planuojami Pirkimai'!J976)</f>
        <v>0</v>
      </c>
      <c r="K976" s="4">
        <f>IFERROR(VLOOKUP('Planuojami Pirkimai'!K976,QuarterTable,2,FALSE),'Planuojami Pirkimai'!K976)</f>
        <v>0</v>
      </c>
      <c r="L976" s="4">
        <f>IFERROR(VLOOKUP('Planuojami Pirkimai'!L976,YesNoTable,2,FALSE),-1)</f>
        <v>-1</v>
      </c>
      <c r="M976" s="4">
        <f>IFERROR(VLOOKUP('Planuojami Pirkimai'!M976,YesNoTable,2,FALSE),-1)</f>
        <v>-1</v>
      </c>
      <c r="N976" s="4">
        <f>IFERROR(VLOOKUP('Planuojami Pirkimai'!N976,YesNoTable,2,FALSE),-1)</f>
        <v>-1</v>
      </c>
      <c r="O976">
        <f>IFERROR(VLOOKUP('Planuojami Pirkimai'!O976,TitleTable,2,FALSE),'Planuojami Pirkimai'!O976)</f>
        <v>0</v>
      </c>
      <c r="P976" s="4">
        <f>('Planuojami Pirkimai'!P976)</f>
        <v>0</v>
      </c>
      <c r="Q976" s="4">
        <f>('Planuojami Pirkimai'!Q976)</f>
        <v>0</v>
      </c>
      <c r="R976" s="4">
        <f>('Planuojami Pirkimai'!R976)</f>
        <v>0</v>
      </c>
      <c r="S976" s="4">
        <f>('Planuojami Pirkimai'!S976)</f>
        <v>0</v>
      </c>
      <c r="T976" s="4">
        <f>('Planuojami Pirkimai'!T976)</f>
        <v>0</v>
      </c>
    </row>
    <row r="977" spans="1:20" x14ac:dyDescent="0.25">
      <c r="A977" s="4">
        <f>IFERROR(VLOOKUP('Planuojami Pirkimai'!A977,PurchaseTypeTable,2,FALSE),-1)</f>
        <v>-1</v>
      </c>
      <c r="B977" s="4">
        <f>'Planuojami Pirkimai'!B977</f>
        <v>0</v>
      </c>
      <c r="C977" s="4">
        <f>IFERROR(VLOOKUP('Planuojami Pirkimai'!C977,TypeTable,2,FALSE),-1)</f>
        <v>-1</v>
      </c>
      <c r="D977" s="4">
        <f>'Planuojami Pirkimai'!D977</f>
        <v>0</v>
      </c>
      <c r="E977" s="4">
        <f>'Planuojami Pirkimai'!E977</f>
        <v>0</v>
      </c>
      <c r="F977" s="4">
        <f>IFERROR(VLOOKUP('Planuojami Pirkimai'!F977,MeasurementTable,2,FALSE),'Planuojami Pirkimai'!F977)</f>
        <v>0</v>
      </c>
      <c r="G977" s="9">
        <f>'Planuojami Pirkimai'!G977</f>
        <v>0</v>
      </c>
      <c r="H977" s="4">
        <f>'Planuojami Pirkimai'!H977</f>
        <v>0</v>
      </c>
      <c r="I977" s="9">
        <f>'Planuojami Pirkimai'!I977</f>
        <v>0</v>
      </c>
      <c r="J977" s="4">
        <f>IFERROR(VLOOKUP('Planuojami Pirkimai'!J977,QuarterTable,2,FALSE),'Planuojami Pirkimai'!J977)</f>
        <v>0</v>
      </c>
      <c r="K977" s="4">
        <f>IFERROR(VLOOKUP('Planuojami Pirkimai'!K977,QuarterTable,2,FALSE),'Planuojami Pirkimai'!K977)</f>
        <v>0</v>
      </c>
      <c r="L977" s="4">
        <f>IFERROR(VLOOKUP('Planuojami Pirkimai'!L977,YesNoTable,2,FALSE),-1)</f>
        <v>-1</v>
      </c>
      <c r="M977" s="4">
        <f>IFERROR(VLOOKUP('Planuojami Pirkimai'!M977,YesNoTable,2,FALSE),-1)</f>
        <v>-1</v>
      </c>
      <c r="N977" s="4">
        <f>IFERROR(VLOOKUP('Planuojami Pirkimai'!N977,YesNoTable,2,FALSE),-1)</f>
        <v>-1</v>
      </c>
      <c r="O977">
        <f>IFERROR(VLOOKUP('Planuojami Pirkimai'!O977,TitleTable,2,FALSE),'Planuojami Pirkimai'!O977)</f>
        <v>0</v>
      </c>
      <c r="P977" s="4">
        <f>('Planuojami Pirkimai'!P977)</f>
        <v>0</v>
      </c>
      <c r="Q977" s="4">
        <f>('Planuojami Pirkimai'!Q977)</f>
        <v>0</v>
      </c>
      <c r="R977" s="4">
        <f>('Planuojami Pirkimai'!R977)</f>
        <v>0</v>
      </c>
      <c r="S977" s="4">
        <f>('Planuojami Pirkimai'!S977)</f>
        <v>0</v>
      </c>
      <c r="T977" s="4">
        <f>('Planuojami Pirkimai'!T977)</f>
        <v>0</v>
      </c>
    </row>
    <row r="978" spans="1:20" x14ac:dyDescent="0.25">
      <c r="A978" s="4">
        <f>IFERROR(VLOOKUP('Planuojami Pirkimai'!A978,PurchaseTypeTable,2,FALSE),-1)</f>
        <v>-1</v>
      </c>
      <c r="B978" s="4">
        <f>'Planuojami Pirkimai'!B978</f>
        <v>0</v>
      </c>
      <c r="C978" s="4">
        <f>IFERROR(VLOOKUP('Planuojami Pirkimai'!C978,TypeTable,2,FALSE),-1)</f>
        <v>-1</v>
      </c>
      <c r="D978" s="4">
        <f>'Planuojami Pirkimai'!D978</f>
        <v>0</v>
      </c>
      <c r="E978" s="4">
        <f>'Planuojami Pirkimai'!E978</f>
        <v>0</v>
      </c>
      <c r="F978" s="4">
        <f>IFERROR(VLOOKUP('Planuojami Pirkimai'!F978,MeasurementTable,2,FALSE),'Planuojami Pirkimai'!F978)</f>
        <v>0</v>
      </c>
      <c r="G978" s="9">
        <f>'Planuojami Pirkimai'!G978</f>
        <v>0</v>
      </c>
      <c r="H978" s="4">
        <f>'Planuojami Pirkimai'!H978</f>
        <v>0</v>
      </c>
      <c r="I978" s="9">
        <f>'Planuojami Pirkimai'!I978</f>
        <v>0</v>
      </c>
      <c r="J978" s="4">
        <f>IFERROR(VLOOKUP('Planuojami Pirkimai'!J978,QuarterTable,2,FALSE),'Planuojami Pirkimai'!J978)</f>
        <v>0</v>
      </c>
      <c r="K978" s="4">
        <f>IFERROR(VLOOKUP('Planuojami Pirkimai'!K978,QuarterTable,2,FALSE),'Planuojami Pirkimai'!K978)</f>
        <v>0</v>
      </c>
      <c r="L978" s="4">
        <f>IFERROR(VLOOKUP('Planuojami Pirkimai'!L978,YesNoTable,2,FALSE),-1)</f>
        <v>-1</v>
      </c>
      <c r="M978" s="4">
        <f>IFERROR(VLOOKUP('Planuojami Pirkimai'!M978,YesNoTable,2,FALSE),-1)</f>
        <v>-1</v>
      </c>
      <c r="N978" s="4">
        <f>IFERROR(VLOOKUP('Planuojami Pirkimai'!N978,YesNoTable,2,FALSE),-1)</f>
        <v>-1</v>
      </c>
      <c r="O978">
        <f>IFERROR(VLOOKUP('Planuojami Pirkimai'!O978,TitleTable,2,FALSE),'Planuojami Pirkimai'!O978)</f>
        <v>0</v>
      </c>
      <c r="P978" s="4">
        <f>('Planuojami Pirkimai'!P978)</f>
        <v>0</v>
      </c>
      <c r="Q978" s="4">
        <f>('Planuojami Pirkimai'!Q978)</f>
        <v>0</v>
      </c>
      <c r="R978" s="4">
        <f>('Planuojami Pirkimai'!R978)</f>
        <v>0</v>
      </c>
      <c r="S978" s="4">
        <f>('Planuojami Pirkimai'!S978)</f>
        <v>0</v>
      </c>
      <c r="T978" s="4">
        <f>('Planuojami Pirkimai'!T978)</f>
        <v>0</v>
      </c>
    </row>
    <row r="979" spans="1:20" x14ac:dyDescent="0.25">
      <c r="A979" s="4">
        <f>IFERROR(VLOOKUP('Planuojami Pirkimai'!A979,PurchaseTypeTable,2,FALSE),-1)</f>
        <v>-1</v>
      </c>
      <c r="B979" s="4">
        <f>'Planuojami Pirkimai'!B979</f>
        <v>0</v>
      </c>
      <c r="C979" s="4">
        <f>IFERROR(VLOOKUP('Planuojami Pirkimai'!C979,TypeTable,2,FALSE),-1)</f>
        <v>-1</v>
      </c>
      <c r="D979" s="4">
        <f>'Planuojami Pirkimai'!D979</f>
        <v>0</v>
      </c>
      <c r="E979" s="4">
        <f>'Planuojami Pirkimai'!E979</f>
        <v>0</v>
      </c>
      <c r="F979" s="4">
        <f>IFERROR(VLOOKUP('Planuojami Pirkimai'!F979,MeasurementTable,2,FALSE),'Planuojami Pirkimai'!F979)</f>
        <v>0</v>
      </c>
      <c r="G979" s="9">
        <f>'Planuojami Pirkimai'!G979</f>
        <v>0</v>
      </c>
      <c r="H979" s="4">
        <f>'Planuojami Pirkimai'!H979</f>
        <v>0</v>
      </c>
      <c r="I979" s="9">
        <f>'Planuojami Pirkimai'!I979</f>
        <v>0</v>
      </c>
      <c r="J979" s="4">
        <f>IFERROR(VLOOKUP('Planuojami Pirkimai'!J979,QuarterTable,2,FALSE),'Planuojami Pirkimai'!J979)</f>
        <v>0</v>
      </c>
      <c r="K979" s="4">
        <f>IFERROR(VLOOKUP('Planuojami Pirkimai'!K979,QuarterTable,2,FALSE),'Planuojami Pirkimai'!K979)</f>
        <v>0</v>
      </c>
      <c r="L979" s="4">
        <f>IFERROR(VLOOKUP('Planuojami Pirkimai'!L979,YesNoTable,2,FALSE),-1)</f>
        <v>-1</v>
      </c>
      <c r="M979" s="4">
        <f>IFERROR(VLOOKUP('Planuojami Pirkimai'!M979,YesNoTable,2,FALSE),-1)</f>
        <v>-1</v>
      </c>
      <c r="N979" s="4">
        <f>IFERROR(VLOOKUP('Planuojami Pirkimai'!N979,YesNoTable,2,FALSE),-1)</f>
        <v>-1</v>
      </c>
      <c r="O979">
        <f>IFERROR(VLOOKUP('Planuojami Pirkimai'!O979,TitleTable,2,FALSE),'Planuojami Pirkimai'!O979)</f>
        <v>0</v>
      </c>
      <c r="P979" s="4">
        <f>('Planuojami Pirkimai'!P979)</f>
        <v>0</v>
      </c>
      <c r="Q979" s="4">
        <f>('Planuojami Pirkimai'!Q979)</f>
        <v>0</v>
      </c>
      <c r="R979" s="4">
        <f>('Planuojami Pirkimai'!R979)</f>
        <v>0</v>
      </c>
      <c r="S979" s="4">
        <f>('Planuojami Pirkimai'!S979)</f>
        <v>0</v>
      </c>
      <c r="T979" s="4">
        <f>('Planuojami Pirkimai'!T979)</f>
        <v>0</v>
      </c>
    </row>
    <row r="980" spans="1:20" x14ac:dyDescent="0.25">
      <c r="A980" s="4">
        <f>IFERROR(VLOOKUP('Planuojami Pirkimai'!A980,PurchaseTypeTable,2,FALSE),-1)</f>
        <v>-1</v>
      </c>
      <c r="B980" s="4">
        <f>'Planuojami Pirkimai'!B980</f>
        <v>0</v>
      </c>
      <c r="C980" s="4">
        <f>IFERROR(VLOOKUP('Planuojami Pirkimai'!C980,TypeTable,2,FALSE),-1)</f>
        <v>-1</v>
      </c>
      <c r="D980" s="4">
        <f>'Planuojami Pirkimai'!D980</f>
        <v>0</v>
      </c>
      <c r="E980" s="4">
        <f>'Planuojami Pirkimai'!E980</f>
        <v>0</v>
      </c>
      <c r="F980" s="4">
        <f>IFERROR(VLOOKUP('Planuojami Pirkimai'!F980,MeasurementTable,2,FALSE),'Planuojami Pirkimai'!F980)</f>
        <v>0</v>
      </c>
      <c r="G980" s="9">
        <f>'Planuojami Pirkimai'!G980</f>
        <v>0</v>
      </c>
      <c r="H980" s="4">
        <f>'Planuojami Pirkimai'!H980</f>
        <v>0</v>
      </c>
      <c r="I980" s="9">
        <f>'Planuojami Pirkimai'!I980</f>
        <v>0</v>
      </c>
      <c r="J980" s="4">
        <f>IFERROR(VLOOKUP('Planuojami Pirkimai'!J980,QuarterTable,2,FALSE),'Planuojami Pirkimai'!J980)</f>
        <v>0</v>
      </c>
      <c r="K980" s="4">
        <f>IFERROR(VLOOKUP('Planuojami Pirkimai'!K980,QuarterTable,2,FALSE),'Planuojami Pirkimai'!K980)</f>
        <v>0</v>
      </c>
      <c r="L980" s="4">
        <f>IFERROR(VLOOKUP('Planuojami Pirkimai'!L980,YesNoTable,2,FALSE),-1)</f>
        <v>-1</v>
      </c>
      <c r="M980" s="4">
        <f>IFERROR(VLOOKUP('Planuojami Pirkimai'!M980,YesNoTable,2,FALSE),-1)</f>
        <v>-1</v>
      </c>
      <c r="N980" s="4">
        <f>IFERROR(VLOOKUP('Planuojami Pirkimai'!N980,YesNoTable,2,FALSE),-1)</f>
        <v>-1</v>
      </c>
      <c r="O980">
        <f>IFERROR(VLOOKUP('Planuojami Pirkimai'!O980,TitleTable,2,FALSE),'Planuojami Pirkimai'!O980)</f>
        <v>0</v>
      </c>
      <c r="P980" s="4">
        <f>('Planuojami Pirkimai'!P980)</f>
        <v>0</v>
      </c>
      <c r="Q980" s="4">
        <f>('Planuojami Pirkimai'!Q980)</f>
        <v>0</v>
      </c>
      <c r="R980" s="4">
        <f>('Planuojami Pirkimai'!R980)</f>
        <v>0</v>
      </c>
      <c r="S980" s="4">
        <f>('Planuojami Pirkimai'!S980)</f>
        <v>0</v>
      </c>
      <c r="T980" s="4">
        <f>('Planuojami Pirkimai'!T980)</f>
        <v>0</v>
      </c>
    </row>
    <row r="981" spans="1:20" x14ac:dyDescent="0.25">
      <c r="A981" s="4">
        <f>IFERROR(VLOOKUP('Planuojami Pirkimai'!A981,PurchaseTypeTable,2,FALSE),-1)</f>
        <v>-1</v>
      </c>
      <c r="B981" s="4">
        <f>'Planuojami Pirkimai'!B981</f>
        <v>0</v>
      </c>
      <c r="C981" s="4">
        <f>IFERROR(VLOOKUP('Planuojami Pirkimai'!C981,TypeTable,2,FALSE),-1)</f>
        <v>-1</v>
      </c>
      <c r="D981" s="4">
        <f>'Planuojami Pirkimai'!D981</f>
        <v>0</v>
      </c>
      <c r="E981" s="4">
        <f>'Planuojami Pirkimai'!E981</f>
        <v>0</v>
      </c>
      <c r="F981" s="4">
        <f>IFERROR(VLOOKUP('Planuojami Pirkimai'!F981,MeasurementTable,2,FALSE),'Planuojami Pirkimai'!F981)</f>
        <v>0</v>
      </c>
      <c r="G981" s="9">
        <f>'Planuojami Pirkimai'!G981</f>
        <v>0</v>
      </c>
      <c r="H981" s="4">
        <f>'Planuojami Pirkimai'!H981</f>
        <v>0</v>
      </c>
      <c r="I981" s="9">
        <f>'Planuojami Pirkimai'!I981</f>
        <v>0</v>
      </c>
      <c r="J981" s="4">
        <f>IFERROR(VLOOKUP('Planuojami Pirkimai'!J981,QuarterTable,2,FALSE),'Planuojami Pirkimai'!J981)</f>
        <v>0</v>
      </c>
      <c r="K981" s="4">
        <f>IFERROR(VLOOKUP('Planuojami Pirkimai'!K981,QuarterTable,2,FALSE),'Planuojami Pirkimai'!K981)</f>
        <v>0</v>
      </c>
      <c r="L981" s="4">
        <f>IFERROR(VLOOKUP('Planuojami Pirkimai'!L981,YesNoTable,2,FALSE),-1)</f>
        <v>-1</v>
      </c>
      <c r="M981" s="4">
        <f>IFERROR(VLOOKUP('Planuojami Pirkimai'!M981,YesNoTable,2,FALSE),-1)</f>
        <v>-1</v>
      </c>
      <c r="N981" s="4">
        <f>IFERROR(VLOOKUP('Planuojami Pirkimai'!N981,YesNoTable,2,FALSE),-1)</f>
        <v>-1</v>
      </c>
      <c r="O981">
        <f>IFERROR(VLOOKUP('Planuojami Pirkimai'!O981,TitleTable,2,FALSE),'Planuojami Pirkimai'!O981)</f>
        <v>0</v>
      </c>
      <c r="P981" s="4">
        <f>('Planuojami Pirkimai'!P981)</f>
        <v>0</v>
      </c>
      <c r="Q981" s="4">
        <f>('Planuojami Pirkimai'!Q981)</f>
        <v>0</v>
      </c>
      <c r="R981" s="4">
        <f>('Planuojami Pirkimai'!R981)</f>
        <v>0</v>
      </c>
      <c r="S981" s="4">
        <f>('Planuojami Pirkimai'!S981)</f>
        <v>0</v>
      </c>
      <c r="T981" s="4">
        <f>('Planuojami Pirkimai'!T981)</f>
        <v>0</v>
      </c>
    </row>
    <row r="982" spans="1:20" x14ac:dyDescent="0.25">
      <c r="A982" s="4">
        <f>IFERROR(VLOOKUP('Planuojami Pirkimai'!A982,PurchaseTypeTable,2,FALSE),-1)</f>
        <v>-1</v>
      </c>
      <c r="B982" s="4">
        <f>'Planuojami Pirkimai'!B982</f>
        <v>0</v>
      </c>
      <c r="C982" s="4">
        <f>IFERROR(VLOOKUP('Planuojami Pirkimai'!C982,TypeTable,2,FALSE),-1)</f>
        <v>-1</v>
      </c>
      <c r="D982" s="4">
        <f>'Planuojami Pirkimai'!D982</f>
        <v>0</v>
      </c>
      <c r="E982" s="4">
        <f>'Planuojami Pirkimai'!E982</f>
        <v>0</v>
      </c>
      <c r="F982" s="4">
        <f>IFERROR(VLOOKUP('Planuojami Pirkimai'!F982,MeasurementTable,2,FALSE),'Planuojami Pirkimai'!F982)</f>
        <v>0</v>
      </c>
      <c r="G982" s="9">
        <f>'Planuojami Pirkimai'!G982</f>
        <v>0</v>
      </c>
      <c r="H982" s="4">
        <f>'Planuojami Pirkimai'!H982</f>
        <v>0</v>
      </c>
      <c r="I982" s="9">
        <f>'Planuojami Pirkimai'!I982</f>
        <v>0</v>
      </c>
      <c r="J982" s="4">
        <f>IFERROR(VLOOKUP('Planuojami Pirkimai'!J982,QuarterTable,2,FALSE),'Planuojami Pirkimai'!J982)</f>
        <v>0</v>
      </c>
      <c r="K982" s="4">
        <f>IFERROR(VLOOKUP('Planuojami Pirkimai'!K982,QuarterTable,2,FALSE),'Planuojami Pirkimai'!K982)</f>
        <v>0</v>
      </c>
      <c r="L982" s="4">
        <f>IFERROR(VLOOKUP('Planuojami Pirkimai'!L982,YesNoTable,2,FALSE),-1)</f>
        <v>-1</v>
      </c>
      <c r="M982" s="4">
        <f>IFERROR(VLOOKUP('Planuojami Pirkimai'!M982,YesNoTable,2,FALSE),-1)</f>
        <v>-1</v>
      </c>
      <c r="N982" s="4">
        <f>IFERROR(VLOOKUP('Planuojami Pirkimai'!N982,YesNoTable,2,FALSE),-1)</f>
        <v>-1</v>
      </c>
      <c r="O982">
        <f>IFERROR(VLOOKUP('Planuojami Pirkimai'!O982,TitleTable,2,FALSE),'Planuojami Pirkimai'!O982)</f>
        <v>0</v>
      </c>
      <c r="P982" s="4">
        <f>('Planuojami Pirkimai'!P982)</f>
        <v>0</v>
      </c>
      <c r="Q982" s="4">
        <f>('Planuojami Pirkimai'!Q982)</f>
        <v>0</v>
      </c>
      <c r="R982" s="4">
        <f>('Planuojami Pirkimai'!R982)</f>
        <v>0</v>
      </c>
      <c r="S982" s="4">
        <f>('Planuojami Pirkimai'!S982)</f>
        <v>0</v>
      </c>
      <c r="T982" s="4">
        <f>('Planuojami Pirkimai'!T982)</f>
        <v>0</v>
      </c>
    </row>
    <row r="983" spans="1:20" x14ac:dyDescent="0.25">
      <c r="A983" s="4">
        <f>IFERROR(VLOOKUP('Planuojami Pirkimai'!A983,PurchaseTypeTable,2,FALSE),-1)</f>
        <v>-1</v>
      </c>
      <c r="B983" s="4">
        <f>'Planuojami Pirkimai'!B983</f>
        <v>0</v>
      </c>
      <c r="C983" s="4">
        <f>IFERROR(VLOOKUP('Planuojami Pirkimai'!C983,TypeTable,2,FALSE),-1)</f>
        <v>-1</v>
      </c>
      <c r="D983" s="4">
        <f>'Planuojami Pirkimai'!D983</f>
        <v>0</v>
      </c>
      <c r="E983" s="4">
        <f>'Planuojami Pirkimai'!E983</f>
        <v>0</v>
      </c>
      <c r="F983" s="4">
        <f>IFERROR(VLOOKUP('Planuojami Pirkimai'!F983,MeasurementTable,2,FALSE),'Planuojami Pirkimai'!F983)</f>
        <v>0</v>
      </c>
      <c r="G983" s="9">
        <f>'Planuojami Pirkimai'!G983</f>
        <v>0</v>
      </c>
      <c r="H983" s="4">
        <f>'Planuojami Pirkimai'!H983</f>
        <v>0</v>
      </c>
      <c r="I983" s="9">
        <f>'Planuojami Pirkimai'!I983</f>
        <v>0</v>
      </c>
      <c r="J983" s="4">
        <f>IFERROR(VLOOKUP('Planuojami Pirkimai'!J983,QuarterTable,2,FALSE),'Planuojami Pirkimai'!J983)</f>
        <v>0</v>
      </c>
      <c r="K983" s="4">
        <f>IFERROR(VLOOKUP('Planuojami Pirkimai'!K983,QuarterTable,2,FALSE),'Planuojami Pirkimai'!K983)</f>
        <v>0</v>
      </c>
      <c r="L983" s="4">
        <f>IFERROR(VLOOKUP('Planuojami Pirkimai'!L983,YesNoTable,2,FALSE),-1)</f>
        <v>-1</v>
      </c>
      <c r="M983" s="4">
        <f>IFERROR(VLOOKUP('Planuojami Pirkimai'!M983,YesNoTable,2,FALSE),-1)</f>
        <v>-1</v>
      </c>
      <c r="N983" s="4">
        <f>IFERROR(VLOOKUP('Planuojami Pirkimai'!N983,YesNoTable,2,FALSE),-1)</f>
        <v>-1</v>
      </c>
      <c r="O983">
        <f>IFERROR(VLOOKUP('Planuojami Pirkimai'!O983,TitleTable,2,FALSE),'Planuojami Pirkimai'!O983)</f>
        <v>0</v>
      </c>
      <c r="P983" s="4">
        <f>('Planuojami Pirkimai'!P983)</f>
        <v>0</v>
      </c>
      <c r="Q983" s="4">
        <f>('Planuojami Pirkimai'!Q983)</f>
        <v>0</v>
      </c>
      <c r="R983" s="4">
        <f>('Planuojami Pirkimai'!R983)</f>
        <v>0</v>
      </c>
      <c r="S983" s="4">
        <f>('Planuojami Pirkimai'!S983)</f>
        <v>0</v>
      </c>
      <c r="T983" s="4">
        <f>('Planuojami Pirkimai'!T983)</f>
        <v>0</v>
      </c>
    </row>
    <row r="984" spans="1:20" x14ac:dyDescent="0.25">
      <c r="A984" s="4">
        <f>IFERROR(VLOOKUP('Planuojami Pirkimai'!A984,PurchaseTypeTable,2,FALSE),-1)</f>
        <v>-1</v>
      </c>
      <c r="B984" s="4">
        <f>'Planuojami Pirkimai'!B984</f>
        <v>0</v>
      </c>
      <c r="C984" s="4">
        <f>IFERROR(VLOOKUP('Planuojami Pirkimai'!C984,TypeTable,2,FALSE),-1)</f>
        <v>-1</v>
      </c>
      <c r="D984" s="4">
        <f>'Planuojami Pirkimai'!D984</f>
        <v>0</v>
      </c>
      <c r="E984" s="4">
        <f>'Planuojami Pirkimai'!E984</f>
        <v>0</v>
      </c>
      <c r="F984" s="4">
        <f>IFERROR(VLOOKUP('Planuojami Pirkimai'!F984,MeasurementTable,2,FALSE),'Planuojami Pirkimai'!F984)</f>
        <v>0</v>
      </c>
      <c r="G984" s="9">
        <f>'Planuojami Pirkimai'!G984</f>
        <v>0</v>
      </c>
      <c r="H984" s="4">
        <f>'Planuojami Pirkimai'!H984</f>
        <v>0</v>
      </c>
      <c r="I984" s="9">
        <f>'Planuojami Pirkimai'!I984</f>
        <v>0</v>
      </c>
      <c r="J984" s="4">
        <f>IFERROR(VLOOKUP('Planuojami Pirkimai'!J984,QuarterTable,2,FALSE),'Planuojami Pirkimai'!J984)</f>
        <v>0</v>
      </c>
      <c r="K984" s="4">
        <f>IFERROR(VLOOKUP('Planuojami Pirkimai'!K984,QuarterTable,2,FALSE),'Planuojami Pirkimai'!K984)</f>
        <v>0</v>
      </c>
      <c r="L984" s="4">
        <f>IFERROR(VLOOKUP('Planuojami Pirkimai'!L984,YesNoTable,2,FALSE),-1)</f>
        <v>-1</v>
      </c>
      <c r="M984" s="4">
        <f>IFERROR(VLOOKUP('Planuojami Pirkimai'!M984,YesNoTable,2,FALSE),-1)</f>
        <v>-1</v>
      </c>
      <c r="N984" s="4">
        <f>IFERROR(VLOOKUP('Planuojami Pirkimai'!N984,YesNoTable,2,FALSE),-1)</f>
        <v>-1</v>
      </c>
      <c r="O984">
        <f>IFERROR(VLOOKUP('Planuojami Pirkimai'!O984,TitleTable,2,FALSE),'Planuojami Pirkimai'!O984)</f>
        <v>0</v>
      </c>
      <c r="P984" s="4">
        <f>('Planuojami Pirkimai'!P984)</f>
        <v>0</v>
      </c>
      <c r="Q984" s="4">
        <f>('Planuojami Pirkimai'!Q984)</f>
        <v>0</v>
      </c>
      <c r="R984" s="4">
        <f>('Planuojami Pirkimai'!R984)</f>
        <v>0</v>
      </c>
      <c r="S984" s="4">
        <f>('Planuojami Pirkimai'!S984)</f>
        <v>0</v>
      </c>
      <c r="T984" s="4">
        <f>('Planuojami Pirkimai'!T984)</f>
        <v>0</v>
      </c>
    </row>
    <row r="985" spans="1:20" x14ac:dyDescent="0.25">
      <c r="A985" s="4">
        <f>IFERROR(VLOOKUP('Planuojami Pirkimai'!A985,PurchaseTypeTable,2,FALSE),-1)</f>
        <v>-1</v>
      </c>
      <c r="B985" s="4">
        <f>'Planuojami Pirkimai'!B985</f>
        <v>0</v>
      </c>
      <c r="C985" s="4">
        <f>IFERROR(VLOOKUP('Planuojami Pirkimai'!C985,TypeTable,2,FALSE),-1)</f>
        <v>-1</v>
      </c>
      <c r="D985" s="4">
        <f>'Planuojami Pirkimai'!D985</f>
        <v>0</v>
      </c>
      <c r="E985" s="4">
        <f>'Planuojami Pirkimai'!E985</f>
        <v>0</v>
      </c>
      <c r="F985" s="4">
        <f>IFERROR(VLOOKUP('Planuojami Pirkimai'!F985,MeasurementTable,2,FALSE),'Planuojami Pirkimai'!F985)</f>
        <v>0</v>
      </c>
      <c r="G985" s="9">
        <f>'Planuojami Pirkimai'!G985</f>
        <v>0</v>
      </c>
      <c r="H985" s="4">
        <f>'Planuojami Pirkimai'!H985</f>
        <v>0</v>
      </c>
      <c r="I985" s="9">
        <f>'Planuojami Pirkimai'!I985</f>
        <v>0</v>
      </c>
      <c r="J985" s="4">
        <f>IFERROR(VLOOKUP('Planuojami Pirkimai'!J985,QuarterTable,2,FALSE),'Planuojami Pirkimai'!J985)</f>
        <v>0</v>
      </c>
      <c r="K985" s="4">
        <f>IFERROR(VLOOKUP('Planuojami Pirkimai'!K985,QuarterTable,2,FALSE),'Planuojami Pirkimai'!K985)</f>
        <v>0</v>
      </c>
      <c r="L985" s="4">
        <f>IFERROR(VLOOKUP('Planuojami Pirkimai'!L985,YesNoTable,2,FALSE),-1)</f>
        <v>-1</v>
      </c>
      <c r="M985" s="4">
        <f>IFERROR(VLOOKUP('Planuojami Pirkimai'!M985,YesNoTable,2,FALSE),-1)</f>
        <v>-1</v>
      </c>
      <c r="N985" s="4">
        <f>IFERROR(VLOOKUP('Planuojami Pirkimai'!N985,YesNoTable,2,FALSE),-1)</f>
        <v>-1</v>
      </c>
      <c r="O985">
        <f>IFERROR(VLOOKUP('Planuojami Pirkimai'!O985,TitleTable,2,FALSE),'Planuojami Pirkimai'!O985)</f>
        <v>0</v>
      </c>
      <c r="P985" s="4">
        <f>('Planuojami Pirkimai'!P985)</f>
        <v>0</v>
      </c>
      <c r="Q985" s="4">
        <f>('Planuojami Pirkimai'!Q985)</f>
        <v>0</v>
      </c>
      <c r="R985" s="4">
        <f>('Planuojami Pirkimai'!R985)</f>
        <v>0</v>
      </c>
      <c r="S985" s="4">
        <f>('Planuojami Pirkimai'!S985)</f>
        <v>0</v>
      </c>
      <c r="T985" s="4">
        <f>('Planuojami Pirkimai'!T985)</f>
        <v>0</v>
      </c>
    </row>
    <row r="986" spans="1:20" x14ac:dyDescent="0.25">
      <c r="A986" s="4">
        <f>IFERROR(VLOOKUP('Planuojami Pirkimai'!A986,PurchaseTypeTable,2,FALSE),-1)</f>
        <v>-1</v>
      </c>
      <c r="B986" s="4">
        <f>'Planuojami Pirkimai'!B986</f>
        <v>0</v>
      </c>
      <c r="C986" s="4">
        <f>IFERROR(VLOOKUP('Planuojami Pirkimai'!C986,TypeTable,2,FALSE),-1)</f>
        <v>-1</v>
      </c>
      <c r="D986" s="4">
        <f>'Planuojami Pirkimai'!D986</f>
        <v>0</v>
      </c>
      <c r="E986" s="4">
        <f>'Planuojami Pirkimai'!E986</f>
        <v>0</v>
      </c>
      <c r="F986" s="4">
        <f>IFERROR(VLOOKUP('Planuojami Pirkimai'!F986,MeasurementTable,2,FALSE),'Planuojami Pirkimai'!F986)</f>
        <v>0</v>
      </c>
      <c r="G986" s="9">
        <f>'Planuojami Pirkimai'!G986</f>
        <v>0</v>
      </c>
      <c r="H986" s="4">
        <f>'Planuojami Pirkimai'!H986</f>
        <v>0</v>
      </c>
      <c r="I986" s="9">
        <f>'Planuojami Pirkimai'!I986</f>
        <v>0</v>
      </c>
      <c r="J986" s="4">
        <f>IFERROR(VLOOKUP('Planuojami Pirkimai'!J986,QuarterTable,2,FALSE),'Planuojami Pirkimai'!J986)</f>
        <v>0</v>
      </c>
      <c r="K986" s="4">
        <f>IFERROR(VLOOKUP('Planuojami Pirkimai'!K986,QuarterTable,2,FALSE),'Planuojami Pirkimai'!K986)</f>
        <v>0</v>
      </c>
      <c r="L986" s="4">
        <f>IFERROR(VLOOKUP('Planuojami Pirkimai'!L986,YesNoTable,2,FALSE),-1)</f>
        <v>-1</v>
      </c>
      <c r="M986" s="4">
        <f>IFERROR(VLOOKUP('Planuojami Pirkimai'!M986,YesNoTable,2,FALSE),-1)</f>
        <v>-1</v>
      </c>
      <c r="N986" s="4">
        <f>IFERROR(VLOOKUP('Planuojami Pirkimai'!N986,YesNoTable,2,FALSE),-1)</f>
        <v>-1</v>
      </c>
      <c r="O986">
        <f>IFERROR(VLOOKUP('Planuojami Pirkimai'!O986,TitleTable,2,FALSE),'Planuojami Pirkimai'!O986)</f>
        <v>0</v>
      </c>
      <c r="P986" s="4">
        <f>('Planuojami Pirkimai'!P986)</f>
        <v>0</v>
      </c>
      <c r="Q986" s="4">
        <f>('Planuojami Pirkimai'!Q986)</f>
        <v>0</v>
      </c>
      <c r="R986" s="4">
        <f>('Planuojami Pirkimai'!R986)</f>
        <v>0</v>
      </c>
      <c r="S986" s="4">
        <f>('Planuojami Pirkimai'!S986)</f>
        <v>0</v>
      </c>
      <c r="T986" s="4">
        <f>('Planuojami Pirkimai'!T986)</f>
        <v>0</v>
      </c>
    </row>
    <row r="987" spans="1:20" x14ac:dyDescent="0.25">
      <c r="A987" s="4">
        <f>IFERROR(VLOOKUP('Planuojami Pirkimai'!A987,PurchaseTypeTable,2,FALSE),-1)</f>
        <v>-1</v>
      </c>
      <c r="B987" s="4">
        <f>'Planuojami Pirkimai'!B987</f>
        <v>0</v>
      </c>
      <c r="C987" s="4">
        <f>IFERROR(VLOOKUP('Planuojami Pirkimai'!C987,TypeTable,2,FALSE),-1)</f>
        <v>-1</v>
      </c>
      <c r="D987" s="4">
        <f>'Planuojami Pirkimai'!D987</f>
        <v>0</v>
      </c>
      <c r="E987" s="4">
        <f>'Planuojami Pirkimai'!E987</f>
        <v>0</v>
      </c>
      <c r="F987" s="4">
        <f>IFERROR(VLOOKUP('Planuojami Pirkimai'!F987,MeasurementTable,2,FALSE),'Planuojami Pirkimai'!F987)</f>
        <v>0</v>
      </c>
      <c r="G987" s="9">
        <f>'Planuojami Pirkimai'!G987</f>
        <v>0</v>
      </c>
      <c r="H987" s="4">
        <f>'Planuojami Pirkimai'!H987</f>
        <v>0</v>
      </c>
      <c r="I987" s="9">
        <f>'Planuojami Pirkimai'!I987</f>
        <v>0</v>
      </c>
      <c r="J987" s="4">
        <f>IFERROR(VLOOKUP('Planuojami Pirkimai'!J987,QuarterTable,2,FALSE),'Planuojami Pirkimai'!J987)</f>
        <v>0</v>
      </c>
      <c r="K987" s="4">
        <f>IFERROR(VLOOKUP('Planuojami Pirkimai'!K987,QuarterTable,2,FALSE),'Planuojami Pirkimai'!K987)</f>
        <v>0</v>
      </c>
      <c r="L987" s="4">
        <f>IFERROR(VLOOKUP('Planuojami Pirkimai'!L987,YesNoTable,2,FALSE),-1)</f>
        <v>-1</v>
      </c>
      <c r="M987" s="4">
        <f>IFERROR(VLOOKUP('Planuojami Pirkimai'!M987,YesNoTable,2,FALSE),-1)</f>
        <v>-1</v>
      </c>
      <c r="N987" s="4">
        <f>IFERROR(VLOOKUP('Planuojami Pirkimai'!N987,YesNoTable,2,FALSE),-1)</f>
        <v>-1</v>
      </c>
      <c r="O987">
        <f>IFERROR(VLOOKUP('Planuojami Pirkimai'!O987,TitleTable,2,FALSE),'Planuojami Pirkimai'!O987)</f>
        <v>0</v>
      </c>
      <c r="P987" s="4">
        <f>('Planuojami Pirkimai'!P987)</f>
        <v>0</v>
      </c>
      <c r="Q987" s="4">
        <f>('Planuojami Pirkimai'!Q987)</f>
        <v>0</v>
      </c>
      <c r="R987" s="4">
        <f>('Planuojami Pirkimai'!R987)</f>
        <v>0</v>
      </c>
      <c r="S987" s="4">
        <f>('Planuojami Pirkimai'!S987)</f>
        <v>0</v>
      </c>
      <c r="T987" s="4">
        <f>('Planuojami Pirkimai'!T987)</f>
        <v>0</v>
      </c>
    </row>
    <row r="988" spans="1:20" x14ac:dyDescent="0.25">
      <c r="A988" s="4">
        <f>IFERROR(VLOOKUP('Planuojami Pirkimai'!A988,PurchaseTypeTable,2,FALSE),-1)</f>
        <v>-1</v>
      </c>
      <c r="B988" s="4">
        <f>'Planuojami Pirkimai'!B988</f>
        <v>0</v>
      </c>
      <c r="C988" s="4">
        <f>IFERROR(VLOOKUP('Planuojami Pirkimai'!C988,TypeTable,2,FALSE),-1)</f>
        <v>-1</v>
      </c>
      <c r="D988" s="4">
        <f>'Planuojami Pirkimai'!D988</f>
        <v>0</v>
      </c>
      <c r="E988" s="4">
        <f>'Planuojami Pirkimai'!E988</f>
        <v>0</v>
      </c>
      <c r="F988" s="4">
        <f>IFERROR(VLOOKUP('Planuojami Pirkimai'!F988,MeasurementTable,2,FALSE),'Planuojami Pirkimai'!F988)</f>
        <v>0</v>
      </c>
      <c r="G988" s="9">
        <f>'Planuojami Pirkimai'!G988</f>
        <v>0</v>
      </c>
      <c r="H988" s="4">
        <f>'Planuojami Pirkimai'!H988</f>
        <v>0</v>
      </c>
      <c r="I988" s="9">
        <f>'Planuojami Pirkimai'!I988</f>
        <v>0</v>
      </c>
      <c r="J988" s="4">
        <f>IFERROR(VLOOKUP('Planuojami Pirkimai'!J988,QuarterTable,2,FALSE),'Planuojami Pirkimai'!J988)</f>
        <v>0</v>
      </c>
      <c r="K988" s="4">
        <f>IFERROR(VLOOKUP('Planuojami Pirkimai'!K988,QuarterTable,2,FALSE),'Planuojami Pirkimai'!K988)</f>
        <v>0</v>
      </c>
      <c r="L988" s="4">
        <f>IFERROR(VLOOKUP('Planuojami Pirkimai'!L988,YesNoTable,2,FALSE),-1)</f>
        <v>-1</v>
      </c>
      <c r="M988" s="4">
        <f>IFERROR(VLOOKUP('Planuojami Pirkimai'!M988,YesNoTable,2,FALSE),-1)</f>
        <v>-1</v>
      </c>
      <c r="N988" s="4">
        <f>IFERROR(VLOOKUP('Planuojami Pirkimai'!N988,YesNoTable,2,FALSE),-1)</f>
        <v>-1</v>
      </c>
      <c r="O988">
        <f>IFERROR(VLOOKUP('Planuojami Pirkimai'!O988,TitleTable,2,FALSE),'Planuojami Pirkimai'!O988)</f>
        <v>0</v>
      </c>
      <c r="P988" s="4">
        <f>('Planuojami Pirkimai'!P988)</f>
        <v>0</v>
      </c>
      <c r="Q988" s="4">
        <f>('Planuojami Pirkimai'!Q988)</f>
        <v>0</v>
      </c>
      <c r="R988" s="4">
        <f>('Planuojami Pirkimai'!R988)</f>
        <v>0</v>
      </c>
      <c r="S988" s="4">
        <f>('Planuojami Pirkimai'!S988)</f>
        <v>0</v>
      </c>
      <c r="T988" s="4">
        <f>('Planuojami Pirkimai'!T988)</f>
        <v>0</v>
      </c>
    </row>
    <row r="989" spans="1:20" x14ac:dyDescent="0.25">
      <c r="A989" s="4">
        <f>IFERROR(VLOOKUP('Planuojami Pirkimai'!A989,PurchaseTypeTable,2,FALSE),-1)</f>
        <v>-1</v>
      </c>
      <c r="B989" s="4">
        <f>'Planuojami Pirkimai'!B989</f>
        <v>0</v>
      </c>
      <c r="C989" s="4">
        <f>IFERROR(VLOOKUP('Planuojami Pirkimai'!C989,TypeTable,2,FALSE),-1)</f>
        <v>-1</v>
      </c>
      <c r="D989" s="4">
        <f>'Planuojami Pirkimai'!D989</f>
        <v>0</v>
      </c>
      <c r="E989" s="4">
        <f>'Planuojami Pirkimai'!E989</f>
        <v>0</v>
      </c>
      <c r="F989" s="4">
        <f>IFERROR(VLOOKUP('Planuojami Pirkimai'!F989,MeasurementTable,2,FALSE),'Planuojami Pirkimai'!F989)</f>
        <v>0</v>
      </c>
      <c r="G989" s="9">
        <f>'Planuojami Pirkimai'!G989</f>
        <v>0</v>
      </c>
      <c r="H989" s="4">
        <f>'Planuojami Pirkimai'!H989</f>
        <v>0</v>
      </c>
      <c r="I989" s="9">
        <f>'Planuojami Pirkimai'!I989</f>
        <v>0</v>
      </c>
      <c r="J989" s="4">
        <f>IFERROR(VLOOKUP('Planuojami Pirkimai'!J989,QuarterTable,2,FALSE),'Planuojami Pirkimai'!J989)</f>
        <v>0</v>
      </c>
      <c r="K989" s="4">
        <f>IFERROR(VLOOKUP('Planuojami Pirkimai'!K989,QuarterTable,2,FALSE),'Planuojami Pirkimai'!K989)</f>
        <v>0</v>
      </c>
      <c r="L989" s="4">
        <f>IFERROR(VLOOKUP('Planuojami Pirkimai'!L989,YesNoTable,2,FALSE),-1)</f>
        <v>-1</v>
      </c>
      <c r="M989" s="4">
        <f>IFERROR(VLOOKUP('Planuojami Pirkimai'!M989,YesNoTable,2,FALSE),-1)</f>
        <v>-1</v>
      </c>
      <c r="N989" s="4">
        <f>IFERROR(VLOOKUP('Planuojami Pirkimai'!N989,YesNoTable,2,FALSE),-1)</f>
        <v>-1</v>
      </c>
      <c r="O989">
        <f>IFERROR(VLOOKUP('Planuojami Pirkimai'!O989,TitleTable,2,FALSE),'Planuojami Pirkimai'!O989)</f>
        <v>0</v>
      </c>
      <c r="P989" s="4">
        <f>('Planuojami Pirkimai'!P989)</f>
        <v>0</v>
      </c>
      <c r="Q989" s="4">
        <f>('Planuojami Pirkimai'!Q989)</f>
        <v>0</v>
      </c>
      <c r="R989" s="4">
        <f>('Planuojami Pirkimai'!R989)</f>
        <v>0</v>
      </c>
      <c r="S989" s="4">
        <f>('Planuojami Pirkimai'!S989)</f>
        <v>0</v>
      </c>
      <c r="T989" s="4">
        <f>('Planuojami Pirkimai'!T989)</f>
        <v>0</v>
      </c>
    </row>
    <row r="990" spans="1:20" x14ac:dyDescent="0.25">
      <c r="A990" s="4">
        <f>IFERROR(VLOOKUP('Planuojami Pirkimai'!A990,PurchaseTypeTable,2,FALSE),-1)</f>
        <v>-1</v>
      </c>
      <c r="B990" s="4">
        <f>'Planuojami Pirkimai'!B990</f>
        <v>0</v>
      </c>
      <c r="C990" s="4">
        <f>IFERROR(VLOOKUP('Planuojami Pirkimai'!C990,TypeTable,2,FALSE),-1)</f>
        <v>-1</v>
      </c>
      <c r="D990" s="4">
        <f>'Planuojami Pirkimai'!D990</f>
        <v>0</v>
      </c>
      <c r="E990" s="4">
        <f>'Planuojami Pirkimai'!E990</f>
        <v>0</v>
      </c>
      <c r="F990" s="4">
        <f>IFERROR(VLOOKUP('Planuojami Pirkimai'!F990,MeasurementTable,2,FALSE),'Planuojami Pirkimai'!F990)</f>
        <v>0</v>
      </c>
      <c r="G990" s="9">
        <f>'Planuojami Pirkimai'!G990</f>
        <v>0</v>
      </c>
      <c r="H990" s="4">
        <f>'Planuojami Pirkimai'!H990</f>
        <v>0</v>
      </c>
      <c r="I990" s="9">
        <f>'Planuojami Pirkimai'!I990</f>
        <v>0</v>
      </c>
      <c r="J990" s="4">
        <f>IFERROR(VLOOKUP('Planuojami Pirkimai'!J990,QuarterTable,2,FALSE),'Planuojami Pirkimai'!J990)</f>
        <v>0</v>
      </c>
      <c r="K990" s="4">
        <f>IFERROR(VLOOKUP('Planuojami Pirkimai'!K990,QuarterTable,2,FALSE),'Planuojami Pirkimai'!K990)</f>
        <v>0</v>
      </c>
      <c r="L990" s="4">
        <f>IFERROR(VLOOKUP('Planuojami Pirkimai'!L990,YesNoTable,2,FALSE),-1)</f>
        <v>-1</v>
      </c>
      <c r="M990" s="4">
        <f>IFERROR(VLOOKUP('Planuojami Pirkimai'!M990,YesNoTable,2,FALSE),-1)</f>
        <v>-1</v>
      </c>
      <c r="N990" s="4">
        <f>IFERROR(VLOOKUP('Planuojami Pirkimai'!N990,YesNoTable,2,FALSE),-1)</f>
        <v>-1</v>
      </c>
      <c r="O990">
        <f>IFERROR(VLOOKUP('Planuojami Pirkimai'!O990,TitleTable,2,FALSE),'Planuojami Pirkimai'!O990)</f>
        <v>0</v>
      </c>
      <c r="P990" s="4">
        <f>('Planuojami Pirkimai'!P990)</f>
        <v>0</v>
      </c>
      <c r="Q990" s="4">
        <f>('Planuojami Pirkimai'!Q990)</f>
        <v>0</v>
      </c>
      <c r="R990" s="4">
        <f>('Planuojami Pirkimai'!R990)</f>
        <v>0</v>
      </c>
      <c r="S990" s="4">
        <f>('Planuojami Pirkimai'!S990)</f>
        <v>0</v>
      </c>
      <c r="T990" s="4">
        <f>('Planuojami Pirkimai'!T990)</f>
        <v>0</v>
      </c>
    </row>
    <row r="991" spans="1:20" x14ac:dyDescent="0.25">
      <c r="A991" s="4">
        <f>IFERROR(VLOOKUP('Planuojami Pirkimai'!A991,PurchaseTypeTable,2,FALSE),-1)</f>
        <v>-1</v>
      </c>
      <c r="B991" s="4">
        <f>'Planuojami Pirkimai'!B991</f>
        <v>0</v>
      </c>
      <c r="C991" s="4">
        <f>IFERROR(VLOOKUP('Planuojami Pirkimai'!C991,TypeTable,2,FALSE),-1)</f>
        <v>-1</v>
      </c>
      <c r="D991" s="4">
        <f>'Planuojami Pirkimai'!D991</f>
        <v>0</v>
      </c>
      <c r="E991" s="4">
        <f>'Planuojami Pirkimai'!E991</f>
        <v>0</v>
      </c>
      <c r="F991" s="4">
        <f>IFERROR(VLOOKUP('Planuojami Pirkimai'!F991,MeasurementTable,2,FALSE),'Planuojami Pirkimai'!F991)</f>
        <v>0</v>
      </c>
      <c r="G991" s="9">
        <f>'Planuojami Pirkimai'!G991</f>
        <v>0</v>
      </c>
      <c r="H991" s="4">
        <f>'Planuojami Pirkimai'!H991</f>
        <v>0</v>
      </c>
      <c r="I991" s="9">
        <f>'Planuojami Pirkimai'!I991</f>
        <v>0</v>
      </c>
      <c r="J991" s="4">
        <f>IFERROR(VLOOKUP('Planuojami Pirkimai'!J991,QuarterTable,2,FALSE),'Planuojami Pirkimai'!J991)</f>
        <v>0</v>
      </c>
      <c r="K991" s="4">
        <f>IFERROR(VLOOKUP('Planuojami Pirkimai'!K991,QuarterTable,2,FALSE),'Planuojami Pirkimai'!K991)</f>
        <v>0</v>
      </c>
      <c r="L991" s="4">
        <f>IFERROR(VLOOKUP('Planuojami Pirkimai'!L991,YesNoTable,2,FALSE),-1)</f>
        <v>-1</v>
      </c>
      <c r="M991" s="4">
        <f>IFERROR(VLOOKUP('Planuojami Pirkimai'!M991,YesNoTable,2,FALSE),-1)</f>
        <v>-1</v>
      </c>
      <c r="N991" s="4">
        <f>IFERROR(VLOOKUP('Planuojami Pirkimai'!N991,YesNoTable,2,FALSE),-1)</f>
        <v>-1</v>
      </c>
      <c r="O991">
        <f>IFERROR(VLOOKUP('Planuojami Pirkimai'!O991,TitleTable,2,FALSE),'Planuojami Pirkimai'!O991)</f>
        <v>0</v>
      </c>
      <c r="P991" s="4">
        <f>('Planuojami Pirkimai'!P991)</f>
        <v>0</v>
      </c>
      <c r="Q991" s="4">
        <f>('Planuojami Pirkimai'!Q991)</f>
        <v>0</v>
      </c>
      <c r="R991" s="4">
        <f>('Planuojami Pirkimai'!R991)</f>
        <v>0</v>
      </c>
      <c r="S991" s="4">
        <f>('Planuojami Pirkimai'!S991)</f>
        <v>0</v>
      </c>
      <c r="T991" s="4">
        <f>('Planuojami Pirkimai'!T991)</f>
        <v>0</v>
      </c>
    </row>
    <row r="992" spans="1:20" x14ac:dyDescent="0.25">
      <c r="A992" s="4">
        <f>IFERROR(VLOOKUP('Planuojami Pirkimai'!A992,PurchaseTypeTable,2,FALSE),-1)</f>
        <v>-1</v>
      </c>
      <c r="B992" s="4">
        <f>'Planuojami Pirkimai'!B992</f>
        <v>0</v>
      </c>
      <c r="C992" s="4">
        <f>IFERROR(VLOOKUP('Planuojami Pirkimai'!C992,TypeTable,2,FALSE),-1)</f>
        <v>-1</v>
      </c>
      <c r="D992" s="4">
        <f>'Planuojami Pirkimai'!D992</f>
        <v>0</v>
      </c>
      <c r="E992" s="4">
        <f>'Planuojami Pirkimai'!E992</f>
        <v>0</v>
      </c>
      <c r="F992" s="4">
        <f>IFERROR(VLOOKUP('Planuojami Pirkimai'!F992,MeasurementTable,2,FALSE),'Planuojami Pirkimai'!F992)</f>
        <v>0</v>
      </c>
      <c r="G992" s="9">
        <f>'Planuojami Pirkimai'!G992</f>
        <v>0</v>
      </c>
      <c r="H992" s="4">
        <f>'Planuojami Pirkimai'!H992</f>
        <v>0</v>
      </c>
      <c r="I992" s="9">
        <f>'Planuojami Pirkimai'!I992</f>
        <v>0</v>
      </c>
      <c r="J992" s="4">
        <f>IFERROR(VLOOKUP('Planuojami Pirkimai'!J992,QuarterTable,2,FALSE),'Planuojami Pirkimai'!J992)</f>
        <v>0</v>
      </c>
      <c r="K992" s="4">
        <f>IFERROR(VLOOKUP('Planuojami Pirkimai'!K992,QuarterTable,2,FALSE),'Planuojami Pirkimai'!K992)</f>
        <v>0</v>
      </c>
      <c r="L992" s="4">
        <f>IFERROR(VLOOKUP('Planuojami Pirkimai'!L992,YesNoTable,2,FALSE),-1)</f>
        <v>-1</v>
      </c>
      <c r="M992" s="4">
        <f>IFERROR(VLOOKUP('Planuojami Pirkimai'!M992,YesNoTable,2,FALSE),-1)</f>
        <v>-1</v>
      </c>
      <c r="N992" s="4">
        <f>IFERROR(VLOOKUP('Planuojami Pirkimai'!N992,YesNoTable,2,FALSE),-1)</f>
        <v>-1</v>
      </c>
      <c r="O992">
        <f>IFERROR(VLOOKUP('Planuojami Pirkimai'!O992,TitleTable,2,FALSE),'Planuojami Pirkimai'!O992)</f>
        <v>0</v>
      </c>
      <c r="P992" s="4">
        <f>('Planuojami Pirkimai'!P992)</f>
        <v>0</v>
      </c>
      <c r="Q992" s="4">
        <f>('Planuojami Pirkimai'!Q992)</f>
        <v>0</v>
      </c>
      <c r="R992" s="4">
        <f>('Planuojami Pirkimai'!R992)</f>
        <v>0</v>
      </c>
      <c r="S992" s="4">
        <f>('Planuojami Pirkimai'!S992)</f>
        <v>0</v>
      </c>
      <c r="T992" s="4">
        <f>('Planuojami Pirkimai'!T992)</f>
        <v>0</v>
      </c>
    </row>
    <row r="993" spans="1:20" x14ac:dyDescent="0.25">
      <c r="A993" s="4">
        <f>IFERROR(VLOOKUP('Planuojami Pirkimai'!A993,PurchaseTypeTable,2,FALSE),-1)</f>
        <v>-1</v>
      </c>
      <c r="B993" s="4">
        <f>'Planuojami Pirkimai'!B993</f>
        <v>0</v>
      </c>
      <c r="C993" s="4">
        <f>IFERROR(VLOOKUP('Planuojami Pirkimai'!C993,TypeTable,2,FALSE),-1)</f>
        <v>-1</v>
      </c>
      <c r="D993" s="4">
        <f>'Planuojami Pirkimai'!D993</f>
        <v>0</v>
      </c>
      <c r="E993" s="4">
        <f>'Planuojami Pirkimai'!E993</f>
        <v>0</v>
      </c>
      <c r="F993" s="4">
        <f>IFERROR(VLOOKUP('Planuojami Pirkimai'!F993,MeasurementTable,2,FALSE),'Planuojami Pirkimai'!F993)</f>
        <v>0</v>
      </c>
      <c r="G993" s="9">
        <f>'Planuojami Pirkimai'!G993</f>
        <v>0</v>
      </c>
      <c r="H993" s="4">
        <f>'Planuojami Pirkimai'!H993</f>
        <v>0</v>
      </c>
      <c r="I993" s="9">
        <f>'Planuojami Pirkimai'!I993</f>
        <v>0</v>
      </c>
      <c r="J993" s="4">
        <f>IFERROR(VLOOKUP('Planuojami Pirkimai'!J993,QuarterTable,2,FALSE),'Planuojami Pirkimai'!J993)</f>
        <v>0</v>
      </c>
      <c r="K993" s="4">
        <f>IFERROR(VLOOKUP('Planuojami Pirkimai'!K993,QuarterTable,2,FALSE),'Planuojami Pirkimai'!K993)</f>
        <v>0</v>
      </c>
      <c r="L993" s="4">
        <f>IFERROR(VLOOKUP('Planuojami Pirkimai'!L993,YesNoTable,2,FALSE),-1)</f>
        <v>-1</v>
      </c>
      <c r="M993" s="4">
        <f>IFERROR(VLOOKUP('Planuojami Pirkimai'!M993,YesNoTable,2,FALSE),-1)</f>
        <v>-1</v>
      </c>
      <c r="N993" s="4">
        <f>IFERROR(VLOOKUP('Planuojami Pirkimai'!N993,YesNoTable,2,FALSE),-1)</f>
        <v>-1</v>
      </c>
      <c r="O993">
        <f>IFERROR(VLOOKUP('Planuojami Pirkimai'!O993,TitleTable,2,FALSE),'Planuojami Pirkimai'!O993)</f>
        <v>0</v>
      </c>
      <c r="P993" s="4">
        <f>('Planuojami Pirkimai'!P993)</f>
        <v>0</v>
      </c>
      <c r="Q993" s="4">
        <f>('Planuojami Pirkimai'!Q993)</f>
        <v>0</v>
      </c>
      <c r="R993" s="4">
        <f>('Planuojami Pirkimai'!R993)</f>
        <v>0</v>
      </c>
      <c r="S993" s="4">
        <f>('Planuojami Pirkimai'!S993)</f>
        <v>0</v>
      </c>
      <c r="T993" s="4">
        <f>('Planuojami Pirkimai'!T993)</f>
        <v>0</v>
      </c>
    </row>
    <row r="994" spans="1:20" x14ac:dyDescent="0.25">
      <c r="A994" s="4">
        <f>IFERROR(VLOOKUP('Planuojami Pirkimai'!A994,PurchaseTypeTable,2,FALSE),-1)</f>
        <v>-1</v>
      </c>
      <c r="B994" s="4">
        <f>'Planuojami Pirkimai'!B994</f>
        <v>0</v>
      </c>
      <c r="C994" s="4">
        <f>IFERROR(VLOOKUP('Planuojami Pirkimai'!C994,TypeTable,2,FALSE),-1)</f>
        <v>-1</v>
      </c>
      <c r="D994" s="4">
        <f>'Planuojami Pirkimai'!D994</f>
        <v>0</v>
      </c>
      <c r="E994" s="4">
        <f>'Planuojami Pirkimai'!E994</f>
        <v>0</v>
      </c>
      <c r="F994" s="4">
        <f>IFERROR(VLOOKUP('Planuojami Pirkimai'!F994,MeasurementTable,2,FALSE),'Planuojami Pirkimai'!F994)</f>
        <v>0</v>
      </c>
      <c r="G994" s="9">
        <f>'Planuojami Pirkimai'!G994</f>
        <v>0</v>
      </c>
      <c r="H994" s="4">
        <f>'Planuojami Pirkimai'!H994</f>
        <v>0</v>
      </c>
      <c r="I994" s="9">
        <f>'Planuojami Pirkimai'!I994</f>
        <v>0</v>
      </c>
      <c r="J994" s="4">
        <f>IFERROR(VLOOKUP('Planuojami Pirkimai'!J994,QuarterTable,2,FALSE),'Planuojami Pirkimai'!J994)</f>
        <v>0</v>
      </c>
      <c r="K994" s="4">
        <f>IFERROR(VLOOKUP('Planuojami Pirkimai'!K994,QuarterTable,2,FALSE),'Planuojami Pirkimai'!K994)</f>
        <v>0</v>
      </c>
      <c r="L994" s="4">
        <f>IFERROR(VLOOKUP('Planuojami Pirkimai'!L994,YesNoTable,2,FALSE),-1)</f>
        <v>-1</v>
      </c>
      <c r="M994" s="4">
        <f>IFERROR(VLOOKUP('Planuojami Pirkimai'!M994,YesNoTable,2,FALSE),-1)</f>
        <v>-1</v>
      </c>
      <c r="N994" s="4">
        <f>IFERROR(VLOOKUP('Planuojami Pirkimai'!N994,YesNoTable,2,FALSE),-1)</f>
        <v>-1</v>
      </c>
      <c r="O994">
        <f>IFERROR(VLOOKUP('Planuojami Pirkimai'!O994,TitleTable,2,FALSE),'Planuojami Pirkimai'!O994)</f>
        <v>0</v>
      </c>
      <c r="P994" s="4">
        <f>('Planuojami Pirkimai'!P994)</f>
        <v>0</v>
      </c>
      <c r="Q994" s="4">
        <f>('Planuojami Pirkimai'!Q994)</f>
        <v>0</v>
      </c>
      <c r="R994" s="4">
        <f>('Planuojami Pirkimai'!R994)</f>
        <v>0</v>
      </c>
      <c r="S994" s="4">
        <f>('Planuojami Pirkimai'!S994)</f>
        <v>0</v>
      </c>
      <c r="T994" s="4">
        <f>('Planuojami Pirkimai'!T994)</f>
        <v>0</v>
      </c>
    </row>
    <row r="995" spans="1:20" x14ac:dyDescent="0.25">
      <c r="A995" s="4">
        <f>IFERROR(VLOOKUP('Planuojami Pirkimai'!A995,PurchaseTypeTable,2,FALSE),-1)</f>
        <v>-1</v>
      </c>
      <c r="B995" s="4">
        <f>'Planuojami Pirkimai'!B995</f>
        <v>0</v>
      </c>
      <c r="C995" s="4">
        <f>IFERROR(VLOOKUP('Planuojami Pirkimai'!C995,TypeTable,2,FALSE),-1)</f>
        <v>-1</v>
      </c>
      <c r="D995" s="4">
        <f>'Planuojami Pirkimai'!D995</f>
        <v>0</v>
      </c>
      <c r="E995" s="4">
        <f>'Planuojami Pirkimai'!E995</f>
        <v>0</v>
      </c>
      <c r="F995" s="4">
        <f>IFERROR(VLOOKUP('Planuojami Pirkimai'!F995,MeasurementTable,2,FALSE),'Planuojami Pirkimai'!F995)</f>
        <v>0</v>
      </c>
      <c r="G995" s="9">
        <f>'Planuojami Pirkimai'!G995</f>
        <v>0</v>
      </c>
      <c r="H995" s="4">
        <f>'Planuojami Pirkimai'!H995</f>
        <v>0</v>
      </c>
      <c r="I995" s="9">
        <f>'Planuojami Pirkimai'!I995</f>
        <v>0</v>
      </c>
      <c r="J995" s="4">
        <f>IFERROR(VLOOKUP('Planuojami Pirkimai'!J995,QuarterTable,2,FALSE),'Planuojami Pirkimai'!J995)</f>
        <v>0</v>
      </c>
      <c r="K995" s="4">
        <f>IFERROR(VLOOKUP('Planuojami Pirkimai'!K995,QuarterTable,2,FALSE),'Planuojami Pirkimai'!K995)</f>
        <v>0</v>
      </c>
      <c r="L995" s="4">
        <f>IFERROR(VLOOKUP('Planuojami Pirkimai'!L995,YesNoTable,2,FALSE),-1)</f>
        <v>-1</v>
      </c>
      <c r="M995" s="4">
        <f>IFERROR(VLOOKUP('Planuojami Pirkimai'!M995,YesNoTable,2,FALSE),-1)</f>
        <v>-1</v>
      </c>
      <c r="N995" s="4">
        <f>IFERROR(VLOOKUP('Planuojami Pirkimai'!N995,YesNoTable,2,FALSE),-1)</f>
        <v>-1</v>
      </c>
      <c r="O995">
        <f>IFERROR(VLOOKUP('Planuojami Pirkimai'!O995,TitleTable,2,FALSE),'Planuojami Pirkimai'!O995)</f>
        <v>0</v>
      </c>
      <c r="P995" s="4">
        <f>('Planuojami Pirkimai'!P995)</f>
        <v>0</v>
      </c>
      <c r="Q995" s="4">
        <f>('Planuojami Pirkimai'!Q995)</f>
        <v>0</v>
      </c>
      <c r="R995" s="4">
        <f>('Planuojami Pirkimai'!R995)</f>
        <v>0</v>
      </c>
      <c r="S995" s="4">
        <f>('Planuojami Pirkimai'!S995)</f>
        <v>0</v>
      </c>
      <c r="T995" s="4">
        <f>('Planuojami Pirkimai'!T995)</f>
        <v>0</v>
      </c>
    </row>
    <row r="996" spans="1:20" x14ac:dyDescent="0.25">
      <c r="A996" s="4">
        <f>IFERROR(VLOOKUP('Planuojami Pirkimai'!A996,PurchaseTypeTable,2,FALSE),-1)</f>
        <v>-1</v>
      </c>
      <c r="B996" s="4">
        <f>'Planuojami Pirkimai'!B996</f>
        <v>0</v>
      </c>
      <c r="C996" s="4">
        <f>IFERROR(VLOOKUP('Planuojami Pirkimai'!C996,TypeTable,2,FALSE),-1)</f>
        <v>-1</v>
      </c>
      <c r="D996" s="4">
        <f>'Planuojami Pirkimai'!D996</f>
        <v>0</v>
      </c>
      <c r="E996" s="4">
        <f>'Planuojami Pirkimai'!E996</f>
        <v>0</v>
      </c>
      <c r="F996" s="4">
        <f>IFERROR(VLOOKUP('Planuojami Pirkimai'!F996,MeasurementTable,2,FALSE),'Planuojami Pirkimai'!F996)</f>
        <v>0</v>
      </c>
      <c r="G996" s="9">
        <f>'Planuojami Pirkimai'!G996</f>
        <v>0</v>
      </c>
      <c r="H996" s="4">
        <f>'Planuojami Pirkimai'!H996</f>
        <v>0</v>
      </c>
      <c r="I996" s="9">
        <f>'Planuojami Pirkimai'!I996</f>
        <v>0</v>
      </c>
      <c r="J996" s="4">
        <f>IFERROR(VLOOKUP('Planuojami Pirkimai'!J996,QuarterTable,2,FALSE),'Planuojami Pirkimai'!J996)</f>
        <v>0</v>
      </c>
      <c r="K996" s="4">
        <f>IFERROR(VLOOKUP('Planuojami Pirkimai'!K996,QuarterTable,2,FALSE),'Planuojami Pirkimai'!K996)</f>
        <v>0</v>
      </c>
      <c r="L996" s="4">
        <f>IFERROR(VLOOKUP('Planuojami Pirkimai'!L996,YesNoTable,2,FALSE),-1)</f>
        <v>-1</v>
      </c>
      <c r="M996" s="4">
        <f>IFERROR(VLOOKUP('Planuojami Pirkimai'!M996,YesNoTable,2,FALSE),-1)</f>
        <v>-1</v>
      </c>
      <c r="N996" s="4">
        <f>IFERROR(VLOOKUP('Planuojami Pirkimai'!N996,YesNoTable,2,FALSE),-1)</f>
        <v>-1</v>
      </c>
      <c r="O996">
        <f>IFERROR(VLOOKUP('Planuojami Pirkimai'!O996,TitleTable,2,FALSE),'Planuojami Pirkimai'!O996)</f>
        <v>0</v>
      </c>
      <c r="P996" s="4">
        <f>('Planuojami Pirkimai'!P996)</f>
        <v>0</v>
      </c>
      <c r="Q996" s="4">
        <f>('Planuojami Pirkimai'!Q996)</f>
        <v>0</v>
      </c>
      <c r="R996" s="4">
        <f>('Planuojami Pirkimai'!R996)</f>
        <v>0</v>
      </c>
      <c r="S996" s="4">
        <f>('Planuojami Pirkimai'!S996)</f>
        <v>0</v>
      </c>
      <c r="T996" s="4">
        <f>('Planuojami Pirkimai'!T996)</f>
        <v>0</v>
      </c>
    </row>
    <row r="997" spans="1:20" x14ac:dyDescent="0.25">
      <c r="A997" s="4">
        <f>IFERROR(VLOOKUP('Planuojami Pirkimai'!A997,PurchaseTypeTable,2,FALSE),-1)</f>
        <v>-1</v>
      </c>
      <c r="B997" s="4">
        <f>'Planuojami Pirkimai'!B997</f>
        <v>0</v>
      </c>
      <c r="C997" s="4">
        <f>IFERROR(VLOOKUP('Planuojami Pirkimai'!C997,TypeTable,2,FALSE),-1)</f>
        <v>-1</v>
      </c>
      <c r="D997" s="4">
        <f>'Planuojami Pirkimai'!D997</f>
        <v>0</v>
      </c>
      <c r="E997" s="4">
        <f>'Planuojami Pirkimai'!E997</f>
        <v>0</v>
      </c>
      <c r="F997" s="4">
        <f>IFERROR(VLOOKUP('Planuojami Pirkimai'!F997,MeasurementTable,2,FALSE),'Planuojami Pirkimai'!F997)</f>
        <v>0</v>
      </c>
      <c r="G997" s="9">
        <f>'Planuojami Pirkimai'!G997</f>
        <v>0</v>
      </c>
      <c r="H997" s="4">
        <f>'Planuojami Pirkimai'!H997</f>
        <v>0</v>
      </c>
      <c r="I997" s="9">
        <f>'Planuojami Pirkimai'!I997</f>
        <v>0</v>
      </c>
      <c r="J997" s="4">
        <f>IFERROR(VLOOKUP('Planuojami Pirkimai'!J997,QuarterTable,2,FALSE),'Planuojami Pirkimai'!J997)</f>
        <v>0</v>
      </c>
      <c r="K997" s="4">
        <f>IFERROR(VLOOKUP('Planuojami Pirkimai'!K997,QuarterTable,2,FALSE),'Planuojami Pirkimai'!K997)</f>
        <v>0</v>
      </c>
      <c r="L997" s="4">
        <f>IFERROR(VLOOKUP('Planuojami Pirkimai'!L997,YesNoTable,2,FALSE),-1)</f>
        <v>-1</v>
      </c>
      <c r="M997" s="4">
        <f>IFERROR(VLOOKUP('Planuojami Pirkimai'!M997,YesNoTable,2,FALSE),-1)</f>
        <v>-1</v>
      </c>
      <c r="N997" s="4">
        <f>IFERROR(VLOOKUP('Planuojami Pirkimai'!N997,YesNoTable,2,FALSE),-1)</f>
        <v>-1</v>
      </c>
      <c r="O997">
        <f>IFERROR(VLOOKUP('Planuojami Pirkimai'!O997,TitleTable,2,FALSE),'Planuojami Pirkimai'!O997)</f>
        <v>0</v>
      </c>
      <c r="P997" s="4">
        <f>('Planuojami Pirkimai'!P997)</f>
        <v>0</v>
      </c>
      <c r="Q997" s="4">
        <f>('Planuojami Pirkimai'!Q997)</f>
        <v>0</v>
      </c>
      <c r="R997" s="4">
        <f>('Planuojami Pirkimai'!R997)</f>
        <v>0</v>
      </c>
      <c r="S997" s="4">
        <f>('Planuojami Pirkimai'!S997)</f>
        <v>0</v>
      </c>
      <c r="T997" s="4">
        <f>('Planuojami Pirkimai'!T997)</f>
        <v>0</v>
      </c>
    </row>
    <row r="998" spans="1:20" x14ac:dyDescent="0.25">
      <c r="A998" s="4">
        <f>IFERROR(VLOOKUP('Planuojami Pirkimai'!A998,PurchaseTypeTable,2,FALSE),-1)</f>
        <v>-1</v>
      </c>
      <c r="B998" s="4">
        <f>'Planuojami Pirkimai'!B998</f>
        <v>0</v>
      </c>
      <c r="C998" s="4">
        <f>IFERROR(VLOOKUP('Planuojami Pirkimai'!C998,TypeTable,2,FALSE),-1)</f>
        <v>-1</v>
      </c>
      <c r="D998" s="4">
        <f>'Planuojami Pirkimai'!D998</f>
        <v>0</v>
      </c>
      <c r="E998" s="4">
        <f>'Planuojami Pirkimai'!E998</f>
        <v>0</v>
      </c>
      <c r="F998" s="4">
        <f>IFERROR(VLOOKUP('Planuojami Pirkimai'!F998,MeasurementTable,2,FALSE),'Planuojami Pirkimai'!F998)</f>
        <v>0</v>
      </c>
      <c r="G998" s="9">
        <f>'Planuojami Pirkimai'!G998</f>
        <v>0</v>
      </c>
      <c r="H998" s="4">
        <f>'Planuojami Pirkimai'!H998</f>
        <v>0</v>
      </c>
      <c r="I998" s="9">
        <f>'Planuojami Pirkimai'!I998</f>
        <v>0</v>
      </c>
      <c r="J998" s="4">
        <f>IFERROR(VLOOKUP('Planuojami Pirkimai'!J998,QuarterTable,2,FALSE),'Planuojami Pirkimai'!J998)</f>
        <v>0</v>
      </c>
      <c r="K998" s="4">
        <f>IFERROR(VLOOKUP('Planuojami Pirkimai'!K998,QuarterTable,2,FALSE),'Planuojami Pirkimai'!K998)</f>
        <v>0</v>
      </c>
      <c r="L998" s="4">
        <f>IFERROR(VLOOKUP('Planuojami Pirkimai'!L998,YesNoTable,2,FALSE),-1)</f>
        <v>-1</v>
      </c>
      <c r="M998" s="4">
        <f>IFERROR(VLOOKUP('Planuojami Pirkimai'!M998,YesNoTable,2,FALSE),-1)</f>
        <v>-1</v>
      </c>
      <c r="N998" s="4">
        <f>IFERROR(VLOOKUP('Planuojami Pirkimai'!N998,YesNoTable,2,FALSE),-1)</f>
        <v>-1</v>
      </c>
      <c r="O998">
        <f>IFERROR(VLOOKUP('Planuojami Pirkimai'!O998,TitleTable,2,FALSE),'Planuojami Pirkimai'!O998)</f>
        <v>0</v>
      </c>
      <c r="P998" s="4">
        <f>('Planuojami Pirkimai'!P998)</f>
        <v>0</v>
      </c>
      <c r="Q998" s="4">
        <f>('Planuojami Pirkimai'!Q998)</f>
        <v>0</v>
      </c>
      <c r="R998" s="4">
        <f>('Planuojami Pirkimai'!R998)</f>
        <v>0</v>
      </c>
      <c r="S998" s="4">
        <f>('Planuojami Pirkimai'!S998)</f>
        <v>0</v>
      </c>
      <c r="T998" s="4">
        <f>('Planuojami Pirkimai'!T998)</f>
        <v>0</v>
      </c>
    </row>
    <row r="999" spans="1:20" x14ac:dyDescent="0.25">
      <c r="A999" s="4">
        <f>IFERROR(VLOOKUP('Planuojami Pirkimai'!A999,PurchaseTypeTable,2,FALSE),-1)</f>
        <v>-1</v>
      </c>
      <c r="B999" s="4">
        <f>'Planuojami Pirkimai'!B999</f>
        <v>0</v>
      </c>
      <c r="C999" s="4">
        <f>IFERROR(VLOOKUP('Planuojami Pirkimai'!C999,TypeTable,2,FALSE),-1)</f>
        <v>-1</v>
      </c>
      <c r="D999" s="4">
        <f>'Planuojami Pirkimai'!D999</f>
        <v>0</v>
      </c>
      <c r="E999" s="4">
        <f>'Planuojami Pirkimai'!E999</f>
        <v>0</v>
      </c>
      <c r="F999" s="4">
        <f>IFERROR(VLOOKUP('Planuojami Pirkimai'!F999,MeasurementTable,2,FALSE),'Planuojami Pirkimai'!F999)</f>
        <v>0</v>
      </c>
      <c r="G999" s="9">
        <f>'Planuojami Pirkimai'!G999</f>
        <v>0</v>
      </c>
      <c r="H999" s="4">
        <f>'Planuojami Pirkimai'!H999</f>
        <v>0</v>
      </c>
      <c r="I999" s="9">
        <f>'Planuojami Pirkimai'!I999</f>
        <v>0</v>
      </c>
      <c r="J999" s="4">
        <f>IFERROR(VLOOKUP('Planuojami Pirkimai'!J999,QuarterTable,2,FALSE),'Planuojami Pirkimai'!J999)</f>
        <v>0</v>
      </c>
      <c r="K999" s="4">
        <f>IFERROR(VLOOKUP('Planuojami Pirkimai'!K999,QuarterTable,2,FALSE),'Planuojami Pirkimai'!K999)</f>
        <v>0</v>
      </c>
      <c r="L999" s="4">
        <f>IFERROR(VLOOKUP('Planuojami Pirkimai'!L999,YesNoTable,2,FALSE),-1)</f>
        <v>-1</v>
      </c>
      <c r="M999" s="4">
        <f>IFERROR(VLOOKUP('Planuojami Pirkimai'!M999,YesNoTable,2,FALSE),-1)</f>
        <v>-1</v>
      </c>
      <c r="N999" s="4">
        <f>IFERROR(VLOOKUP('Planuojami Pirkimai'!N999,YesNoTable,2,FALSE),-1)</f>
        <v>-1</v>
      </c>
      <c r="O999">
        <f>IFERROR(VLOOKUP('Planuojami Pirkimai'!O999,TitleTable,2,FALSE),'Planuojami Pirkimai'!O999)</f>
        <v>0</v>
      </c>
      <c r="P999" s="4">
        <f>('Planuojami Pirkimai'!P999)</f>
        <v>0</v>
      </c>
      <c r="Q999" s="4">
        <f>('Planuojami Pirkimai'!Q999)</f>
        <v>0</v>
      </c>
      <c r="R999" s="4">
        <f>('Planuojami Pirkimai'!R999)</f>
        <v>0</v>
      </c>
      <c r="S999" s="4">
        <f>('Planuojami Pirkimai'!S999)</f>
        <v>0</v>
      </c>
      <c r="T999" s="4">
        <f>('Planuojami Pirkimai'!T999)</f>
        <v>0</v>
      </c>
    </row>
    <row r="1000" spans="1:20" x14ac:dyDescent="0.25">
      <c r="A1000" s="4">
        <f>IFERROR(VLOOKUP('Planuojami Pirkimai'!A1000,PurchaseTypeTable,2,FALSE),-1)</f>
        <v>-1</v>
      </c>
      <c r="B1000" s="4">
        <f>'Planuojami Pirkimai'!B1000</f>
        <v>0</v>
      </c>
      <c r="C1000" s="4">
        <f>IFERROR(VLOOKUP('Planuojami Pirkimai'!C1000,TypeTable,2,FALSE),-1)</f>
        <v>-1</v>
      </c>
      <c r="D1000" s="4">
        <f>'Planuojami Pirkimai'!D1000</f>
        <v>0</v>
      </c>
      <c r="E1000" s="4">
        <f>'Planuojami Pirkimai'!E1000</f>
        <v>0</v>
      </c>
      <c r="F1000" s="4">
        <f>IFERROR(VLOOKUP('Planuojami Pirkimai'!F1000,MeasurementTable,2,FALSE),'Planuojami Pirkimai'!F1000)</f>
        <v>0</v>
      </c>
      <c r="G1000" s="9">
        <f>'Planuojami Pirkimai'!G1000</f>
        <v>0</v>
      </c>
      <c r="H1000" s="4">
        <f>'Planuojami Pirkimai'!H1000</f>
        <v>0</v>
      </c>
      <c r="I1000" s="9">
        <f>'Planuojami Pirkimai'!I1000</f>
        <v>0</v>
      </c>
      <c r="J1000" s="4">
        <f>IFERROR(VLOOKUP('Planuojami Pirkimai'!J1000,QuarterTable,2,FALSE),'Planuojami Pirkimai'!J1000)</f>
        <v>0</v>
      </c>
      <c r="K1000" s="4">
        <f>IFERROR(VLOOKUP('Planuojami Pirkimai'!K1000,QuarterTable,2,FALSE),'Planuojami Pirkimai'!K1000)</f>
        <v>0</v>
      </c>
      <c r="L1000" s="4">
        <f>IFERROR(VLOOKUP('Planuojami Pirkimai'!L1000,YesNoTable,2,FALSE),-1)</f>
        <v>-1</v>
      </c>
      <c r="M1000" s="4">
        <f>IFERROR(VLOOKUP('Planuojami Pirkimai'!M1000,YesNoTable,2,FALSE),-1)</f>
        <v>-1</v>
      </c>
      <c r="N1000" s="4">
        <f>IFERROR(VLOOKUP('Planuojami Pirkimai'!N1000,YesNoTable,2,FALSE),-1)</f>
        <v>-1</v>
      </c>
      <c r="O1000">
        <f>IFERROR(VLOOKUP('Planuojami Pirkimai'!O1000,TitleTable,2,FALSE),'Planuojami Pirkimai'!O1000)</f>
        <v>0</v>
      </c>
      <c r="P1000" s="4">
        <f>('Planuojami Pirkimai'!P1000)</f>
        <v>0</v>
      </c>
      <c r="Q1000" s="4">
        <f>('Planuojami Pirkimai'!Q1000)</f>
        <v>0</v>
      </c>
      <c r="R1000" s="4">
        <f>('Planuojami Pirkimai'!R1000)</f>
        <v>0</v>
      </c>
      <c r="S1000" s="4">
        <f>('Planuojami Pirkimai'!S1000)</f>
        <v>0</v>
      </c>
      <c r="T1000" s="4">
        <f>('Planuojami Pirkimai'!T1000)</f>
        <v>0</v>
      </c>
    </row>
    <row r="1001" spans="1:20" x14ac:dyDescent="0.25">
      <c r="A1001" s="4">
        <f>IFERROR(VLOOKUP('Planuojami Pirkimai'!A1001,PurchaseTypeTable,2,FALSE),-1)</f>
        <v>-1</v>
      </c>
      <c r="B1001" s="4">
        <f>'Planuojami Pirkimai'!B1001</f>
        <v>0</v>
      </c>
      <c r="C1001" s="4">
        <f>IFERROR(VLOOKUP('Planuojami Pirkimai'!C1001,TypeTable,2,FALSE),-1)</f>
        <v>-1</v>
      </c>
      <c r="D1001" s="4">
        <f>'Planuojami Pirkimai'!D1001</f>
        <v>0</v>
      </c>
      <c r="E1001" s="4">
        <f>'Planuojami Pirkimai'!E1001</f>
        <v>0</v>
      </c>
      <c r="F1001" s="4">
        <f>IFERROR(VLOOKUP('Planuojami Pirkimai'!F1001,MeasurementTable,2,FALSE),'Planuojami Pirkimai'!F1001)</f>
        <v>0</v>
      </c>
      <c r="G1001" s="9">
        <f>'Planuojami Pirkimai'!G1001</f>
        <v>0</v>
      </c>
      <c r="H1001" s="4">
        <f>'Planuojami Pirkimai'!H1001</f>
        <v>0</v>
      </c>
      <c r="I1001" s="9">
        <f>'Planuojami Pirkimai'!I1001</f>
        <v>0</v>
      </c>
      <c r="J1001" s="4">
        <f>IFERROR(VLOOKUP('Planuojami Pirkimai'!J1001,QuarterTable,2,FALSE),'Planuojami Pirkimai'!J1001)</f>
        <v>0</v>
      </c>
      <c r="K1001" s="4">
        <f>IFERROR(VLOOKUP('Planuojami Pirkimai'!K1001,QuarterTable,2,FALSE),'Planuojami Pirkimai'!K1001)</f>
        <v>0</v>
      </c>
      <c r="L1001" s="4">
        <f>IFERROR(VLOOKUP('Planuojami Pirkimai'!L1001,YesNoTable,2,FALSE),-1)</f>
        <v>-1</v>
      </c>
      <c r="M1001" s="4">
        <f>IFERROR(VLOOKUP('Planuojami Pirkimai'!M1001,YesNoTable,2,FALSE),-1)</f>
        <v>-1</v>
      </c>
      <c r="N1001" s="4">
        <f>IFERROR(VLOOKUP('Planuojami Pirkimai'!N1001,YesNoTable,2,FALSE),-1)</f>
        <v>-1</v>
      </c>
      <c r="O1001">
        <f>IFERROR(VLOOKUP('Planuojami Pirkimai'!O1001,TitleTable,2,FALSE),'Planuojami Pirkimai'!O1001)</f>
        <v>0</v>
      </c>
      <c r="P1001" s="4">
        <f>('Planuojami Pirkimai'!P1001)</f>
        <v>0</v>
      </c>
      <c r="Q1001" s="4">
        <f>('Planuojami Pirkimai'!Q1001)</f>
        <v>0</v>
      </c>
      <c r="R1001" s="4">
        <f>('Planuojami Pirkimai'!R1001)</f>
        <v>0</v>
      </c>
      <c r="S1001" s="4">
        <f>('Planuojami Pirkimai'!S1001)</f>
        <v>0</v>
      </c>
      <c r="T1001" s="4">
        <f>('Planuojami Pirkimai'!T1001)</f>
        <v>0</v>
      </c>
    </row>
    <row r="1002" spans="1:20" x14ac:dyDescent="0.25">
      <c r="A1002" s="4">
        <f>IFERROR(VLOOKUP('Planuojami Pirkimai'!A1002,PurchaseTypeTable,2,FALSE),-1)</f>
        <v>-1</v>
      </c>
      <c r="B1002" s="4">
        <f>'Planuojami Pirkimai'!B1002</f>
        <v>0</v>
      </c>
      <c r="C1002" s="4">
        <f>IFERROR(VLOOKUP('Planuojami Pirkimai'!C1002,TypeTable,2,FALSE),-1)</f>
        <v>-1</v>
      </c>
      <c r="D1002" s="4">
        <f>'Planuojami Pirkimai'!D1002</f>
        <v>0</v>
      </c>
      <c r="E1002" s="4">
        <f>'Planuojami Pirkimai'!E1002</f>
        <v>0</v>
      </c>
      <c r="F1002" s="4">
        <f>IFERROR(VLOOKUP('Planuojami Pirkimai'!F1002,MeasurementTable,2,FALSE),'Planuojami Pirkimai'!F1002)</f>
        <v>0</v>
      </c>
      <c r="G1002" s="9">
        <f>'Planuojami Pirkimai'!G1002</f>
        <v>0</v>
      </c>
      <c r="H1002" s="4">
        <f>'Planuojami Pirkimai'!H1002</f>
        <v>0</v>
      </c>
      <c r="I1002" s="9">
        <f>'Planuojami Pirkimai'!I1002</f>
        <v>0</v>
      </c>
      <c r="J1002" s="4">
        <f>IFERROR(VLOOKUP('Planuojami Pirkimai'!J1002,QuarterTable,2,FALSE),'Planuojami Pirkimai'!J1002)</f>
        <v>0</v>
      </c>
      <c r="K1002" s="4">
        <f>IFERROR(VLOOKUP('Planuojami Pirkimai'!K1002,QuarterTable,2,FALSE),'Planuojami Pirkimai'!K1002)</f>
        <v>0</v>
      </c>
      <c r="L1002" s="4">
        <f>IFERROR(VLOOKUP('Planuojami Pirkimai'!L1002,YesNoTable,2,FALSE),-1)</f>
        <v>-1</v>
      </c>
      <c r="M1002" s="4">
        <f>IFERROR(VLOOKUP('Planuojami Pirkimai'!M1002,YesNoTable,2,FALSE),-1)</f>
        <v>-1</v>
      </c>
      <c r="N1002" s="4">
        <f>IFERROR(VLOOKUP('Planuojami Pirkimai'!N1002,YesNoTable,2,FALSE),-1)</f>
        <v>-1</v>
      </c>
      <c r="O1002">
        <f>IFERROR(VLOOKUP('Planuojami Pirkimai'!O1002,TitleTable,2,FALSE),'Planuojami Pirkimai'!O1002)</f>
        <v>0</v>
      </c>
      <c r="P1002" s="4">
        <f>('Planuojami Pirkimai'!P1002)</f>
        <v>0</v>
      </c>
      <c r="Q1002" s="4">
        <f>('Planuojami Pirkimai'!Q1002)</f>
        <v>0</v>
      </c>
      <c r="R1002" s="4">
        <f>('Planuojami Pirkimai'!R1002)</f>
        <v>0</v>
      </c>
      <c r="S1002" s="4">
        <f>('Planuojami Pirkimai'!S1002)</f>
        <v>0</v>
      </c>
      <c r="T1002" s="4">
        <f>('Planuojami Pirkimai'!T1002)</f>
        <v>0</v>
      </c>
    </row>
    <row r="1003" spans="1:20" x14ac:dyDescent="0.25">
      <c r="A1003" s="4">
        <f>IFERROR(VLOOKUP('Planuojami Pirkimai'!A1003,PurchaseTypeTable,2,FALSE),-1)</f>
        <v>-1</v>
      </c>
      <c r="B1003" s="4">
        <f>'Planuojami Pirkimai'!B1003</f>
        <v>0</v>
      </c>
      <c r="C1003" s="4">
        <f>IFERROR(VLOOKUP('Planuojami Pirkimai'!C1003,TypeTable,2,FALSE),-1)</f>
        <v>-1</v>
      </c>
      <c r="D1003" s="4">
        <f>'Planuojami Pirkimai'!D1003</f>
        <v>0</v>
      </c>
      <c r="E1003" s="4">
        <f>'Planuojami Pirkimai'!E1003</f>
        <v>0</v>
      </c>
      <c r="F1003" s="4">
        <f>IFERROR(VLOOKUP('Planuojami Pirkimai'!F1003,MeasurementTable,2,FALSE),'Planuojami Pirkimai'!F1003)</f>
        <v>0</v>
      </c>
      <c r="G1003" s="9">
        <f>'Planuojami Pirkimai'!G1003</f>
        <v>0</v>
      </c>
      <c r="H1003" s="4">
        <f>'Planuojami Pirkimai'!H1003</f>
        <v>0</v>
      </c>
      <c r="I1003" s="9">
        <f>'Planuojami Pirkimai'!I1003</f>
        <v>0</v>
      </c>
      <c r="J1003" s="4">
        <f>IFERROR(VLOOKUP('Planuojami Pirkimai'!J1003,QuarterTable,2,FALSE),'Planuojami Pirkimai'!J1003)</f>
        <v>0</v>
      </c>
      <c r="K1003" s="4">
        <f>IFERROR(VLOOKUP('Planuojami Pirkimai'!K1003,QuarterTable,2,FALSE),'Planuojami Pirkimai'!K1003)</f>
        <v>0</v>
      </c>
      <c r="L1003" s="4">
        <f>IFERROR(VLOOKUP('Planuojami Pirkimai'!L1003,YesNoTable,2,FALSE),-1)</f>
        <v>-1</v>
      </c>
      <c r="M1003" s="4">
        <f>IFERROR(VLOOKUP('Planuojami Pirkimai'!M1003,YesNoTable,2,FALSE),-1)</f>
        <v>-1</v>
      </c>
      <c r="N1003" s="4">
        <f>IFERROR(VLOOKUP('Planuojami Pirkimai'!N1003,YesNoTable,2,FALSE),-1)</f>
        <v>-1</v>
      </c>
      <c r="O1003">
        <f>IFERROR(VLOOKUP('Planuojami Pirkimai'!O1003,TitleTable,2,FALSE),'Planuojami Pirkimai'!O1003)</f>
        <v>0</v>
      </c>
      <c r="P1003" s="4">
        <f>('Planuojami Pirkimai'!P1003)</f>
        <v>0</v>
      </c>
      <c r="Q1003" s="4">
        <f>('Planuojami Pirkimai'!Q1003)</f>
        <v>0</v>
      </c>
      <c r="R1003" s="4">
        <f>('Planuojami Pirkimai'!R1003)</f>
        <v>0</v>
      </c>
      <c r="S1003" s="4">
        <f>('Planuojami Pirkimai'!S1003)</f>
        <v>0</v>
      </c>
      <c r="T1003" s="4">
        <f>('Planuojami Pirkimai'!T1003)</f>
        <v>0</v>
      </c>
    </row>
    <row r="1004" spans="1:20" x14ac:dyDescent="0.25">
      <c r="A1004" s="4">
        <f>IFERROR(VLOOKUP('Planuojami Pirkimai'!A1004,PurchaseTypeTable,2,FALSE),-1)</f>
        <v>-1</v>
      </c>
      <c r="B1004" s="4">
        <f>'Planuojami Pirkimai'!B1004</f>
        <v>0</v>
      </c>
      <c r="C1004" s="4">
        <f>IFERROR(VLOOKUP('Planuojami Pirkimai'!C1004,TypeTable,2,FALSE),-1)</f>
        <v>-1</v>
      </c>
      <c r="D1004" s="4">
        <f>'Planuojami Pirkimai'!D1004</f>
        <v>0</v>
      </c>
      <c r="E1004" s="4">
        <f>'Planuojami Pirkimai'!E1004</f>
        <v>0</v>
      </c>
      <c r="F1004" s="4">
        <f>IFERROR(VLOOKUP('Planuojami Pirkimai'!F1004,MeasurementTable,2,FALSE),'Planuojami Pirkimai'!F1004)</f>
        <v>0</v>
      </c>
      <c r="G1004" s="9">
        <f>'Planuojami Pirkimai'!G1004</f>
        <v>0</v>
      </c>
      <c r="H1004" s="4">
        <f>'Planuojami Pirkimai'!H1004</f>
        <v>0</v>
      </c>
      <c r="I1004" s="9">
        <f>'Planuojami Pirkimai'!I1004</f>
        <v>0</v>
      </c>
      <c r="J1004" s="4">
        <f>IFERROR(VLOOKUP('Planuojami Pirkimai'!J1004,QuarterTable,2,FALSE),'Planuojami Pirkimai'!J1004)</f>
        <v>0</v>
      </c>
      <c r="K1004" s="4">
        <f>IFERROR(VLOOKUP('Planuojami Pirkimai'!K1004,QuarterTable,2,FALSE),'Planuojami Pirkimai'!K1004)</f>
        <v>0</v>
      </c>
      <c r="L1004" s="4">
        <f>IFERROR(VLOOKUP('Planuojami Pirkimai'!L1004,YesNoTable,2,FALSE),-1)</f>
        <v>-1</v>
      </c>
      <c r="M1004" s="4">
        <f>IFERROR(VLOOKUP('Planuojami Pirkimai'!M1004,YesNoTable,2,FALSE),-1)</f>
        <v>-1</v>
      </c>
      <c r="N1004" s="4">
        <f>IFERROR(VLOOKUP('Planuojami Pirkimai'!N1004,YesNoTable,2,FALSE),-1)</f>
        <v>-1</v>
      </c>
      <c r="O1004">
        <f>IFERROR(VLOOKUP('Planuojami Pirkimai'!O1004,TitleTable,2,FALSE),'Planuojami Pirkimai'!O1004)</f>
        <v>0</v>
      </c>
      <c r="P1004" s="4">
        <f>('Planuojami Pirkimai'!P1004)</f>
        <v>0</v>
      </c>
      <c r="Q1004" s="4">
        <f>('Planuojami Pirkimai'!Q1004)</f>
        <v>0</v>
      </c>
      <c r="R1004" s="4">
        <f>('Planuojami Pirkimai'!R1004)</f>
        <v>0</v>
      </c>
      <c r="S1004" s="4">
        <f>('Planuojami Pirkimai'!S1004)</f>
        <v>0</v>
      </c>
      <c r="T1004" s="4">
        <f>('Planuojami Pirkimai'!T1004)</f>
        <v>0</v>
      </c>
    </row>
    <row r="1005" spans="1:20" x14ac:dyDescent="0.25">
      <c r="A1005" s="4">
        <f>IFERROR(VLOOKUP('Planuojami Pirkimai'!A1005,PurchaseTypeTable,2,FALSE),-1)</f>
        <v>-1</v>
      </c>
      <c r="B1005" s="4">
        <f>'Planuojami Pirkimai'!B1005</f>
        <v>0</v>
      </c>
      <c r="C1005" s="4">
        <f>IFERROR(VLOOKUP('Planuojami Pirkimai'!C1005,TypeTable,2,FALSE),-1)</f>
        <v>-1</v>
      </c>
      <c r="D1005" s="4">
        <f>'Planuojami Pirkimai'!D1005</f>
        <v>0</v>
      </c>
      <c r="E1005" s="4">
        <f>'Planuojami Pirkimai'!E1005</f>
        <v>0</v>
      </c>
      <c r="F1005" s="4">
        <f>IFERROR(VLOOKUP('Planuojami Pirkimai'!F1005,MeasurementTable,2,FALSE),'Planuojami Pirkimai'!F1005)</f>
        <v>0</v>
      </c>
      <c r="G1005" s="9">
        <f>'Planuojami Pirkimai'!G1005</f>
        <v>0</v>
      </c>
      <c r="H1005" s="4">
        <f>'Planuojami Pirkimai'!H1005</f>
        <v>0</v>
      </c>
      <c r="I1005" s="9">
        <f>'Planuojami Pirkimai'!I1005</f>
        <v>0</v>
      </c>
      <c r="J1005" s="4">
        <f>IFERROR(VLOOKUP('Planuojami Pirkimai'!J1005,QuarterTable,2,FALSE),'Planuojami Pirkimai'!J1005)</f>
        <v>0</v>
      </c>
      <c r="K1005" s="4">
        <f>IFERROR(VLOOKUP('Planuojami Pirkimai'!K1005,QuarterTable,2,FALSE),'Planuojami Pirkimai'!K1005)</f>
        <v>0</v>
      </c>
      <c r="L1005" s="4">
        <f>IFERROR(VLOOKUP('Planuojami Pirkimai'!L1005,YesNoTable,2,FALSE),-1)</f>
        <v>-1</v>
      </c>
      <c r="M1005" s="4">
        <f>IFERROR(VLOOKUP('Planuojami Pirkimai'!M1005,YesNoTable,2,FALSE),-1)</f>
        <v>-1</v>
      </c>
      <c r="N1005" s="4">
        <f>IFERROR(VLOOKUP('Planuojami Pirkimai'!N1005,YesNoTable,2,FALSE),-1)</f>
        <v>-1</v>
      </c>
      <c r="O1005">
        <f>IFERROR(VLOOKUP('Planuojami Pirkimai'!O1005,TitleTable,2,FALSE),'Planuojami Pirkimai'!O1005)</f>
        <v>0</v>
      </c>
      <c r="P1005" s="4">
        <f>('Planuojami Pirkimai'!P1005)</f>
        <v>0</v>
      </c>
      <c r="Q1005" s="4">
        <f>('Planuojami Pirkimai'!Q1005)</f>
        <v>0</v>
      </c>
      <c r="R1005" s="4">
        <f>('Planuojami Pirkimai'!R1005)</f>
        <v>0</v>
      </c>
      <c r="S1005" s="4">
        <f>('Planuojami Pirkimai'!S1005)</f>
        <v>0</v>
      </c>
      <c r="T1005" s="4">
        <f>('Planuojami Pirkimai'!T1005)</f>
        <v>0</v>
      </c>
    </row>
    <row r="1006" spans="1:20" x14ac:dyDescent="0.25">
      <c r="A1006" s="4">
        <f>IFERROR(VLOOKUP('Planuojami Pirkimai'!A1006,PurchaseTypeTable,2,FALSE),-1)</f>
        <v>-1</v>
      </c>
      <c r="B1006" s="4">
        <f>'Planuojami Pirkimai'!B1006</f>
        <v>0</v>
      </c>
      <c r="C1006" s="4">
        <f>IFERROR(VLOOKUP('Planuojami Pirkimai'!C1006,TypeTable,2,FALSE),-1)</f>
        <v>-1</v>
      </c>
      <c r="D1006" s="4">
        <f>'Planuojami Pirkimai'!D1006</f>
        <v>0</v>
      </c>
      <c r="E1006" s="4">
        <f>'Planuojami Pirkimai'!E1006</f>
        <v>0</v>
      </c>
      <c r="F1006" s="4">
        <f>IFERROR(VLOOKUP('Planuojami Pirkimai'!F1006,MeasurementTable,2,FALSE),'Planuojami Pirkimai'!F1006)</f>
        <v>0</v>
      </c>
      <c r="G1006" s="9">
        <f>'Planuojami Pirkimai'!G1006</f>
        <v>0</v>
      </c>
      <c r="H1006" s="4">
        <f>'Planuojami Pirkimai'!H1006</f>
        <v>0</v>
      </c>
      <c r="I1006" s="9">
        <f>'Planuojami Pirkimai'!I1006</f>
        <v>0</v>
      </c>
      <c r="J1006" s="4">
        <f>IFERROR(VLOOKUP('Planuojami Pirkimai'!J1006,QuarterTable,2,FALSE),'Planuojami Pirkimai'!J1006)</f>
        <v>0</v>
      </c>
      <c r="K1006" s="4">
        <f>IFERROR(VLOOKUP('Planuojami Pirkimai'!K1006,QuarterTable,2,FALSE),'Planuojami Pirkimai'!K1006)</f>
        <v>0</v>
      </c>
      <c r="L1006" s="4">
        <f>IFERROR(VLOOKUP('Planuojami Pirkimai'!L1006,YesNoTable,2,FALSE),-1)</f>
        <v>-1</v>
      </c>
      <c r="M1006" s="4">
        <f>IFERROR(VLOOKUP('Planuojami Pirkimai'!M1006,YesNoTable,2,FALSE),-1)</f>
        <v>-1</v>
      </c>
      <c r="N1006" s="4">
        <f>IFERROR(VLOOKUP('Planuojami Pirkimai'!N1006,YesNoTable,2,FALSE),-1)</f>
        <v>-1</v>
      </c>
      <c r="O1006">
        <f>IFERROR(VLOOKUP('Planuojami Pirkimai'!O1006,TitleTable,2,FALSE),'Planuojami Pirkimai'!O1006)</f>
        <v>0</v>
      </c>
      <c r="P1006" s="4">
        <f>('Planuojami Pirkimai'!P1006)</f>
        <v>0</v>
      </c>
      <c r="Q1006" s="4">
        <f>('Planuojami Pirkimai'!Q1006)</f>
        <v>0</v>
      </c>
      <c r="R1006" s="4">
        <f>('Planuojami Pirkimai'!R1006)</f>
        <v>0</v>
      </c>
      <c r="S1006" s="4">
        <f>('Planuojami Pirkimai'!S1006)</f>
        <v>0</v>
      </c>
      <c r="T1006" s="4">
        <f>('Planuojami Pirkimai'!T1006)</f>
        <v>0</v>
      </c>
    </row>
    <row r="1007" spans="1:20" x14ac:dyDescent="0.25">
      <c r="A1007" s="4">
        <f>IFERROR(VLOOKUP('Planuojami Pirkimai'!A1007,PurchaseTypeTable,2,FALSE),-1)</f>
        <v>-1</v>
      </c>
      <c r="B1007" s="4">
        <f>'Planuojami Pirkimai'!B1007</f>
        <v>0</v>
      </c>
      <c r="C1007" s="4">
        <f>IFERROR(VLOOKUP('Planuojami Pirkimai'!C1007,TypeTable,2,FALSE),-1)</f>
        <v>-1</v>
      </c>
      <c r="D1007" s="4">
        <f>'Planuojami Pirkimai'!D1007</f>
        <v>0</v>
      </c>
      <c r="E1007" s="4">
        <f>'Planuojami Pirkimai'!E1007</f>
        <v>0</v>
      </c>
      <c r="F1007" s="4">
        <f>IFERROR(VLOOKUP('Planuojami Pirkimai'!F1007,MeasurementTable,2,FALSE),'Planuojami Pirkimai'!F1007)</f>
        <v>0</v>
      </c>
      <c r="G1007" s="9">
        <f>'Planuojami Pirkimai'!G1007</f>
        <v>0</v>
      </c>
      <c r="H1007" s="4">
        <f>'Planuojami Pirkimai'!H1007</f>
        <v>0</v>
      </c>
      <c r="I1007" s="9">
        <f>'Planuojami Pirkimai'!I1007</f>
        <v>0</v>
      </c>
      <c r="J1007" s="4">
        <f>IFERROR(VLOOKUP('Planuojami Pirkimai'!J1007,QuarterTable,2,FALSE),'Planuojami Pirkimai'!J1007)</f>
        <v>0</v>
      </c>
      <c r="K1007" s="4">
        <f>IFERROR(VLOOKUP('Planuojami Pirkimai'!K1007,QuarterTable,2,FALSE),'Planuojami Pirkimai'!K1007)</f>
        <v>0</v>
      </c>
      <c r="L1007" s="4">
        <f>IFERROR(VLOOKUP('Planuojami Pirkimai'!L1007,YesNoTable,2,FALSE),-1)</f>
        <v>-1</v>
      </c>
      <c r="M1007" s="4">
        <f>IFERROR(VLOOKUP('Planuojami Pirkimai'!M1007,YesNoTable,2,FALSE),-1)</f>
        <v>-1</v>
      </c>
      <c r="N1007" s="4">
        <f>IFERROR(VLOOKUP('Planuojami Pirkimai'!N1007,YesNoTable,2,FALSE),-1)</f>
        <v>-1</v>
      </c>
      <c r="O1007">
        <f>IFERROR(VLOOKUP('Planuojami Pirkimai'!O1007,TitleTable,2,FALSE),'Planuojami Pirkimai'!O1007)</f>
        <v>0</v>
      </c>
      <c r="P1007" s="4">
        <f>('Planuojami Pirkimai'!P1007)</f>
        <v>0</v>
      </c>
      <c r="Q1007" s="4">
        <f>('Planuojami Pirkimai'!Q1007)</f>
        <v>0</v>
      </c>
      <c r="R1007" s="4">
        <f>('Planuojami Pirkimai'!R1007)</f>
        <v>0</v>
      </c>
      <c r="S1007" s="4">
        <f>('Planuojami Pirkimai'!S1007)</f>
        <v>0</v>
      </c>
      <c r="T1007" s="4">
        <f>('Planuojami Pirkimai'!T1007)</f>
        <v>0</v>
      </c>
    </row>
    <row r="1008" spans="1:20" x14ac:dyDescent="0.25">
      <c r="A1008" s="4">
        <f>IFERROR(VLOOKUP('Planuojami Pirkimai'!A1008,PurchaseTypeTable,2,FALSE),-1)</f>
        <v>-1</v>
      </c>
      <c r="B1008" s="4">
        <f>'Planuojami Pirkimai'!B1008</f>
        <v>0</v>
      </c>
      <c r="C1008" s="4">
        <f>IFERROR(VLOOKUP('Planuojami Pirkimai'!C1008,TypeTable,2,FALSE),-1)</f>
        <v>-1</v>
      </c>
      <c r="D1008" s="4">
        <f>'Planuojami Pirkimai'!D1008</f>
        <v>0</v>
      </c>
      <c r="E1008" s="4">
        <f>'Planuojami Pirkimai'!E1008</f>
        <v>0</v>
      </c>
      <c r="F1008" s="4">
        <f>IFERROR(VLOOKUP('Planuojami Pirkimai'!F1008,MeasurementTable,2,FALSE),'Planuojami Pirkimai'!F1008)</f>
        <v>0</v>
      </c>
      <c r="G1008" s="9">
        <f>'Planuojami Pirkimai'!G1008</f>
        <v>0</v>
      </c>
      <c r="H1008" s="4">
        <f>'Planuojami Pirkimai'!H1008</f>
        <v>0</v>
      </c>
      <c r="I1008" s="9">
        <f>'Planuojami Pirkimai'!I1008</f>
        <v>0</v>
      </c>
      <c r="J1008" s="4">
        <f>IFERROR(VLOOKUP('Planuojami Pirkimai'!J1008,QuarterTable,2,FALSE),'Planuojami Pirkimai'!J1008)</f>
        <v>0</v>
      </c>
      <c r="K1008" s="4">
        <f>IFERROR(VLOOKUP('Planuojami Pirkimai'!K1008,QuarterTable,2,FALSE),'Planuojami Pirkimai'!K1008)</f>
        <v>0</v>
      </c>
      <c r="L1008" s="4">
        <f>IFERROR(VLOOKUP('Planuojami Pirkimai'!L1008,YesNoTable,2,FALSE),-1)</f>
        <v>-1</v>
      </c>
      <c r="M1008" s="4">
        <f>IFERROR(VLOOKUP('Planuojami Pirkimai'!M1008,YesNoTable,2,FALSE),-1)</f>
        <v>-1</v>
      </c>
      <c r="N1008" s="4">
        <f>IFERROR(VLOOKUP('Planuojami Pirkimai'!N1008,YesNoTable,2,FALSE),-1)</f>
        <v>-1</v>
      </c>
      <c r="O1008">
        <f>IFERROR(VLOOKUP('Planuojami Pirkimai'!O1008,TitleTable,2,FALSE),'Planuojami Pirkimai'!O1008)</f>
        <v>0</v>
      </c>
      <c r="P1008" s="4">
        <f>('Planuojami Pirkimai'!P1008)</f>
        <v>0</v>
      </c>
      <c r="Q1008" s="4">
        <f>('Planuojami Pirkimai'!Q1008)</f>
        <v>0</v>
      </c>
      <c r="R1008" s="4">
        <f>('Planuojami Pirkimai'!R1008)</f>
        <v>0</v>
      </c>
      <c r="S1008" s="4">
        <f>('Planuojami Pirkimai'!S1008)</f>
        <v>0</v>
      </c>
      <c r="T1008" s="4">
        <f>('Planuojami Pirkimai'!T1008)</f>
        <v>0</v>
      </c>
    </row>
    <row r="1009" spans="1:20" x14ac:dyDescent="0.25">
      <c r="A1009" s="4">
        <f>IFERROR(VLOOKUP('Planuojami Pirkimai'!A1009,PurchaseTypeTable,2,FALSE),-1)</f>
        <v>-1</v>
      </c>
      <c r="B1009" s="4">
        <f>'Planuojami Pirkimai'!B1009</f>
        <v>0</v>
      </c>
      <c r="C1009" s="4">
        <f>IFERROR(VLOOKUP('Planuojami Pirkimai'!C1009,TypeTable,2,FALSE),-1)</f>
        <v>-1</v>
      </c>
      <c r="D1009" s="4">
        <f>'Planuojami Pirkimai'!D1009</f>
        <v>0</v>
      </c>
      <c r="E1009" s="4">
        <f>'Planuojami Pirkimai'!E1009</f>
        <v>0</v>
      </c>
      <c r="F1009" s="4">
        <f>IFERROR(VLOOKUP('Planuojami Pirkimai'!F1009,MeasurementTable,2,FALSE),'Planuojami Pirkimai'!F1009)</f>
        <v>0</v>
      </c>
      <c r="G1009" s="9">
        <f>'Planuojami Pirkimai'!G1009</f>
        <v>0</v>
      </c>
      <c r="H1009" s="4">
        <f>'Planuojami Pirkimai'!H1009</f>
        <v>0</v>
      </c>
      <c r="I1009" s="9">
        <f>'Planuojami Pirkimai'!I1009</f>
        <v>0</v>
      </c>
      <c r="J1009" s="4">
        <f>IFERROR(VLOOKUP('Planuojami Pirkimai'!J1009,QuarterTable,2,FALSE),'Planuojami Pirkimai'!J1009)</f>
        <v>0</v>
      </c>
      <c r="K1009" s="4">
        <f>IFERROR(VLOOKUP('Planuojami Pirkimai'!K1009,QuarterTable,2,FALSE),'Planuojami Pirkimai'!K1009)</f>
        <v>0</v>
      </c>
      <c r="L1009" s="4">
        <f>IFERROR(VLOOKUP('Planuojami Pirkimai'!L1009,YesNoTable,2,FALSE),-1)</f>
        <v>-1</v>
      </c>
      <c r="M1009" s="4">
        <f>IFERROR(VLOOKUP('Planuojami Pirkimai'!M1009,YesNoTable,2,FALSE),-1)</f>
        <v>-1</v>
      </c>
      <c r="N1009" s="4">
        <f>IFERROR(VLOOKUP('Planuojami Pirkimai'!N1009,YesNoTable,2,FALSE),-1)</f>
        <v>-1</v>
      </c>
      <c r="O1009">
        <f>IFERROR(VLOOKUP('Planuojami Pirkimai'!O1009,TitleTable,2,FALSE),'Planuojami Pirkimai'!O1009)</f>
        <v>0</v>
      </c>
      <c r="P1009" s="4">
        <f>('Planuojami Pirkimai'!P1009)</f>
        <v>0</v>
      </c>
      <c r="Q1009" s="4">
        <f>('Planuojami Pirkimai'!Q1009)</f>
        <v>0</v>
      </c>
      <c r="R1009" s="4">
        <f>('Planuojami Pirkimai'!R1009)</f>
        <v>0</v>
      </c>
      <c r="S1009" s="4">
        <f>('Planuojami Pirkimai'!S1009)</f>
        <v>0</v>
      </c>
      <c r="T1009" s="4">
        <f>('Planuojami Pirkimai'!T1009)</f>
        <v>0</v>
      </c>
    </row>
    <row r="1010" spans="1:20" x14ac:dyDescent="0.25">
      <c r="A1010" s="4">
        <f>IFERROR(VLOOKUP('Planuojami Pirkimai'!A1010,PurchaseTypeTable,2,FALSE),-1)</f>
        <v>-1</v>
      </c>
      <c r="B1010" s="4">
        <f>'Planuojami Pirkimai'!B1010</f>
        <v>0</v>
      </c>
      <c r="C1010" s="4">
        <f>IFERROR(VLOOKUP('Planuojami Pirkimai'!C1010,TypeTable,2,FALSE),-1)</f>
        <v>-1</v>
      </c>
      <c r="D1010" s="4">
        <f>'Planuojami Pirkimai'!D1010</f>
        <v>0</v>
      </c>
      <c r="E1010" s="4">
        <f>'Planuojami Pirkimai'!E1010</f>
        <v>0</v>
      </c>
      <c r="F1010" s="4">
        <f>IFERROR(VLOOKUP('Planuojami Pirkimai'!F1010,MeasurementTable,2,FALSE),'Planuojami Pirkimai'!F1010)</f>
        <v>0</v>
      </c>
      <c r="G1010" s="9">
        <f>'Planuojami Pirkimai'!G1010</f>
        <v>0</v>
      </c>
      <c r="H1010" s="4">
        <f>'Planuojami Pirkimai'!H1010</f>
        <v>0</v>
      </c>
      <c r="I1010" s="9">
        <f>'Planuojami Pirkimai'!I1010</f>
        <v>0</v>
      </c>
      <c r="J1010" s="4">
        <f>IFERROR(VLOOKUP('Planuojami Pirkimai'!J1010,QuarterTable,2,FALSE),'Planuojami Pirkimai'!J1010)</f>
        <v>0</v>
      </c>
      <c r="K1010" s="4">
        <f>IFERROR(VLOOKUP('Planuojami Pirkimai'!K1010,QuarterTable,2,FALSE),'Planuojami Pirkimai'!K1010)</f>
        <v>0</v>
      </c>
      <c r="L1010" s="4">
        <f>IFERROR(VLOOKUP('Planuojami Pirkimai'!L1010,YesNoTable,2,FALSE),-1)</f>
        <v>-1</v>
      </c>
      <c r="M1010" s="4">
        <f>IFERROR(VLOOKUP('Planuojami Pirkimai'!M1010,YesNoTable,2,FALSE),-1)</f>
        <v>-1</v>
      </c>
      <c r="N1010" s="4">
        <f>IFERROR(VLOOKUP('Planuojami Pirkimai'!N1010,YesNoTable,2,FALSE),-1)</f>
        <v>-1</v>
      </c>
      <c r="O1010">
        <f>IFERROR(VLOOKUP('Planuojami Pirkimai'!O1010,TitleTable,2,FALSE),'Planuojami Pirkimai'!O1010)</f>
        <v>0</v>
      </c>
      <c r="P1010" s="4">
        <f>('Planuojami Pirkimai'!P1010)</f>
        <v>0</v>
      </c>
      <c r="Q1010" s="4">
        <f>('Planuojami Pirkimai'!Q1010)</f>
        <v>0</v>
      </c>
      <c r="R1010" s="4">
        <f>('Planuojami Pirkimai'!R1010)</f>
        <v>0</v>
      </c>
      <c r="S1010" s="4">
        <f>('Planuojami Pirkimai'!S1010)</f>
        <v>0</v>
      </c>
      <c r="T1010" s="4">
        <f>('Planuojami Pirkimai'!T1010)</f>
        <v>0</v>
      </c>
    </row>
    <row r="1011" spans="1:20" x14ac:dyDescent="0.25">
      <c r="A1011" s="4">
        <f>IFERROR(VLOOKUP('Planuojami Pirkimai'!A1011,PurchaseTypeTable,2,FALSE),-1)</f>
        <v>-1</v>
      </c>
      <c r="B1011" s="4">
        <f>'Planuojami Pirkimai'!B1011</f>
        <v>0</v>
      </c>
      <c r="C1011" s="4">
        <f>IFERROR(VLOOKUP('Planuojami Pirkimai'!C1011,TypeTable,2,FALSE),-1)</f>
        <v>-1</v>
      </c>
      <c r="D1011" s="4">
        <f>'Planuojami Pirkimai'!D1011</f>
        <v>0</v>
      </c>
      <c r="E1011" s="4">
        <f>'Planuojami Pirkimai'!E1011</f>
        <v>0</v>
      </c>
      <c r="F1011" s="4">
        <f>IFERROR(VLOOKUP('Planuojami Pirkimai'!F1011,MeasurementTable,2,FALSE),'Planuojami Pirkimai'!F1011)</f>
        <v>0</v>
      </c>
      <c r="G1011" s="9">
        <f>'Planuojami Pirkimai'!G1011</f>
        <v>0</v>
      </c>
      <c r="H1011" s="4">
        <f>'Planuojami Pirkimai'!H1011</f>
        <v>0</v>
      </c>
      <c r="I1011" s="9">
        <f>'Planuojami Pirkimai'!I1011</f>
        <v>0</v>
      </c>
      <c r="J1011" s="4">
        <f>IFERROR(VLOOKUP('Planuojami Pirkimai'!J1011,QuarterTable,2,FALSE),'Planuojami Pirkimai'!J1011)</f>
        <v>0</v>
      </c>
      <c r="K1011" s="4">
        <f>IFERROR(VLOOKUP('Planuojami Pirkimai'!K1011,QuarterTable,2,FALSE),'Planuojami Pirkimai'!K1011)</f>
        <v>0</v>
      </c>
      <c r="L1011" s="4">
        <f>IFERROR(VLOOKUP('Planuojami Pirkimai'!L1011,YesNoTable,2,FALSE),-1)</f>
        <v>-1</v>
      </c>
      <c r="M1011" s="4">
        <f>IFERROR(VLOOKUP('Planuojami Pirkimai'!M1011,YesNoTable,2,FALSE),-1)</f>
        <v>-1</v>
      </c>
      <c r="N1011" s="4">
        <f>IFERROR(VLOOKUP('Planuojami Pirkimai'!N1011,YesNoTable,2,FALSE),-1)</f>
        <v>-1</v>
      </c>
      <c r="O1011">
        <f>IFERROR(VLOOKUP('Planuojami Pirkimai'!O1011,TitleTable,2,FALSE),'Planuojami Pirkimai'!O1011)</f>
        <v>0</v>
      </c>
      <c r="P1011" s="4">
        <f>('Planuojami Pirkimai'!P1011)</f>
        <v>0</v>
      </c>
      <c r="Q1011" s="4">
        <f>('Planuojami Pirkimai'!Q1011)</f>
        <v>0</v>
      </c>
      <c r="R1011" s="4">
        <f>('Planuojami Pirkimai'!R1011)</f>
        <v>0</v>
      </c>
      <c r="S1011" s="4">
        <f>('Planuojami Pirkimai'!S1011)</f>
        <v>0</v>
      </c>
      <c r="T1011" s="4">
        <f>('Planuojami Pirkimai'!T1011)</f>
        <v>0</v>
      </c>
    </row>
    <row r="1012" spans="1:20" x14ac:dyDescent="0.25">
      <c r="A1012" s="4">
        <f>IFERROR(VLOOKUP('Planuojami Pirkimai'!A1012,PurchaseTypeTable,2,FALSE),-1)</f>
        <v>-1</v>
      </c>
      <c r="B1012" s="4">
        <f>'Planuojami Pirkimai'!B1012</f>
        <v>0</v>
      </c>
      <c r="C1012" s="4">
        <f>IFERROR(VLOOKUP('Planuojami Pirkimai'!C1012,TypeTable,2,FALSE),-1)</f>
        <v>-1</v>
      </c>
      <c r="D1012" s="4">
        <f>'Planuojami Pirkimai'!D1012</f>
        <v>0</v>
      </c>
      <c r="E1012" s="4">
        <f>'Planuojami Pirkimai'!E1012</f>
        <v>0</v>
      </c>
      <c r="F1012" s="4">
        <f>IFERROR(VLOOKUP('Planuojami Pirkimai'!F1012,MeasurementTable,2,FALSE),'Planuojami Pirkimai'!F1012)</f>
        <v>0</v>
      </c>
      <c r="G1012" s="9">
        <f>'Planuojami Pirkimai'!G1012</f>
        <v>0</v>
      </c>
      <c r="H1012" s="4">
        <f>'Planuojami Pirkimai'!H1012</f>
        <v>0</v>
      </c>
      <c r="I1012" s="9">
        <f>'Planuojami Pirkimai'!I1012</f>
        <v>0</v>
      </c>
      <c r="J1012" s="4">
        <f>IFERROR(VLOOKUP('Planuojami Pirkimai'!J1012,QuarterTable,2,FALSE),'Planuojami Pirkimai'!J1012)</f>
        <v>0</v>
      </c>
      <c r="K1012" s="4">
        <f>IFERROR(VLOOKUP('Planuojami Pirkimai'!K1012,QuarterTable,2,FALSE),'Planuojami Pirkimai'!K1012)</f>
        <v>0</v>
      </c>
      <c r="L1012" s="4">
        <f>IFERROR(VLOOKUP('Planuojami Pirkimai'!L1012,YesNoTable,2,FALSE),-1)</f>
        <v>-1</v>
      </c>
      <c r="M1012" s="4">
        <f>IFERROR(VLOOKUP('Planuojami Pirkimai'!M1012,YesNoTable,2,FALSE),-1)</f>
        <v>-1</v>
      </c>
      <c r="N1012" s="4">
        <f>IFERROR(VLOOKUP('Planuojami Pirkimai'!N1012,YesNoTable,2,FALSE),-1)</f>
        <v>-1</v>
      </c>
      <c r="O1012">
        <f>IFERROR(VLOOKUP('Planuojami Pirkimai'!O1012,TitleTable,2,FALSE),'Planuojami Pirkimai'!O1012)</f>
        <v>0</v>
      </c>
      <c r="P1012" s="4">
        <f>('Planuojami Pirkimai'!P1012)</f>
        <v>0</v>
      </c>
      <c r="Q1012" s="4">
        <f>('Planuojami Pirkimai'!Q1012)</f>
        <v>0</v>
      </c>
      <c r="R1012" s="4">
        <f>('Planuojami Pirkimai'!R1012)</f>
        <v>0</v>
      </c>
      <c r="S1012" s="4">
        <f>('Planuojami Pirkimai'!S1012)</f>
        <v>0</v>
      </c>
      <c r="T1012" s="4">
        <f>('Planuojami Pirkimai'!T1012)</f>
        <v>0</v>
      </c>
    </row>
    <row r="1013" spans="1:20" x14ac:dyDescent="0.25">
      <c r="A1013" s="4">
        <f>IFERROR(VLOOKUP('Planuojami Pirkimai'!A1013,PurchaseTypeTable,2,FALSE),-1)</f>
        <v>-1</v>
      </c>
      <c r="B1013" s="4">
        <f>'Planuojami Pirkimai'!B1013</f>
        <v>0</v>
      </c>
      <c r="C1013" s="4">
        <f>IFERROR(VLOOKUP('Planuojami Pirkimai'!C1013,TypeTable,2,FALSE),-1)</f>
        <v>-1</v>
      </c>
      <c r="D1013" s="4">
        <f>'Planuojami Pirkimai'!D1013</f>
        <v>0</v>
      </c>
      <c r="E1013" s="4">
        <f>'Planuojami Pirkimai'!E1013</f>
        <v>0</v>
      </c>
      <c r="F1013" s="4">
        <f>IFERROR(VLOOKUP('Planuojami Pirkimai'!F1013,MeasurementTable,2,FALSE),'Planuojami Pirkimai'!F1013)</f>
        <v>0</v>
      </c>
      <c r="G1013" s="9">
        <f>'Planuojami Pirkimai'!G1013</f>
        <v>0</v>
      </c>
      <c r="H1013" s="4">
        <f>'Planuojami Pirkimai'!H1013</f>
        <v>0</v>
      </c>
      <c r="I1013" s="9">
        <f>'Planuojami Pirkimai'!I1013</f>
        <v>0</v>
      </c>
      <c r="J1013" s="4">
        <f>IFERROR(VLOOKUP('Planuojami Pirkimai'!J1013,QuarterTable,2,FALSE),'Planuojami Pirkimai'!J1013)</f>
        <v>0</v>
      </c>
      <c r="K1013" s="4">
        <f>IFERROR(VLOOKUP('Planuojami Pirkimai'!K1013,QuarterTable,2,FALSE),'Planuojami Pirkimai'!K1013)</f>
        <v>0</v>
      </c>
      <c r="L1013" s="4">
        <f>IFERROR(VLOOKUP('Planuojami Pirkimai'!L1013,YesNoTable,2,FALSE),-1)</f>
        <v>-1</v>
      </c>
      <c r="M1013" s="4">
        <f>IFERROR(VLOOKUP('Planuojami Pirkimai'!M1013,YesNoTable,2,FALSE),-1)</f>
        <v>-1</v>
      </c>
      <c r="N1013" s="4">
        <f>IFERROR(VLOOKUP('Planuojami Pirkimai'!N1013,YesNoTable,2,FALSE),-1)</f>
        <v>-1</v>
      </c>
      <c r="O1013">
        <f>IFERROR(VLOOKUP('Planuojami Pirkimai'!O1013,TitleTable,2,FALSE),'Planuojami Pirkimai'!O1013)</f>
        <v>0</v>
      </c>
      <c r="P1013" s="4">
        <f>('Planuojami Pirkimai'!P1013)</f>
        <v>0</v>
      </c>
      <c r="Q1013" s="4">
        <f>('Planuojami Pirkimai'!Q1013)</f>
        <v>0</v>
      </c>
      <c r="R1013" s="4">
        <f>('Planuojami Pirkimai'!R1013)</f>
        <v>0</v>
      </c>
      <c r="S1013" s="4">
        <f>('Planuojami Pirkimai'!S1013)</f>
        <v>0</v>
      </c>
      <c r="T1013" s="4">
        <f>('Planuojami Pirkimai'!T1013)</f>
        <v>0</v>
      </c>
    </row>
    <row r="1014" spans="1:20" x14ac:dyDescent="0.25">
      <c r="A1014" s="4">
        <f>IFERROR(VLOOKUP('Planuojami Pirkimai'!A1014,PurchaseTypeTable,2,FALSE),-1)</f>
        <v>-1</v>
      </c>
      <c r="B1014" s="4">
        <f>'Planuojami Pirkimai'!B1014</f>
        <v>0</v>
      </c>
      <c r="C1014" s="4">
        <f>IFERROR(VLOOKUP('Planuojami Pirkimai'!C1014,TypeTable,2,FALSE),-1)</f>
        <v>-1</v>
      </c>
      <c r="D1014" s="4">
        <f>'Planuojami Pirkimai'!D1014</f>
        <v>0</v>
      </c>
      <c r="E1014" s="4">
        <f>'Planuojami Pirkimai'!E1014</f>
        <v>0</v>
      </c>
      <c r="F1014" s="4">
        <f>IFERROR(VLOOKUP('Planuojami Pirkimai'!F1014,MeasurementTable,2,FALSE),'Planuojami Pirkimai'!F1014)</f>
        <v>0</v>
      </c>
      <c r="G1014" s="9">
        <f>'Planuojami Pirkimai'!G1014</f>
        <v>0</v>
      </c>
      <c r="H1014" s="4">
        <f>'Planuojami Pirkimai'!H1014</f>
        <v>0</v>
      </c>
      <c r="I1014" s="9">
        <f>'Planuojami Pirkimai'!I1014</f>
        <v>0</v>
      </c>
      <c r="J1014" s="4">
        <f>IFERROR(VLOOKUP('Planuojami Pirkimai'!J1014,QuarterTable,2,FALSE),'Planuojami Pirkimai'!J1014)</f>
        <v>0</v>
      </c>
      <c r="K1014" s="4">
        <f>IFERROR(VLOOKUP('Planuojami Pirkimai'!K1014,QuarterTable,2,FALSE),'Planuojami Pirkimai'!K1014)</f>
        <v>0</v>
      </c>
      <c r="L1014" s="4">
        <f>IFERROR(VLOOKUP('Planuojami Pirkimai'!L1014,YesNoTable,2,FALSE),-1)</f>
        <v>-1</v>
      </c>
      <c r="M1014" s="4">
        <f>IFERROR(VLOOKUP('Planuojami Pirkimai'!M1014,YesNoTable,2,FALSE),-1)</f>
        <v>-1</v>
      </c>
      <c r="N1014" s="4">
        <f>IFERROR(VLOOKUP('Planuojami Pirkimai'!N1014,YesNoTable,2,FALSE),-1)</f>
        <v>-1</v>
      </c>
      <c r="O1014">
        <f>IFERROR(VLOOKUP('Planuojami Pirkimai'!O1014,TitleTable,2,FALSE),'Planuojami Pirkimai'!O1014)</f>
        <v>0</v>
      </c>
      <c r="P1014" s="4">
        <f>('Planuojami Pirkimai'!P1014)</f>
        <v>0</v>
      </c>
      <c r="Q1014" s="4">
        <f>('Planuojami Pirkimai'!Q1014)</f>
        <v>0</v>
      </c>
      <c r="R1014" s="4">
        <f>('Planuojami Pirkimai'!R1014)</f>
        <v>0</v>
      </c>
      <c r="S1014" s="4">
        <f>('Planuojami Pirkimai'!S1014)</f>
        <v>0</v>
      </c>
      <c r="T1014" s="4">
        <f>('Planuojami Pirkimai'!T1014)</f>
        <v>0</v>
      </c>
    </row>
    <row r="1015" spans="1:20" x14ac:dyDescent="0.25">
      <c r="A1015" s="4">
        <f>IFERROR(VLOOKUP('Planuojami Pirkimai'!A1015,PurchaseTypeTable,2,FALSE),-1)</f>
        <v>-1</v>
      </c>
      <c r="B1015" s="4">
        <f>'Planuojami Pirkimai'!B1015</f>
        <v>0</v>
      </c>
      <c r="C1015" s="4">
        <f>IFERROR(VLOOKUP('Planuojami Pirkimai'!C1015,TypeTable,2,FALSE),-1)</f>
        <v>-1</v>
      </c>
      <c r="D1015" s="4">
        <f>'Planuojami Pirkimai'!D1015</f>
        <v>0</v>
      </c>
      <c r="E1015" s="4">
        <f>'Planuojami Pirkimai'!E1015</f>
        <v>0</v>
      </c>
      <c r="F1015" s="4">
        <f>IFERROR(VLOOKUP('Planuojami Pirkimai'!F1015,MeasurementTable,2,FALSE),'Planuojami Pirkimai'!F1015)</f>
        <v>0</v>
      </c>
      <c r="G1015" s="9">
        <f>'Planuojami Pirkimai'!G1015</f>
        <v>0</v>
      </c>
      <c r="H1015" s="4">
        <f>'Planuojami Pirkimai'!H1015</f>
        <v>0</v>
      </c>
      <c r="I1015" s="9">
        <f>'Planuojami Pirkimai'!I1015</f>
        <v>0</v>
      </c>
      <c r="J1015" s="4">
        <f>IFERROR(VLOOKUP('Planuojami Pirkimai'!J1015,QuarterTable,2,FALSE),'Planuojami Pirkimai'!J1015)</f>
        <v>0</v>
      </c>
      <c r="K1015" s="4">
        <f>IFERROR(VLOOKUP('Planuojami Pirkimai'!K1015,QuarterTable,2,FALSE),'Planuojami Pirkimai'!K1015)</f>
        <v>0</v>
      </c>
      <c r="L1015" s="4">
        <f>IFERROR(VLOOKUP('Planuojami Pirkimai'!L1015,YesNoTable,2,FALSE),-1)</f>
        <v>-1</v>
      </c>
      <c r="M1015" s="4">
        <f>IFERROR(VLOOKUP('Planuojami Pirkimai'!M1015,YesNoTable,2,FALSE),-1)</f>
        <v>-1</v>
      </c>
      <c r="N1015" s="4">
        <f>IFERROR(VLOOKUP('Planuojami Pirkimai'!N1015,YesNoTable,2,FALSE),-1)</f>
        <v>-1</v>
      </c>
      <c r="O1015">
        <f>IFERROR(VLOOKUP('Planuojami Pirkimai'!O1015,TitleTable,2,FALSE),'Planuojami Pirkimai'!O1015)</f>
        <v>0</v>
      </c>
      <c r="P1015" s="4">
        <f>('Planuojami Pirkimai'!P1015)</f>
        <v>0</v>
      </c>
      <c r="Q1015" s="4">
        <f>('Planuojami Pirkimai'!Q1015)</f>
        <v>0</v>
      </c>
      <c r="R1015" s="4">
        <f>('Planuojami Pirkimai'!R1015)</f>
        <v>0</v>
      </c>
      <c r="S1015" s="4">
        <f>('Planuojami Pirkimai'!S1015)</f>
        <v>0</v>
      </c>
      <c r="T1015" s="4">
        <f>('Planuojami Pirkimai'!T1015)</f>
        <v>0</v>
      </c>
    </row>
    <row r="1016" spans="1:20" x14ac:dyDescent="0.25">
      <c r="A1016" s="4">
        <f>IFERROR(VLOOKUP('Planuojami Pirkimai'!A1016,PurchaseTypeTable,2,FALSE),-1)</f>
        <v>-1</v>
      </c>
      <c r="B1016" s="4">
        <f>'Planuojami Pirkimai'!B1016</f>
        <v>0</v>
      </c>
      <c r="C1016" s="4">
        <f>IFERROR(VLOOKUP('Planuojami Pirkimai'!C1016,TypeTable,2,FALSE),-1)</f>
        <v>-1</v>
      </c>
      <c r="D1016" s="4">
        <f>'Planuojami Pirkimai'!D1016</f>
        <v>0</v>
      </c>
      <c r="E1016" s="4">
        <f>'Planuojami Pirkimai'!E1016</f>
        <v>0</v>
      </c>
      <c r="F1016" s="4">
        <f>IFERROR(VLOOKUP('Planuojami Pirkimai'!F1016,MeasurementTable,2,FALSE),'Planuojami Pirkimai'!F1016)</f>
        <v>0</v>
      </c>
      <c r="G1016" s="9">
        <f>'Planuojami Pirkimai'!G1016</f>
        <v>0</v>
      </c>
      <c r="H1016" s="4">
        <f>'Planuojami Pirkimai'!H1016</f>
        <v>0</v>
      </c>
      <c r="I1016" s="9">
        <f>'Planuojami Pirkimai'!I1016</f>
        <v>0</v>
      </c>
      <c r="J1016" s="4">
        <f>IFERROR(VLOOKUP('Planuojami Pirkimai'!J1016,QuarterTable,2,FALSE),'Planuojami Pirkimai'!J1016)</f>
        <v>0</v>
      </c>
      <c r="K1016" s="4">
        <f>IFERROR(VLOOKUP('Planuojami Pirkimai'!K1016,QuarterTable,2,FALSE),'Planuojami Pirkimai'!K1016)</f>
        <v>0</v>
      </c>
      <c r="L1016" s="4">
        <f>IFERROR(VLOOKUP('Planuojami Pirkimai'!L1016,YesNoTable,2,FALSE),-1)</f>
        <v>-1</v>
      </c>
      <c r="M1016" s="4">
        <f>IFERROR(VLOOKUP('Planuojami Pirkimai'!M1016,YesNoTable,2,FALSE),-1)</f>
        <v>-1</v>
      </c>
      <c r="N1016" s="4">
        <f>IFERROR(VLOOKUP('Planuojami Pirkimai'!N1016,YesNoTable,2,FALSE),-1)</f>
        <v>-1</v>
      </c>
      <c r="O1016">
        <f>IFERROR(VLOOKUP('Planuojami Pirkimai'!O1016,TitleTable,2,FALSE),'Planuojami Pirkimai'!O1016)</f>
        <v>0</v>
      </c>
      <c r="P1016" s="4">
        <f>('Planuojami Pirkimai'!P1016)</f>
        <v>0</v>
      </c>
      <c r="Q1016" s="4">
        <f>('Planuojami Pirkimai'!Q1016)</f>
        <v>0</v>
      </c>
      <c r="R1016" s="4">
        <f>('Planuojami Pirkimai'!R1016)</f>
        <v>0</v>
      </c>
      <c r="S1016" s="4">
        <f>('Planuojami Pirkimai'!S1016)</f>
        <v>0</v>
      </c>
      <c r="T1016" s="4">
        <f>('Planuojami Pirkimai'!T1016)</f>
        <v>0</v>
      </c>
    </row>
    <row r="1017" spans="1:20" x14ac:dyDescent="0.25">
      <c r="A1017" s="4">
        <f>IFERROR(VLOOKUP('Planuojami Pirkimai'!A1017,PurchaseTypeTable,2,FALSE),-1)</f>
        <v>-1</v>
      </c>
      <c r="B1017" s="4">
        <f>'Planuojami Pirkimai'!B1017</f>
        <v>0</v>
      </c>
      <c r="C1017" s="4">
        <f>IFERROR(VLOOKUP('Planuojami Pirkimai'!C1017,TypeTable,2,FALSE),-1)</f>
        <v>-1</v>
      </c>
      <c r="D1017" s="4">
        <f>'Planuojami Pirkimai'!D1017</f>
        <v>0</v>
      </c>
      <c r="E1017" s="4">
        <f>'Planuojami Pirkimai'!E1017</f>
        <v>0</v>
      </c>
      <c r="F1017" s="4">
        <f>IFERROR(VLOOKUP('Planuojami Pirkimai'!F1017,MeasurementTable,2,FALSE),'Planuojami Pirkimai'!F1017)</f>
        <v>0</v>
      </c>
      <c r="G1017" s="9">
        <f>'Planuojami Pirkimai'!G1017</f>
        <v>0</v>
      </c>
      <c r="H1017" s="4">
        <f>'Planuojami Pirkimai'!H1017</f>
        <v>0</v>
      </c>
      <c r="I1017" s="9">
        <f>'Planuojami Pirkimai'!I1017</f>
        <v>0</v>
      </c>
      <c r="J1017" s="4">
        <f>IFERROR(VLOOKUP('Planuojami Pirkimai'!J1017,QuarterTable,2,FALSE),'Planuojami Pirkimai'!J1017)</f>
        <v>0</v>
      </c>
      <c r="K1017" s="4">
        <f>IFERROR(VLOOKUP('Planuojami Pirkimai'!K1017,QuarterTable,2,FALSE),'Planuojami Pirkimai'!K1017)</f>
        <v>0</v>
      </c>
      <c r="L1017" s="4">
        <f>IFERROR(VLOOKUP('Planuojami Pirkimai'!L1017,YesNoTable,2,FALSE),-1)</f>
        <v>-1</v>
      </c>
      <c r="M1017" s="4">
        <f>IFERROR(VLOOKUP('Planuojami Pirkimai'!M1017,YesNoTable,2,FALSE),-1)</f>
        <v>-1</v>
      </c>
      <c r="N1017" s="4">
        <f>IFERROR(VLOOKUP('Planuojami Pirkimai'!N1017,YesNoTable,2,FALSE),-1)</f>
        <v>-1</v>
      </c>
      <c r="O1017">
        <f>IFERROR(VLOOKUP('Planuojami Pirkimai'!O1017,TitleTable,2,FALSE),'Planuojami Pirkimai'!O1017)</f>
        <v>0</v>
      </c>
      <c r="P1017" s="4">
        <f>('Planuojami Pirkimai'!P1017)</f>
        <v>0</v>
      </c>
      <c r="Q1017" s="4">
        <f>('Planuojami Pirkimai'!Q1017)</f>
        <v>0</v>
      </c>
      <c r="R1017" s="4">
        <f>('Planuojami Pirkimai'!R1017)</f>
        <v>0</v>
      </c>
      <c r="S1017" s="4">
        <f>('Planuojami Pirkimai'!S1017)</f>
        <v>0</v>
      </c>
      <c r="T1017" s="4">
        <f>('Planuojami Pirkimai'!T1017)</f>
        <v>0</v>
      </c>
    </row>
    <row r="1018" spans="1:20" x14ac:dyDescent="0.25">
      <c r="A1018" s="4">
        <f>IFERROR(VLOOKUP('Planuojami Pirkimai'!A1018,PurchaseTypeTable,2,FALSE),-1)</f>
        <v>-1</v>
      </c>
      <c r="B1018" s="4">
        <f>'Planuojami Pirkimai'!B1018</f>
        <v>0</v>
      </c>
      <c r="C1018" s="4">
        <f>IFERROR(VLOOKUP('Planuojami Pirkimai'!C1018,TypeTable,2,FALSE),-1)</f>
        <v>-1</v>
      </c>
      <c r="D1018" s="4">
        <f>'Planuojami Pirkimai'!D1018</f>
        <v>0</v>
      </c>
      <c r="E1018" s="4">
        <f>'Planuojami Pirkimai'!E1018</f>
        <v>0</v>
      </c>
      <c r="F1018" s="4">
        <f>IFERROR(VLOOKUP('Planuojami Pirkimai'!F1018,MeasurementTable,2,FALSE),'Planuojami Pirkimai'!F1018)</f>
        <v>0</v>
      </c>
      <c r="G1018" s="9">
        <f>'Planuojami Pirkimai'!G1018</f>
        <v>0</v>
      </c>
      <c r="H1018" s="4">
        <f>'Planuojami Pirkimai'!H1018</f>
        <v>0</v>
      </c>
      <c r="I1018" s="9">
        <f>'Planuojami Pirkimai'!I1018</f>
        <v>0</v>
      </c>
      <c r="J1018" s="4">
        <f>IFERROR(VLOOKUP('Planuojami Pirkimai'!J1018,QuarterTable,2,FALSE),'Planuojami Pirkimai'!J1018)</f>
        <v>0</v>
      </c>
      <c r="K1018" s="4">
        <f>IFERROR(VLOOKUP('Planuojami Pirkimai'!K1018,QuarterTable,2,FALSE),'Planuojami Pirkimai'!K1018)</f>
        <v>0</v>
      </c>
      <c r="L1018" s="4">
        <f>IFERROR(VLOOKUP('Planuojami Pirkimai'!L1018,YesNoTable,2,FALSE),-1)</f>
        <v>-1</v>
      </c>
      <c r="M1018" s="4">
        <f>IFERROR(VLOOKUP('Planuojami Pirkimai'!M1018,YesNoTable,2,FALSE),-1)</f>
        <v>-1</v>
      </c>
      <c r="N1018" s="4">
        <f>IFERROR(VLOOKUP('Planuojami Pirkimai'!N1018,YesNoTable,2,FALSE),-1)</f>
        <v>-1</v>
      </c>
      <c r="O1018">
        <f>IFERROR(VLOOKUP('Planuojami Pirkimai'!O1018,TitleTable,2,FALSE),'Planuojami Pirkimai'!O1018)</f>
        <v>0</v>
      </c>
      <c r="P1018" s="4">
        <f>('Planuojami Pirkimai'!P1018)</f>
        <v>0</v>
      </c>
      <c r="Q1018" s="4">
        <f>('Planuojami Pirkimai'!Q1018)</f>
        <v>0</v>
      </c>
      <c r="R1018" s="4">
        <f>('Planuojami Pirkimai'!R1018)</f>
        <v>0</v>
      </c>
      <c r="S1018" s="4">
        <f>('Planuojami Pirkimai'!S1018)</f>
        <v>0</v>
      </c>
      <c r="T1018" s="4">
        <f>('Planuojami Pirkimai'!T1018)</f>
        <v>0</v>
      </c>
    </row>
    <row r="1019" spans="1:20" x14ac:dyDescent="0.25">
      <c r="A1019" s="4">
        <f>IFERROR(VLOOKUP('Planuojami Pirkimai'!A1019,PurchaseTypeTable,2,FALSE),-1)</f>
        <v>-1</v>
      </c>
      <c r="B1019" s="4">
        <f>'Planuojami Pirkimai'!B1019</f>
        <v>0</v>
      </c>
      <c r="C1019" s="4">
        <f>IFERROR(VLOOKUP('Planuojami Pirkimai'!C1019,TypeTable,2,FALSE),-1)</f>
        <v>-1</v>
      </c>
      <c r="D1019" s="4">
        <f>'Planuojami Pirkimai'!D1019</f>
        <v>0</v>
      </c>
      <c r="E1019" s="4">
        <f>'Planuojami Pirkimai'!E1019</f>
        <v>0</v>
      </c>
      <c r="F1019" s="4">
        <f>IFERROR(VLOOKUP('Planuojami Pirkimai'!F1019,MeasurementTable,2,FALSE),'Planuojami Pirkimai'!F1019)</f>
        <v>0</v>
      </c>
      <c r="G1019" s="9">
        <f>'Planuojami Pirkimai'!G1019</f>
        <v>0</v>
      </c>
      <c r="H1019" s="4">
        <f>'Planuojami Pirkimai'!H1019</f>
        <v>0</v>
      </c>
      <c r="I1019" s="9">
        <f>'Planuojami Pirkimai'!I1019</f>
        <v>0</v>
      </c>
      <c r="J1019" s="4">
        <f>IFERROR(VLOOKUP('Planuojami Pirkimai'!J1019,QuarterTable,2,FALSE),'Planuojami Pirkimai'!J1019)</f>
        <v>0</v>
      </c>
      <c r="K1019" s="4">
        <f>IFERROR(VLOOKUP('Planuojami Pirkimai'!K1019,QuarterTable,2,FALSE),'Planuojami Pirkimai'!K1019)</f>
        <v>0</v>
      </c>
      <c r="L1019" s="4">
        <f>IFERROR(VLOOKUP('Planuojami Pirkimai'!L1019,YesNoTable,2,FALSE),-1)</f>
        <v>-1</v>
      </c>
      <c r="M1019" s="4">
        <f>IFERROR(VLOOKUP('Planuojami Pirkimai'!M1019,YesNoTable,2,FALSE),-1)</f>
        <v>-1</v>
      </c>
      <c r="N1019" s="4">
        <f>IFERROR(VLOOKUP('Planuojami Pirkimai'!N1019,YesNoTable,2,FALSE),-1)</f>
        <v>-1</v>
      </c>
      <c r="O1019">
        <f>IFERROR(VLOOKUP('Planuojami Pirkimai'!O1019,TitleTable,2,FALSE),'Planuojami Pirkimai'!O1019)</f>
        <v>0</v>
      </c>
      <c r="P1019" s="4">
        <f>('Planuojami Pirkimai'!P1019)</f>
        <v>0</v>
      </c>
      <c r="Q1019" s="4">
        <f>('Planuojami Pirkimai'!Q1019)</f>
        <v>0</v>
      </c>
      <c r="R1019" s="4">
        <f>('Planuojami Pirkimai'!R1019)</f>
        <v>0</v>
      </c>
      <c r="S1019" s="4">
        <f>('Planuojami Pirkimai'!S1019)</f>
        <v>0</v>
      </c>
      <c r="T1019" s="4">
        <f>('Planuojami Pirkimai'!T1019)</f>
        <v>0</v>
      </c>
    </row>
    <row r="1020" spans="1:20" x14ac:dyDescent="0.25">
      <c r="A1020" s="4">
        <f>IFERROR(VLOOKUP('Planuojami Pirkimai'!A1020,PurchaseTypeTable,2,FALSE),-1)</f>
        <v>-1</v>
      </c>
      <c r="B1020" s="4">
        <f>'Planuojami Pirkimai'!B1020</f>
        <v>0</v>
      </c>
      <c r="C1020" s="4">
        <f>IFERROR(VLOOKUP('Planuojami Pirkimai'!C1020,TypeTable,2,FALSE),-1)</f>
        <v>-1</v>
      </c>
      <c r="D1020" s="4">
        <f>'Planuojami Pirkimai'!D1020</f>
        <v>0</v>
      </c>
      <c r="E1020" s="4">
        <f>'Planuojami Pirkimai'!E1020</f>
        <v>0</v>
      </c>
      <c r="F1020" s="4">
        <f>IFERROR(VLOOKUP('Planuojami Pirkimai'!F1020,MeasurementTable,2,FALSE),'Planuojami Pirkimai'!F1020)</f>
        <v>0</v>
      </c>
      <c r="G1020" s="9">
        <f>'Planuojami Pirkimai'!G1020</f>
        <v>0</v>
      </c>
      <c r="H1020" s="4">
        <f>'Planuojami Pirkimai'!H1020</f>
        <v>0</v>
      </c>
      <c r="I1020" s="9">
        <f>'Planuojami Pirkimai'!I1020</f>
        <v>0</v>
      </c>
      <c r="J1020" s="4">
        <f>IFERROR(VLOOKUP('Planuojami Pirkimai'!J1020,QuarterTable,2,FALSE),'Planuojami Pirkimai'!J1020)</f>
        <v>0</v>
      </c>
      <c r="K1020" s="4">
        <f>IFERROR(VLOOKUP('Planuojami Pirkimai'!K1020,QuarterTable,2,FALSE),'Planuojami Pirkimai'!K1020)</f>
        <v>0</v>
      </c>
      <c r="L1020" s="4">
        <f>IFERROR(VLOOKUP('Planuojami Pirkimai'!L1020,YesNoTable,2,FALSE),-1)</f>
        <v>-1</v>
      </c>
      <c r="M1020" s="4">
        <f>IFERROR(VLOOKUP('Planuojami Pirkimai'!M1020,YesNoTable,2,FALSE),-1)</f>
        <v>-1</v>
      </c>
      <c r="N1020" s="4">
        <f>IFERROR(VLOOKUP('Planuojami Pirkimai'!N1020,YesNoTable,2,FALSE),-1)</f>
        <v>-1</v>
      </c>
      <c r="O1020">
        <f>IFERROR(VLOOKUP('Planuojami Pirkimai'!O1020,TitleTable,2,FALSE),'Planuojami Pirkimai'!O1020)</f>
        <v>0</v>
      </c>
      <c r="P1020" s="4">
        <f>('Planuojami Pirkimai'!P1020)</f>
        <v>0</v>
      </c>
      <c r="Q1020" s="4">
        <f>('Planuojami Pirkimai'!Q1020)</f>
        <v>0</v>
      </c>
      <c r="R1020" s="4">
        <f>('Planuojami Pirkimai'!R1020)</f>
        <v>0</v>
      </c>
      <c r="S1020" s="4">
        <f>('Planuojami Pirkimai'!S1020)</f>
        <v>0</v>
      </c>
      <c r="T1020" s="4">
        <f>('Planuojami Pirkimai'!T1020)</f>
        <v>0</v>
      </c>
    </row>
    <row r="1021" spans="1:20" x14ac:dyDescent="0.25">
      <c r="A1021" s="4">
        <f>IFERROR(VLOOKUP('Planuojami Pirkimai'!A1021,PurchaseTypeTable,2,FALSE),-1)</f>
        <v>-1</v>
      </c>
      <c r="B1021" s="4">
        <f>'Planuojami Pirkimai'!B1021</f>
        <v>0</v>
      </c>
      <c r="C1021" s="4">
        <f>IFERROR(VLOOKUP('Planuojami Pirkimai'!C1021,TypeTable,2,FALSE),-1)</f>
        <v>-1</v>
      </c>
      <c r="D1021" s="4">
        <f>'Planuojami Pirkimai'!D1021</f>
        <v>0</v>
      </c>
      <c r="E1021" s="4">
        <f>'Planuojami Pirkimai'!E1021</f>
        <v>0</v>
      </c>
      <c r="F1021" s="4">
        <f>IFERROR(VLOOKUP('Planuojami Pirkimai'!F1021,MeasurementTable,2,FALSE),'Planuojami Pirkimai'!F1021)</f>
        <v>0</v>
      </c>
      <c r="G1021" s="9">
        <f>'Planuojami Pirkimai'!G1021</f>
        <v>0</v>
      </c>
      <c r="H1021" s="4">
        <f>'Planuojami Pirkimai'!H1021</f>
        <v>0</v>
      </c>
      <c r="I1021" s="9">
        <f>'Planuojami Pirkimai'!I1021</f>
        <v>0</v>
      </c>
      <c r="J1021" s="4">
        <f>IFERROR(VLOOKUP('Planuojami Pirkimai'!J1021,QuarterTable,2,FALSE),'Planuojami Pirkimai'!J1021)</f>
        <v>0</v>
      </c>
      <c r="K1021" s="4">
        <f>IFERROR(VLOOKUP('Planuojami Pirkimai'!K1021,QuarterTable,2,FALSE),'Planuojami Pirkimai'!K1021)</f>
        <v>0</v>
      </c>
      <c r="L1021" s="4">
        <f>IFERROR(VLOOKUP('Planuojami Pirkimai'!L1021,YesNoTable,2,FALSE),-1)</f>
        <v>-1</v>
      </c>
      <c r="M1021" s="4">
        <f>IFERROR(VLOOKUP('Planuojami Pirkimai'!M1021,YesNoTable,2,FALSE),-1)</f>
        <v>-1</v>
      </c>
      <c r="N1021" s="4">
        <f>IFERROR(VLOOKUP('Planuojami Pirkimai'!N1021,YesNoTable,2,FALSE),-1)</f>
        <v>-1</v>
      </c>
      <c r="O1021">
        <f>IFERROR(VLOOKUP('Planuojami Pirkimai'!O1021,TitleTable,2,FALSE),'Planuojami Pirkimai'!O1021)</f>
        <v>0</v>
      </c>
      <c r="P1021" s="4">
        <f>('Planuojami Pirkimai'!P1021)</f>
        <v>0</v>
      </c>
      <c r="Q1021" s="4">
        <f>('Planuojami Pirkimai'!Q1021)</f>
        <v>0</v>
      </c>
      <c r="R1021" s="4">
        <f>('Planuojami Pirkimai'!R1021)</f>
        <v>0</v>
      </c>
      <c r="S1021" s="4">
        <f>('Planuojami Pirkimai'!S1021)</f>
        <v>0</v>
      </c>
      <c r="T1021" s="4">
        <f>('Planuojami Pirkimai'!T1021)</f>
        <v>0</v>
      </c>
    </row>
    <row r="1022" spans="1:20" x14ac:dyDescent="0.25">
      <c r="A1022" s="4">
        <f>IFERROR(VLOOKUP('Planuojami Pirkimai'!A1022,PurchaseTypeTable,2,FALSE),-1)</f>
        <v>-1</v>
      </c>
      <c r="B1022" s="4">
        <f>'Planuojami Pirkimai'!B1022</f>
        <v>0</v>
      </c>
      <c r="C1022" s="4">
        <f>IFERROR(VLOOKUP('Planuojami Pirkimai'!C1022,TypeTable,2,FALSE),-1)</f>
        <v>-1</v>
      </c>
      <c r="D1022" s="4">
        <f>'Planuojami Pirkimai'!D1022</f>
        <v>0</v>
      </c>
      <c r="E1022" s="4">
        <f>'Planuojami Pirkimai'!E1022</f>
        <v>0</v>
      </c>
      <c r="F1022" s="4">
        <f>IFERROR(VLOOKUP('Planuojami Pirkimai'!F1022,MeasurementTable,2,FALSE),'Planuojami Pirkimai'!F1022)</f>
        <v>0</v>
      </c>
      <c r="G1022" s="9">
        <f>'Planuojami Pirkimai'!G1022</f>
        <v>0</v>
      </c>
      <c r="H1022" s="4">
        <f>'Planuojami Pirkimai'!H1022</f>
        <v>0</v>
      </c>
      <c r="I1022" s="9">
        <f>'Planuojami Pirkimai'!I1022</f>
        <v>0</v>
      </c>
      <c r="J1022" s="4">
        <f>IFERROR(VLOOKUP('Planuojami Pirkimai'!J1022,QuarterTable,2,FALSE),'Planuojami Pirkimai'!J1022)</f>
        <v>0</v>
      </c>
      <c r="K1022" s="4">
        <f>IFERROR(VLOOKUP('Planuojami Pirkimai'!K1022,QuarterTable,2,FALSE),'Planuojami Pirkimai'!K1022)</f>
        <v>0</v>
      </c>
      <c r="L1022" s="4">
        <f>IFERROR(VLOOKUP('Planuojami Pirkimai'!L1022,YesNoTable,2,FALSE),-1)</f>
        <v>-1</v>
      </c>
      <c r="M1022" s="4">
        <f>IFERROR(VLOOKUP('Planuojami Pirkimai'!M1022,YesNoTable,2,FALSE),-1)</f>
        <v>-1</v>
      </c>
      <c r="N1022" s="4">
        <f>IFERROR(VLOOKUP('Planuojami Pirkimai'!N1022,YesNoTable,2,FALSE),-1)</f>
        <v>-1</v>
      </c>
      <c r="O1022">
        <f>IFERROR(VLOOKUP('Planuojami Pirkimai'!O1022,TitleTable,2,FALSE),'Planuojami Pirkimai'!O1022)</f>
        <v>0</v>
      </c>
      <c r="P1022" s="4">
        <f>('Planuojami Pirkimai'!P1022)</f>
        <v>0</v>
      </c>
      <c r="Q1022" s="4">
        <f>('Planuojami Pirkimai'!Q1022)</f>
        <v>0</v>
      </c>
      <c r="R1022" s="4">
        <f>('Planuojami Pirkimai'!R1022)</f>
        <v>0</v>
      </c>
      <c r="S1022" s="4">
        <f>('Planuojami Pirkimai'!S1022)</f>
        <v>0</v>
      </c>
      <c r="T1022" s="4">
        <f>('Planuojami Pirkimai'!T1022)</f>
        <v>0</v>
      </c>
    </row>
    <row r="1023" spans="1:20" x14ac:dyDescent="0.25">
      <c r="A1023" s="4">
        <f>IFERROR(VLOOKUP('Planuojami Pirkimai'!A1023,PurchaseTypeTable,2,FALSE),-1)</f>
        <v>-1</v>
      </c>
      <c r="B1023" s="4">
        <f>'Planuojami Pirkimai'!B1023</f>
        <v>0</v>
      </c>
      <c r="C1023" s="4">
        <f>IFERROR(VLOOKUP('Planuojami Pirkimai'!C1023,TypeTable,2,FALSE),-1)</f>
        <v>-1</v>
      </c>
      <c r="D1023" s="4">
        <f>'Planuojami Pirkimai'!D1023</f>
        <v>0</v>
      </c>
      <c r="E1023" s="4">
        <f>'Planuojami Pirkimai'!E1023</f>
        <v>0</v>
      </c>
      <c r="F1023" s="4">
        <f>IFERROR(VLOOKUP('Planuojami Pirkimai'!F1023,MeasurementTable,2,FALSE),'Planuojami Pirkimai'!F1023)</f>
        <v>0</v>
      </c>
      <c r="G1023" s="9">
        <f>'Planuojami Pirkimai'!G1023</f>
        <v>0</v>
      </c>
      <c r="H1023" s="4">
        <f>'Planuojami Pirkimai'!H1023</f>
        <v>0</v>
      </c>
      <c r="I1023" s="9">
        <f>'Planuojami Pirkimai'!I1023</f>
        <v>0</v>
      </c>
      <c r="J1023" s="4">
        <f>IFERROR(VLOOKUP('Planuojami Pirkimai'!J1023,QuarterTable,2,FALSE),'Planuojami Pirkimai'!J1023)</f>
        <v>0</v>
      </c>
      <c r="K1023" s="4">
        <f>IFERROR(VLOOKUP('Planuojami Pirkimai'!K1023,QuarterTable,2,FALSE),'Planuojami Pirkimai'!K1023)</f>
        <v>0</v>
      </c>
      <c r="L1023" s="4">
        <f>IFERROR(VLOOKUP('Planuojami Pirkimai'!L1023,YesNoTable,2,FALSE),-1)</f>
        <v>-1</v>
      </c>
      <c r="M1023" s="4">
        <f>IFERROR(VLOOKUP('Planuojami Pirkimai'!M1023,YesNoTable,2,FALSE),-1)</f>
        <v>-1</v>
      </c>
      <c r="N1023" s="4">
        <f>IFERROR(VLOOKUP('Planuojami Pirkimai'!N1023,YesNoTable,2,FALSE),-1)</f>
        <v>-1</v>
      </c>
      <c r="O1023">
        <f>IFERROR(VLOOKUP('Planuojami Pirkimai'!O1023,TitleTable,2,FALSE),'Planuojami Pirkimai'!O1023)</f>
        <v>0</v>
      </c>
      <c r="P1023" s="4">
        <f>('Planuojami Pirkimai'!P1023)</f>
        <v>0</v>
      </c>
      <c r="Q1023" s="4">
        <f>('Planuojami Pirkimai'!Q1023)</f>
        <v>0</v>
      </c>
      <c r="R1023" s="4">
        <f>('Planuojami Pirkimai'!R1023)</f>
        <v>0</v>
      </c>
      <c r="S1023" s="4">
        <f>('Planuojami Pirkimai'!S1023)</f>
        <v>0</v>
      </c>
      <c r="T1023" s="4">
        <f>('Planuojami Pirkimai'!T1023)</f>
        <v>0</v>
      </c>
    </row>
    <row r="1024" spans="1:20" x14ac:dyDescent="0.25">
      <c r="A1024" s="4">
        <f>IFERROR(VLOOKUP('Planuojami Pirkimai'!A1024,PurchaseTypeTable,2,FALSE),-1)</f>
        <v>-1</v>
      </c>
      <c r="B1024" s="4">
        <f>'Planuojami Pirkimai'!B1024</f>
        <v>0</v>
      </c>
      <c r="C1024" s="4">
        <f>IFERROR(VLOOKUP('Planuojami Pirkimai'!C1024,TypeTable,2,FALSE),-1)</f>
        <v>-1</v>
      </c>
      <c r="D1024" s="4">
        <f>'Planuojami Pirkimai'!D1024</f>
        <v>0</v>
      </c>
      <c r="E1024" s="4">
        <f>'Planuojami Pirkimai'!E1024</f>
        <v>0</v>
      </c>
      <c r="F1024" s="4">
        <f>IFERROR(VLOOKUP('Planuojami Pirkimai'!F1024,MeasurementTable,2,FALSE),'Planuojami Pirkimai'!F1024)</f>
        <v>0</v>
      </c>
      <c r="G1024" s="9">
        <f>'Planuojami Pirkimai'!G1024</f>
        <v>0</v>
      </c>
      <c r="H1024" s="4">
        <f>'Planuojami Pirkimai'!H1024</f>
        <v>0</v>
      </c>
      <c r="I1024" s="9">
        <f>'Planuojami Pirkimai'!I1024</f>
        <v>0</v>
      </c>
      <c r="J1024" s="4">
        <f>IFERROR(VLOOKUP('Planuojami Pirkimai'!J1024,QuarterTable,2,FALSE),'Planuojami Pirkimai'!J1024)</f>
        <v>0</v>
      </c>
      <c r="K1024" s="4">
        <f>IFERROR(VLOOKUP('Planuojami Pirkimai'!K1024,QuarterTable,2,FALSE),'Planuojami Pirkimai'!K1024)</f>
        <v>0</v>
      </c>
      <c r="L1024" s="4">
        <f>IFERROR(VLOOKUP('Planuojami Pirkimai'!L1024,YesNoTable,2,FALSE),-1)</f>
        <v>-1</v>
      </c>
      <c r="M1024" s="4">
        <f>IFERROR(VLOOKUP('Planuojami Pirkimai'!M1024,YesNoTable,2,FALSE),-1)</f>
        <v>-1</v>
      </c>
      <c r="N1024" s="4">
        <f>IFERROR(VLOOKUP('Planuojami Pirkimai'!N1024,YesNoTable,2,FALSE),-1)</f>
        <v>-1</v>
      </c>
      <c r="O1024">
        <f>IFERROR(VLOOKUP('Planuojami Pirkimai'!O1024,TitleTable,2,FALSE),'Planuojami Pirkimai'!O1024)</f>
        <v>0</v>
      </c>
      <c r="P1024" s="4">
        <f>('Planuojami Pirkimai'!P1024)</f>
        <v>0</v>
      </c>
      <c r="Q1024" s="4">
        <f>('Planuojami Pirkimai'!Q1024)</f>
        <v>0</v>
      </c>
      <c r="R1024" s="4">
        <f>('Planuojami Pirkimai'!R1024)</f>
        <v>0</v>
      </c>
      <c r="S1024" s="4">
        <f>('Planuojami Pirkimai'!S1024)</f>
        <v>0</v>
      </c>
      <c r="T1024" s="4">
        <f>('Planuojami Pirkimai'!T1024)</f>
        <v>0</v>
      </c>
    </row>
    <row r="1025" spans="1:20" x14ac:dyDescent="0.25">
      <c r="A1025" s="4">
        <f>IFERROR(VLOOKUP('Planuojami Pirkimai'!A1025,PurchaseTypeTable,2,FALSE),-1)</f>
        <v>-1</v>
      </c>
      <c r="B1025" s="4">
        <f>'Planuojami Pirkimai'!B1025</f>
        <v>0</v>
      </c>
      <c r="C1025" s="4">
        <f>IFERROR(VLOOKUP('Planuojami Pirkimai'!C1025,TypeTable,2,FALSE),-1)</f>
        <v>-1</v>
      </c>
      <c r="D1025" s="4">
        <f>'Planuojami Pirkimai'!D1025</f>
        <v>0</v>
      </c>
      <c r="E1025" s="4">
        <f>'Planuojami Pirkimai'!E1025</f>
        <v>0</v>
      </c>
      <c r="F1025" s="4">
        <f>IFERROR(VLOOKUP('Planuojami Pirkimai'!F1025,MeasurementTable,2,FALSE),'Planuojami Pirkimai'!F1025)</f>
        <v>0</v>
      </c>
      <c r="G1025" s="9">
        <f>'Planuojami Pirkimai'!G1025</f>
        <v>0</v>
      </c>
      <c r="H1025" s="4">
        <f>'Planuojami Pirkimai'!H1025</f>
        <v>0</v>
      </c>
      <c r="I1025" s="9">
        <f>'Planuojami Pirkimai'!I1025</f>
        <v>0</v>
      </c>
      <c r="J1025" s="4">
        <f>IFERROR(VLOOKUP('Planuojami Pirkimai'!J1025,QuarterTable,2,FALSE),'Planuojami Pirkimai'!J1025)</f>
        <v>0</v>
      </c>
      <c r="K1025" s="4">
        <f>IFERROR(VLOOKUP('Planuojami Pirkimai'!K1025,QuarterTable,2,FALSE),'Planuojami Pirkimai'!K1025)</f>
        <v>0</v>
      </c>
      <c r="L1025" s="4">
        <f>IFERROR(VLOOKUP('Planuojami Pirkimai'!L1025,YesNoTable,2,FALSE),-1)</f>
        <v>-1</v>
      </c>
      <c r="M1025" s="4">
        <f>IFERROR(VLOOKUP('Planuojami Pirkimai'!M1025,YesNoTable,2,FALSE),-1)</f>
        <v>-1</v>
      </c>
      <c r="N1025" s="4">
        <f>IFERROR(VLOOKUP('Planuojami Pirkimai'!N1025,YesNoTable,2,FALSE),-1)</f>
        <v>-1</v>
      </c>
      <c r="O1025">
        <f>IFERROR(VLOOKUP('Planuojami Pirkimai'!O1025,TitleTable,2,FALSE),'Planuojami Pirkimai'!O1025)</f>
        <v>0</v>
      </c>
      <c r="P1025" s="4">
        <f>('Planuojami Pirkimai'!P1025)</f>
        <v>0</v>
      </c>
      <c r="Q1025" s="4">
        <f>('Planuojami Pirkimai'!Q1025)</f>
        <v>0</v>
      </c>
      <c r="R1025" s="4">
        <f>('Planuojami Pirkimai'!R1025)</f>
        <v>0</v>
      </c>
      <c r="S1025" s="4">
        <f>('Planuojami Pirkimai'!S1025)</f>
        <v>0</v>
      </c>
      <c r="T1025" s="4">
        <f>('Planuojami Pirkimai'!T1025)</f>
        <v>0</v>
      </c>
    </row>
    <row r="1026" spans="1:20" x14ac:dyDescent="0.25">
      <c r="A1026" s="4">
        <f>IFERROR(VLOOKUP('Planuojami Pirkimai'!A1026,PurchaseTypeTable,2,FALSE),-1)</f>
        <v>-1</v>
      </c>
      <c r="B1026" s="4">
        <f>'Planuojami Pirkimai'!B1026</f>
        <v>0</v>
      </c>
      <c r="C1026" s="4">
        <f>IFERROR(VLOOKUP('Planuojami Pirkimai'!C1026,TypeTable,2,FALSE),-1)</f>
        <v>-1</v>
      </c>
      <c r="D1026" s="4">
        <f>'Planuojami Pirkimai'!D1026</f>
        <v>0</v>
      </c>
      <c r="E1026" s="4">
        <f>'Planuojami Pirkimai'!E1026</f>
        <v>0</v>
      </c>
      <c r="F1026" s="4">
        <f>IFERROR(VLOOKUP('Planuojami Pirkimai'!F1026,MeasurementTable,2,FALSE),'Planuojami Pirkimai'!F1026)</f>
        <v>0</v>
      </c>
      <c r="G1026" s="9">
        <f>'Planuojami Pirkimai'!G1026</f>
        <v>0</v>
      </c>
      <c r="H1026" s="4">
        <f>'Planuojami Pirkimai'!H1026</f>
        <v>0</v>
      </c>
      <c r="I1026" s="9">
        <f>'Planuojami Pirkimai'!I1026</f>
        <v>0</v>
      </c>
      <c r="J1026" s="4">
        <f>IFERROR(VLOOKUP('Planuojami Pirkimai'!J1026,QuarterTable,2,FALSE),'Planuojami Pirkimai'!J1026)</f>
        <v>0</v>
      </c>
      <c r="K1026" s="4">
        <f>IFERROR(VLOOKUP('Planuojami Pirkimai'!K1026,QuarterTable,2,FALSE),'Planuojami Pirkimai'!K1026)</f>
        <v>0</v>
      </c>
      <c r="L1026" s="4">
        <f>IFERROR(VLOOKUP('Planuojami Pirkimai'!L1026,YesNoTable,2,FALSE),-1)</f>
        <v>-1</v>
      </c>
      <c r="M1026" s="4">
        <f>IFERROR(VLOOKUP('Planuojami Pirkimai'!M1026,YesNoTable,2,FALSE),-1)</f>
        <v>-1</v>
      </c>
      <c r="N1026" s="4">
        <f>IFERROR(VLOOKUP('Planuojami Pirkimai'!N1026,YesNoTable,2,FALSE),-1)</f>
        <v>-1</v>
      </c>
      <c r="O1026">
        <f>IFERROR(VLOOKUP('Planuojami Pirkimai'!O1026,TitleTable,2,FALSE),'Planuojami Pirkimai'!O1026)</f>
        <v>0</v>
      </c>
      <c r="P1026" s="4">
        <f>('Planuojami Pirkimai'!P1026)</f>
        <v>0</v>
      </c>
      <c r="Q1026" s="4">
        <f>('Planuojami Pirkimai'!Q1026)</f>
        <v>0</v>
      </c>
      <c r="R1026" s="4">
        <f>('Planuojami Pirkimai'!R1026)</f>
        <v>0</v>
      </c>
      <c r="S1026" s="4">
        <f>('Planuojami Pirkimai'!S1026)</f>
        <v>0</v>
      </c>
      <c r="T1026" s="4">
        <f>('Planuojami Pirkimai'!T1026)</f>
        <v>0</v>
      </c>
    </row>
    <row r="1027" spans="1:20" x14ac:dyDescent="0.25">
      <c r="A1027" s="4">
        <f>IFERROR(VLOOKUP('Planuojami Pirkimai'!A1027,PurchaseTypeTable,2,FALSE),-1)</f>
        <v>-1</v>
      </c>
      <c r="B1027" s="4">
        <f>'Planuojami Pirkimai'!B1027</f>
        <v>0</v>
      </c>
      <c r="C1027" s="4">
        <f>IFERROR(VLOOKUP('Planuojami Pirkimai'!C1027,TypeTable,2,FALSE),-1)</f>
        <v>-1</v>
      </c>
      <c r="D1027" s="4">
        <f>'Planuojami Pirkimai'!D1027</f>
        <v>0</v>
      </c>
      <c r="E1027" s="4">
        <f>'Planuojami Pirkimai'!E1027</f>
        <v>0</v>
      </c>
      <c r="F1027" s="4">
        <f>IFERROR(VLOOKUP('Planuojami Pirkimai'!F1027,MeasurementTable,2,FALSE),'Planuojami Pirkimai'!F1027)</f>
        <v>0</v>
      </c>
      <c r="G1027" s="9">
        <f>'Planuojami Pirkimai'!G1027</f>
        <v>0</v>
      </c>
      <c r="H1027" s="4">
        <f>'Planuojami Pirkimai'!H1027</f>
        <v>0</v>
      </c>
      <c r="I1027" s="9">
        <f>'Planuojami Pirkimai'!I1027</f>
        <v>0</v>
      </c>
      <c r="J1027" s="4">
        <f>IFERROR(VLOOKUP('Planuojami Pirkimai'!J1027,QuarterTable,2,FALSE),'Planuojami Pirkimai'!J1027)</f>
        <v>0</v>
      </c>
      <c r="K1027" s="4">
        <f>IFERROR(VLOOKUP('Planuojami Pirkimai'!K1027,QuarterTable,2,FALSE),'Planuojami Pirkimai'!K1027)</f>
        <v>0</v>
      </c>
      <c r="L1027" s="4">
        <f>IFERROR(VLOOKUP('Planuojami Pirkimai'!L1027,YesNoTable,2,FALSE),-1)</f>
        <v>-1</v>
      </c>
      <c r="M1027" s="4">
        <f>IFERROR(VLOOKUP('Planuojami Pirkimai'!M1027,YesNoTable,2,FALSE),-1)</f>
        <v>-1</v>
      </c>
      <c r="N1027" s="4">
        <f>IFERROR(VLOOKUP('Planuojami Pirkimai'!N1027,YesNoTable,2,FALSE),-1)</f>
        <v>-1</v>
      </c>
      <c r="O1027">
        <f>IFERROR(VLOOKUP('Planuojami Pirkimai'!O1027,TitleTable,2,FALSE),'Planuojami Pirkimai'!O1027)</f>
        <v>0</v>
      </c>
      <c r="P1027" s="4">
        <f>('Planuojami Pirkimai'!P1027)</f>
        <v>0</v>
      </c>
      <c r="Q1027" s="4">
        <f>('Planuojami Pirkimai'!Q1027)</f>
        <v>0</v>
      </c>
      <c r="R1027" s="4">
        <f>('Planuojami Pirkimai'!R1027)</f>
        <v>0</v>
      </c>
      <c r="S1027" s="4">
        <f>('Planuojami Pirkimai'!S1027)</f>
        <v>0</v>
      </c>
      <c r="T1027" s="4">
        <f>('Planuojami Pirkimai'!T1027)</f>
        <v>0</v>
      </c>
    </row>
    <row r="1028" spans="1:20" x14ac:dyDescent="0.25">
      <c r="A1028" s="4">
        <f>IFERROR(VLOOKUP('Planuojami Pirkimai'!A1028,PurchaseTypeTable,2,FALSE),-1)</f>
        <v>-1</v>
      </c>
      <c r="B1028" s="4">
        <f>'Planuojami Pirkimai'!B1028</f>
        <v>0</v>
      </c>
      <c r="C1028" s="4">
        <f>IFERROR(VLOOKUP('Planuojami Pirkimai'!C1028,TypeTable,2,FALSE),-1)</f>
        <v>-1</v>
      </c>
      <c r="D1028" s="4">
        <f>'Planuojami Pirkimai'!D1028</f>
        <v>0</v>
      </c>
      <c r="E1028" s="4">
        <f>'Planuojami Pirkimai'!E1028</f>
        <v>0</v>
      </c>
      <c r="F1028" s="4">
        <f>IFERROR(VLOOKUP('Planuojami Pirkimai'!F1028,MeasurementTable,2,FALSE),'Planuojami Pirkimai'!F1028)</f>
        <v>0</v>
      </c>
      <c r="G1028" s="9">
        <f>'Planuojami Pirkimai'!G1028</f>
        <v>0</v>
      </c>
      <c r="H1028" s="4">
        <f>'Planuojami Pirkimai'!H1028</f>
        <v>0</v>
      </c>
      <c r="I1028" s="9">
        <f>'Planuojami Pirkimai'!I1028</f>
        <v>0</v>
      </c>
      <c r="J1028" s="4">
        <f>IFERROR(VLOOKUP('Planuojami Pirkimai'!J1028,QuarterTable,2,FALSE),'Planuojami Pirkimai'!J1028)</f>
        <v>0</v>
      </c>
      <c r="K1028" s="4">
        <f>IFERROR(VLOOKUP('Planuojami Pirkimai'!K1028,QuarterTable,2,FALSE),'Planuojami Pirkimai'!K1028)</f>
        <v>0</v>
      </c>
      <c r="L1028" s="4">
        <f>IFERROR(VLOOKUP('Planuojami Pirkimai'!L1028,YesNoTable,2,FALSE),-1)</f>
        <v>-1</v>
      </c>
      <c r="M1028" s="4">
        <f>IFERROR(VLOOKUP('Planuojami Pirkimai'!M1028,YesNoTable,2,FALSE),-1)</f>
        <v>-1</v>
      </c>
      <c r="N1028" s="4">
        <f>IFERROR(VLOOKUP('Planuojami Pirkimai'!N1028,YesNoTable,2,FALSE),-1)</f>
        <v>-1</v>
      </c>
      <c r="O1028">
        <f>IFERROR(VLOOKUP('Planuojami Pirkimai'!O1028,TitleTable,2,FALSE),'Planuojami Pirkimai'!O1028)</f>
        <v>0</v>
      </c>
      <c r="P1028" s="4">
        <f>('Planuojami Pirkimai'!P1028)</f>
        <v>0</v>
      </c>
      <c r="Q1028" s="4">
        <f>('Planuojami Pirkimai'!Q1028)</f>
        <v>0</v>
      </c>
      <c r="R1028" s="4">
        <f>('Planuojami Pirkimai'!R1028)</f>
        <v>0</v>
      </c>
      <c r="S1028" s="4">
        <f>('Planuojami Pirkimai'!S1028)</f>
        <v>0</v>
      </c>
      <c r="T1028" s="4">
        <f>('Planuojami Pirkimai'!T1028)</f>
        <v>0</v>
      </c>
    </row>
    <row r="1029" spans="1:20" x14ac:dyDescent="0.25">
      <c r="A1029" s="4">
        <f>IFERROR(VLOOKUP('Planuojami Pirkimai'!A1029,PurchaseTypeTable,2,FALSE),-1)</f>
        <v>-1</v>
      </c>
      <c r="B1029" s="4">
        <f>'Planuojami Pirkimai'!B1029</f>
        <v>0</v>
      </c>
      <c r="C1029" s="4">
        <f>IFERROR(VLOOKUP('Planuojami Pirkimai'!C1029,TypeTable,2,FALSE),-1)</f>
        <v>-1</v>
      </c>
      <c r="D1029" s="4">
        <f>'Planuojami Pirkimai'!D1029</f>
        <v>0</v>
      </c>
      <c r="E1029" s="4">
        <f>'Planuojami Pirkimai'!E1029</f>
        <v>0</v>
      </c>
      <c r="F1029" s="4">
        <f>IFERROR(VLOOKUP('Planuojami Pirkimai'!F1029,MeasurementTable,2,FALSE),'Planuojami Pirkimai'!F1029)</f>
        <v>0</v>
      </c>
      <c r="G1029" s="9">
        <f>'Planuojami Pirkimai'!G1029</f>
        <v>0</v>
      </c>
      <c r="H1029" s="4">
        <f>'Planuojami Pirkimai'!H1029</f>
        <v>0</v>
      </c>
      <c r="I1029" s="9">
        <f>'Planuojami Pirkimai'!I1029</f>
        <v>0</v>
      </c>
      <c r="J1029" s="4">
        <f>IFERROR(VLOOKUP('Planuojami Pirkimai'!J1029,QuarterTable,2,FALSE),'Planuojami Pirkimai'!J1029)</f>
        <v>0</v>
      </c>
      <c r="K1029" s="4">
        <f>IFERROR(VLOOKUP('Planuojami Pirkimai'!K1029,QuarterTable,2,FALSE),'Planuojami Pirkimai'!K1029)</f>
        <v>0</v>
      </c>
      <c r="L1029" s="4">
        <f>IFERROR(VLOOKUP('Planuojami Pirkimai'!L1029,YesNoTable,2,FALSE),-1)</f>
        <v>-1</v>
      </c>
      <c r="M1029" s="4">
        <f>IFERROR(VLOOKUP('Planuojami Pirkimai'!M1029,YesNoTable,2,FALSE),-1)</f>
        <v>-1</v>
      </c>
      <c r="N1029" s="4">
        <f>IFERROR(VLOOKUP('Planuojami Pirkimai'!N1029,YesNoTable,2,FALSE),-1)</f>
        <v>-1</v>
      </c>
      <c r="O1029">
        <f>IFERROR(VLOOKUP('Planuojami Pirkimai'!O1029,TitleTable,2,FALSE),'Planuojami Pirkimai'!O1029)</f>
        <v>0</v>
      </c>
      <c r="P1029" s="4">
        <f>('Planuojami Pirkimai'!P1029)</f>
        <v>0</v>
      </c>
      <c r="Q1029" s="4">
        <f>('Planuojami Pirkimai'!Q1029)</f>
        <v>0</v>
      </c>
      <c r="R1029" s="4">
        <f>('Planuojami Pirkimai'!R1029)</f>
        <v>0</v>
      </c>
      <c r="S1029" s="4">
        <f>('Planuojami Pirkimai'!S1029)</f>
        <v>0</v>
      </c>
      <c r="T1029" s="4">
        <f>('Planuojami Pirkimai'!T1029)</f>
        <v>0</v>
      </c>
    </row>
    <row r="1030" spans="1:20" x14ac:dyDescent="0.25">
      <c r="A1030" s="4">
        <f>IFERROR(VLOOKUP('Planuojami Pirkimai'!A1030,PurchaseTypeTable,2,FALSE),-1)</f>
        <v>-1</v>
      </c>
      <c r="B1030" s="4">
        <f>'Planuojami Pirkimai'!B1030</f>
        <v>0</v>
      </c>
      <c r="C1030" s="4">
        <f>IFERROR(VLOOKUP('Planuojami Pirkimai'!C1030,TypeTable,2,FALSE),-1)</f>
        <v>-1</v>
      </c>
      <c r="D1030" s="4">
        <f>'Planuojami Pirkimai'!D1030</f>
        <v>0</v>
      </c>
      <c r="E1030" s="4">
        <f>'Planuojami Pirkimai'!E1030</f>
        <v>0</v>
      </c>
      <c r="F1030" s="4">
        <f>IFERROR(VLOOKUP('Planuojami Pirkimai'!F1030,MeasurementTable,2,FALSE),'Planuojami Pirkimai'!F1030)</f>
        <v>0</v>
      </c>
      <c r="G1030" s="9">
        <f>'Planuojami Pirkimai'!G1030</f>
        <v>0</v>
      </c>
      <c r="H1030" s="4">
        <f>'Planuojami Pirkimai'!H1030</f>
        <v>0</v>
      </c>
      <c r="I1030" s="9">
        <f>'Planuojami Pirkimai'!I1030</f>
        <v>0</v>
      </c>
      <c r="J1030" s="4">
        <f>IFERROR(VLOOKUP('Planuojami Pirkimai'!J1030,QuarterTable,2,FALSE),'Planuojami Pirkimai'!J1030)</f>
        <v>0</v>
      </c>
      <c r="K1030" s="4">
        <f>IFERROR(VLOOKUP('Planuojami Pirkimai'!K1030,QuarterTable,2,FALSE),'Planuojami Pirkimai'!K1030)</f>
        <v>0</v>
      </c>
      <c r="L1030" s="4">
        <f>IFERROR(VLOOKUP('Planuojami Pirkimai'!L1030,YesNoTable,2,FALSE),-1)</f>
        <v>-1</v>
      </c>
      <c r="M1030" s="4">
        <f>IFERROR(VLOOKUP('Planuojami Pirkimai'!M1030,YesNoTable,2,FALSE),-1)</f>
        <v>-1</v>
      </c>
      <c r="N1030" s="4">
        <f>IFERROR(VLOOKUP('Planuojami Pirkimai'!N1030,YesNoTable,2,FALSE),-1)</f>
        <v>-1</v>
      </c>
      <c r="O1030">
        <f>IFERROR(VLOOKUP('Planuojami Pirkimai'!O1030,TitleTable,2,FALSE),'Planuojami Pirkimai'!O1030)</f>
        <v>0</v>
      </c>
      <c r="P1030" s="4">
        <f>('Planuojami Pirkimai'!P1030)</f>
        <v>0</v>
      </c>
      <c r="Q1030" s="4">
        <f>('Planuojami Pirkimai'!Q1030)</f>
        <v>0</v>
      </c>
      <c r="R1030" s="4">
        <f>('Planuojami Pirkimai'!R1030)</f>
        <v>0</v>
      </c>
      <c r="S1030" s="4">
        <f>('Planuojami Pirkimai'!S1030)</f>
        <v>0</v>
      </c>
      <c r="T1030" s="4">
        <f>('Planuojami Pirkimai'!T1030)</f>
        <v>0</v>
      </c>
    </row>
    <row r="1031" spans="1:20" x14ac:dyDescent="0.25">
      <c r="A1031" s="4">
        <f>IFERROR(VLOOKUP('Planuojami Pirkimai'!A1031,PurchaseTypeTable,2,FALSE),-1)</f>
        <v>-1</v>
      </c>
      <c r="B1031" s="4">
        <f>'Planuojami Pirkimai'!B1031</f>
        <v>0</v>
      </c>
      <c r="C1031" s="4">
        <f>IFERROR(VLOOKUP('Planuojami Pirkimai'!C1031,TypeTable,2,FALSE),-1)</f>
        <v>-1</v>
      </c>
      <c r="D1031" s="4">
        <f>'Planuojami Pirkimai'!D1031</f>
        <v>0</v>
      </c>
      <c r="E1031" s="4">
        <f>'Planuojami Pirkimai'!E1031</f>
        <v>0</v>
      </c>
      <c r="F1031" s="4">
        <f>IFERROR(VLOOKUP('Planuojami Pirkimai'!F1031,MeasurementTable,2,FALSE),'Planuojami Pirkimai'!F1031)</f>
        <v>0</v>
      </c>
      <c r="G1031" s="9">
        <f>'Planuojami Pirkimai'!G1031</f>
        <v>0</v>
      </c>
      <c r="H1031" s="4">
        <f>'Planuojami Pirkimai'!H1031</f>
        <v>0</v>
      </c>
      <c r="I1031" s="9">
        <f>'Planuojami Pirkimai'!I1031</f>
        <v>0</v>
      </c>
      <c r="J1031" s="4">
        <f>IFERROR(VLOOKUP('Planuojami Pirkimai'!J1031,QuarterTable,2,FALSE),'Planuojami Pirkimai'!J1031)</f>
        <v>0</v>
      </c>
      <c r="K1031" s="4">
        <f>IFERROR(VLOOKUP('Planuojami Pirkimai'!K1031,QuarterTable,2,FALSE),'Planuojami Pirkimai'!K1031)</f>
        <v>0</v>
      </c>
      <c r="L1031" s="4">
        <f>IFERROR(VLOOKUP('Planuojami Pirkimai'!L1031,YesNoTable,2,FALSE),-1)</f>
        <v>-1</v>
      </c>
      <c r="M1031" s="4">
        <f>IFERROR(VLOOKUP('Planuojami Pirkimai'!M1031,YesNoTable,2,FALSE),-1)</f>
        <v>-1</v>
      </c>
      <c r="N1031" s="4">
        <f>IFERROR(VLOOKUP('Planuojami Pirkimai'!N1031,YesNoTable,2,FALSE),-1)</f>
        <v>-1</v>
      </c>
      <c r="O1031">
        <f>IFERROR(VLOOKUP('Planuojami Pirkimai'!O1031,TitleTable,2,FALSE),'Planuojami Pirkimai'!O1031)</f>
        <v>0</v>
      </c>
      <c r="P1031" s="4">
        <f>('Planuojami Pirkimai'!P1031)</f>
        <v>0</v>
      </c>
      <c r="Q1031" s="4">
        <f>('Planuojami Pirkimai'!Q1031)</f>
        <v>0</v>
      </c>
      <c r="R1031" s="4">
        <f>('Planuojami Pirkimai'!R1031)</f>
        <v>0</v>
      </c>
      <c r="S1031" s="4">
        <f>('Planuojami Pirkimai'!S1031)</f>
        <v>0</v>
      </c>
      <c r="T1031" s="4">
        <f>('Planuojami Pirkimai'!T1031)</f>
        <v>0</v>
      </c>
    </row>
    <row r="1032" spans="1:20" x14ac:dyDescent="0.25">
      <c r="A1032" s="4">
        <f>IFERROR(VLOOKUP('Planuojami Pirkimai'!A1032,PurchaseTypeTable,2,FALSE),-1)</f>
        <v>-1</v>
      </c>
      <c r="B1032" s="4">
        <f>'Planuojami Pirkimai'!B1032</f>
        <v>0</v>
      </c>
      <c r="C1032" s="4">
        <f>IFERROR(VLOOKUP('Planuojami Pirkimai'!C1032,TypeTable,2,FALSE),-1)</f>
        <v>-1</v>
      </c>
      <c r="D1032" s="4">
        <f>'Planuojami Pirkimai'!D1032</f>
        <v>0</v>
      </c>
      <c r="E1032" s="4">
        <f>'Planuojami Pirkimai'!E1032</f>
        <v>0</v>
      </c>
      <c r="F1032" s="4">
        <f>IFERROR(VLOOKUP('Planuojami Pirkimai'!F1032,MeasurementTable,2,FALSE),'Planuojami Pirkimai'!F1032)</f>
        <v>0</v>
      </c>
      <c r="G1032" s="9">
        <f>'Planuojami Pirkimai'!G1032</f>
        <v>0</v>
      </c>
      <c r="H1032" s="4">
        <f>'Planuojami Pirkimai'!H1032</f>
        <v>0</v>
      </c>
      <c r="I1032" s="9">
        <f>'Planuojami Pirkimai'!I1032</f>
        <v>0</v>
      </c>
      <c r="J1032" s="4">
        <f>IFERROR(VLOOKUP('Planuojami Pirkimai'!J1032,QuarterTable,2,FALSE),'Planuojami Pirkimai'!J1032)</f>
        <v>0</v>
      </c>
      <c r="K1032" s="4">
        <f>IFERROR(VLOOKUP('Planuojami Pirkimai'!K1032,QuarterTable,2,FALSE),'Planuojami Pirkimai'!K1032)</f>
        <v>0</v>
      </c>
      <c r="L1032" s="4">
        <f>IFERROR(VLOOKUP('Planuojami Pirkimai'!L1032,YesNoTable,2,FALSE),-1)</f>
        <v>-1</v>
      </c>
      <c r="M1032" s="4">
        <f>IFERROR(VLOOKUP('Planuojami Pirkimai'!M1032,YesNoTable,2,FALSE),-1)</f>
        <v>-1</v>
      </c>
      <c r="N1032" s="4">
        <f>IFERROR(VLOOKUP('Planuojami Pirkimai'!N1032,YesNoTable,2,FALSE),-1)</f>
        <v>-1</v>
      </c>
      <c r="O1032">
        <f>IFERROR(VLOOKUP('Planuojami Pirkimai'!O1032,TitleTable,2,FALSE),'Planuojami Pirkimai'!O1032)</f>
        <v>0</v>
      </c>
      <c r="P1032" s="4">
        <f>('Planuojami Pirkimai'!P1032)</f>
        <v>0</v>
      </c>
      <c r="Q1032" s="4">
        <f>('Planuojami Pirkimai'!Q1032)</f>
        <v>0</v>
      </c>
      <c r="R1032" s="4">
        <f>('Planuojami Pirkimai'!R1032)</f>
        <v>0</v>
      </c>
      <c r="S1032" s="4">
        <f>('Planuojami Pirkimai'!S1032)</f>
        <v>0</v>
      </c>
      <c r="T1032" s="4">
        <f>('Planuojami Pirkimai'!T1032)</f>
        <v>0</v>
      </c>
    </row>
    <row r="1033" spans="1:20" x14ac:dyDescent="0.25">
      <c r="A1033" s="4">
        <f>IFERROR(VLOOKUP('Planuojami Pirkimai'!A1033,PurchaseTypeTable,2,FALSE),-1)</f>
        <v>-1</v>
      </c>
      <c r="B1033" s="4">
        <f>'Planuojami Pirkimai'!B1033</f>
        <v>0</v>
      </c>
      <c r="C1033" s="4">
        <f>IFERROR(VLOOKUP('Planuojami Pirkimai'!C1033,TypeTable,2,FALSE),-1)</f>
        <v>-1</v>
      </c>
      <c r="D1033" s="4">
        <f>'Planuojami Pirkimai'!D1033</f>
        <v>0</v>
      </c>
      <c r="E1033" s="4">
        <f>'Planuojami Pirkimai'!E1033</f>
        <v>0</v>
      </c>
      <c r="F1033" s="4">
        <f>IFERROR(VLOOKUP('Planuojami Pirkimai'!F1033,MeasurementTable,2,FALSE),'Planuojami Pirkimai'!F1033)</f>
        <v>0</v>
      </c>
      <c r="G1033" s="9">
        <f>'Planuojami Pirkimai'!G1033</f>
        <v>0</v>
      </c>
      <c r="H1033" s="4">
        <f>'Planuojami Pirkimai'!H1033</f>
        <v>0</v>
      </c>
      <c r="I1033" s="9">
        <f>'Planuojami Pirkimai'!I1033</f>
        <v>0</v>
      </c>
      <c r="J1033" s="4">
        <f>IFERROR(VLOOKUP('Planuojami Pirkimai'!J1033,QuarterTable,2,FALSE),'Planuojami Pirkimai'!J1033)</f>
        <v>0</v>
      </c>
      <c r="K1033" s="4">
        <f>IFERROR(VLOOKUP('Planuojami Pirkimai'!K1033,QuarterTable,2,FALSE),'Planuojami Pirkimai'!K1033)</f>
        <v>0</v>
      </c>
      <c r="L1033" s="4">
        <f>IFERROR(VLOOKUP('Planuojami Pirkimai'!L1033,YesNoTable,2,FALSE),-1)</f>
        <v>-1</v>
      </c>
      <c r="M1033" s="4">
        <f>IFERROR(VLOOKUP('Planuojami Pirkimai'!M1033,YesNoTable,2,FALSE),-1)</f>
        <v>-1</v>
      </c>
      <c r="N1033" s="4">
        <f>IFERROR(VLOOKUP('Planuojami Pirkimai'!N1033,YesNoTable,2,FALSE),-1)</f>
        <v>-1</v>
      </c>
      <c r="O1033">
        <f>IFERROR(VLOOKUP('Planuojami Pirkimai'!O1033,TitleTable,2,FALSE),'Planuojami Pirkimai'!O1033)</f>
        <v>0</v>
      </c>
      <c r="P1033" s="4">
        <f>('Planuojami Pirkimai'!P1033)</f>
        <v>0</v>
      </c>
      <c r="Q1033" s="4">
        <f>('Planuojami Pirkimai'!Q1033)</f>
        <v>0</v>
      </c>
      <c r="R1033" s="4">
        <f>('Planuojami Pirkimai'!R1033)</f>
        <v>0</v>
      </c>
      <c r="S1033" s="4">
        <f>('Planuojami Pirkimai'!S1033)</f>
        <v>0</v>
      </c>
      <c r="T1033" s="4">
        <f>('Planuojami Pirkimai'!T1033)</f>
        <v>0</v>
      </c>
    </row>
    <row r="1034" spans="1:20" x14ac:dyDescent="0.25">
      <c r="A1034" s="4">
        <f>IFERROR(VLOOKUP('Planuojami Pirkimai'!A1034,PurchaseTypeTable,2,FALSE),-1)</f>
        <v>-1</v>
      </c>
      <c r="B1034" s="4">
        <f>'Planuojami Pirkimai'!B1034</f>
        <v>0</v>
      </c>
      <c r="C1034" s="4">
        <f>IFERROR(VLOOKUP('Planuojami Pirkimai'!C1034,TypeTable,2,FALSE),-1)</f>
        <v>-1</v>
      </c>
      <c r="D1034" s="4">
        <f>'Planuojami Pirkimai'!D1034</f>
        <v>0</v>
      </c>
      <c r="E1034" s="4">
        <f>'Planuojami Pirkimai'!E1034</f>
        <v>0</v>
      </c>
      <c r="F1034" s="4">
        <f>IFERROR(VLOOKUP('Planuojami Pirkimai'!F1034,MeasurementTable,2,FALSE),'Planuojami Pirkimai'!F1034)</f>
        <v>0</v>
      </c>
      <c r="G1034" s="9">
        <f>'Planuojami Pirkimai'!G1034</f>
        <v>0</v>
      </c>
      <c r="H1034" s="4">
        <f>'Planuojami Pirkimai'!H1034</f>
        <v>0</v>
      </c>
      <c r="I1034" s="9">
        <f>'Planuojami Pirkimai'!I1034</f>
        <v>0</v>
      </c>
      <c r="J1034" s="4">
        <f>IFERROR(VLOOKUP('Planuojami Pirkimai'!J1034,QuarterTable,2,FALSE),'Planuojami Pirkimai'!J1034)</f>
        <v>0</v>
      </c>
      <c r="K1034" s="4">
        <f>IFERROR(VLOOKUP('Planuojami Pirkimai'!K1034,QuarterTable,2,FALSE),'Planuojami Pirkimai'!K1034)</f>
        <v>0</v>
      </c>
      <c r="L1034" s="4">
        <f>IFERROR(VLOOKUP('Planuojami Pirkimai'!L1034,YesNoTable,2,FALSE),-1)</f>
        <v>-1</v>
      </c>
      <c r="M1034" s="4">
        <f>IFERROR(VLOOKUP('Planuojami Pirkimai'!M1034,YesNoTable,2,FALSE),-1)</f>
        <v>-1</v>
      </c>
      <c r="N1034" s="4">
        <f>IFERROR(VLOOKUP('Planuojami Pirkimai'!N1034,YesNoTable,2,FALSE),-1)</f>
        <v>-1</v>
      </c>
      <c r="O1034">
        <f>IFERROR(VLOOKUP('Planuojami Pirkimai'!O1034,TitleTable,2,FALSE),'Planuojami Pirkimai'!O1034)</f>
        <v>0</v>
      </c>
      <c r="P1034" s="4">
        <f>('Planuojami Pirkimai'!P1034)</f>
        <v>0</v>
      </c>
      <c r="Q1034" s="4">
        <f>('Planuojami Pirkimai'!Q1034)</f>
        <v>0</v>
      </c>
      <c r="R1034" s="4">
        <f>('Planuojami Pirkimai'!R1034)</f>
        <v>0</v>
      </c>
      <c r="S1034" s="4">
        <f>('Planuojami Pirkimai'!S1034)</f>
        <v>0</v>
      </c>
      <c r="T1034" s="4">
        <f>('Planuojami Pirkimai'!T1034)</f>
        <v>0</v>
      </c>
    </row>
    <row r="1035" spans="1:20" x14ac:dyDescent="0.25">
      <c r="A1035" s="4">
        <f>IFERROR(VLOOKUP('Planuojami Pirkimai'!A1035,PurchaseTypeTable,2,FALSE),-1)</f>
        <v>-1</v>
      </c>
      <c r="B1035" s="4">
        <f>'Planuojami Pirkimai'!B1035</f>
        <v>0</v>
      </c>
      <c r="C1035" s="4">
        <f>IFERROR(VLOOKUP('Planuojami Pirkimai'!C1035,TypeTable,2,FALSE),-1)</f>
        <v>-1</v>
      </c>
      <c r="D1035" s="4">
        <f>'Planuojami Pirkimai'!D1035</f>
        <v>0</v>
      </c>
      <c r="E1035" s="4">
        <f>'Planuojami Pirkimai'!E1035</f>
        <v>0</v>
      </c>
      <c r="F1035" s="4">
        <f>IFERROR(VLOOKUP('Planuojami Pirkimai'!F1035,MeasurementTable,2,FALSE),'Planuojami Pirkimai'!F1035)</f>
        <v>0</v>
      </c>
      <c r="G1035" s="9">
        <f>'Planuojami Pirkimai'!G1035</f>
        <v>0</v>
      </c>
      <c r="H1035" s="4">
        <f>'Planuojami Pirkimai'!H1035</f>
        <v>0</v>
      </c>
      <c r="I1035" s="9">
        <f>'Planuojami Pirkimai'!I1035</f>
        <v>0</v>
      </c>
      <c r="J1035" s="4">
        <f>IFERROR(VLOOKUP('Planuojami Pirkimai'!J1035,QuarterTable,2,FALSE),'Planuojami Pirkimai'!J1035)</f>
        <v>0</v>
      </c>
      <c r="K1035" s="4">
        <f>IFERROR(VLOOKUP('Planuojami Pirkimai'!K1035,QuarterTable,2,FALSE),'Planuojami Pirkimai'!K1035)</f>
        <v>0</v>
      </c>
      <c r="L1035" s="4">
        <f>IFERROR(VLOOKUP('Planuojami Pirkimai'!L1035,YesNoTable,2,FALSE),-1)</f>
        <v>-1</v>
      </c>
      <c r="M1035" s="4">
        <f>IFERROR(VLOOKUP('Planuojami Pirkimai'!M1035,YesNoTable,2,FALSE),-1)</f>
        <v>-1</v>
      </c>
      <c r="N1035" s="4">
        <f>IFERROR(VLOOKUP('Planuojami Pirkimai'!N1035,YesNoTable,2,FALSE),-1)</f>
        <v>-1</v>
      </c>
      <c r="O1035">
        <f>IFERROR(VLOOKUP('Planuojami Pirkimai'!O1035,TitleTable,2,FALSE),'Planuojami Pirkimai'!O1035)</f>
        <v>0</v>
      </c>
      <c r="P1035" s="4">
        <f>('Planuojami Pirkimai'!P1035)</f>
        <v>0</v>
      </c>
      <c r="Q1035" s="4">
        <f>('Planuojami Pirkimai'!Q1035)</f>
        <v>0</v>
      </c>
      <c r="R1035" s="4">
        <f>('Planuojami Pirkimai'!R1035)</f>
        <v>0</v>
      </c>
      <c r="S1035" s="4">
        <f>('Planuojami Pirkimai'!S1035)</f>
        <v>0</v>
      </c>
      <c r="T1035" s="4">
        <f>('Planuojami Pirkimai'!T1035)</f>
        <v>0</v>
      </c>
    </row>
    <row r="1036" spans="1:20" x14ac:dyDescent="0.25">
      <c r="A1036" s="4">
        <f>IFERROR(VLOOKUP('Planuojami Pirkimai'!A1036,PurchaseTypeTable,2,FALSE),-1)</f>
        <v>-1</v>
      </c>
      <c r="B1036" s="4">
        <f>'Planuojami Pirkimai'!B1036</f>
        <v>0</v>
      </c>
      <c r="C1036" s="4">
        <f>IFERROR(VLOOKUP('Planuojami Pirkimai'!C1036,TypeTable,2,FALSE),-1)</f>
        <v>-1</v>
      </c>
      <c r="D1036" s="4">
        <f>'Planuojami Pirkimai'!D1036</f>
        <v>0</v>
      </c>
      <c r="E1036" s="4">
        <f>'Planuojami Pirkimai'!E1036</f>
        <v>0</v>
      </c>
      <c r="F1036" s="4">
        <f>IFERROR(VLOOKUP('Planuojami Pirkimai'!F1036,MeasurementTable,2,FALSE),'Planuojami Pirkimai'!F1036)</f>
        <v>0</v>
      </c>
      <c r="G1036" s="9">
        <f>'Planuojami Pirkimai'!G1036</f>
        <v>0</v>
      </c>
      <c r="H1036" s="4">
        <f>'Planuojami Pirkimai'!H1036</f>
        <v>0</v>
      </c>
      <c r="I1036" s="9">
        <f>'Planuojami Pirkimai'!I1036</f>
        <v>0</v>
      </c>
      <c r="J1036" s="4">
        <f>IFERROR(VLOOKUP('Planuojami Pirkimai'!J1036,QuarterTable,2,FALSE),'Planuojami Pirkimai'!J1036)</f>
        <v>0</v>
      </c>
      <c r="K1036" s="4">
        <f>IFERROR(VLOOKUP('Planuojami Pirkimai'!K1036,QuarterTable,2,FALSE),'Planuojami Pirkimai'!K1036)</f>
        <v>0</v>
      </c>
      <c r="L1036" s="4">
        <f>IFERROR(VLOOKUP('Planuojami Pirkimai'!L1036,YesNoTable,2,FALSE),-1)</f>
        <v>-1</v>
      </c>
      <c r="M1036" s="4">
        <f>IFERROR(VLOOKUP('Planuojami Pirkimai'!M1036,YesNoTable,2,FALSE),-1)</f>
        <v>-1</v>
      </c>
      <c r="N1036" s="4">
        <f>IFERROR(VLOOKUP('Planuojami Pirkimai'!N1036,YesNoTable,2,FALSE),-1)</f>
        <v>-1</v>
      </c>
      <c r="O1036">
        <f>IFERROR(VLOOKUP('Planuojami Pirkimai'!O1036,TitleTable,2,FALSE),'Planuojami Pirkimai'!O1036)</f>
        <v>0</v>
      </c>
      <c r="P1036" s="4">
        <f>('Planuojami Pirkimai'!P1036)</f>
        <v>0</v>
      </c>
      <c r="Q1036" s="4">
        <f>('Planuojami Pirkimai'!Q1036)</f>
        <v>0</v>
      </c>
      <c r="R1036" s="4">
        <f>('Planuojami Pirkimai'!R1036)</f>
        <v>0</v>
      </c>
      <c r="S1036" s="4">
        <f>('Planuojami Pirkimai'!S1036)</f>
        <v>0</v>
      </c>
      <c r="T1036" s="4">
        <f>('Planuojami Pirkimai'!T1036)</f>
        <v>0</v>
      </c>
    </row>
    <row r="1037" spans="1:20" x14ac:dyDescent="0.25">
      <c r="A1037" s="4">
        <f>IFERROR(VLOOKUP('Planuojami Pirkimai'!A1037,PurchaseTypeTable,2,FALSE),-1)</f>
        <v>-1</v>
      </c>
      <c r="B1037" s="4">
        <f>'Planuojami Pirkimai'!B1037</f>
        <v>0</v>
      </c>
      <c r="C1037" s="4">
        <f>IFERROR(VLOOKUP('Planuojami Pirkimai'!C1037,TypeTable,2,FALSE),-1)</f>
        <v>-1</v>
      </c>
      <c r="D1037" s="4">
        <f>'Planuojami Pirkimai'!D1037</f>
        <v>0</v>
      </c>
      <c r="E1037" s="4">
        <f>'Planuojami Pirkimai'!E1037</f>
        <v>0</v>
      </c>
      <c r="F1037" s="4">
        <f>IFERROR(VLOOKUP('Planuojami Pirkimai'!F1037,MeasurementTable,2,FALSE),'Planuojami Pirkimai'!F1037)</f>
        <v>0</v>
      </c>
      <c r="G1037" s="9">
        <f>'Planuojami Pirkimai'!G1037</f>
        <v>0</v>
      </c>
      <c r="H1037" s="4">
        <f>'Planuojami Pirkimai'!H1037</f>
        <v>0</v>
      </c>
      <c r="I1037" s="9">
        <f>'Planuojami Pirkimai'!I1037</f>
        <v>0</v>
      </c>
      <c r="J1037" s="4">
        <f>IFERROR(VLOOKUP('Planuojami Pirkimai'!J1037,QuarterTable,2,FALSE),'Planuojami Pirkimai'!J1037)</f>
        <v>0</v>
      </c>
      <c r="K1037" s="4">
        <f>IFERROR(VLOOKUP('Planuojami Pirkimai'!K1037,QuarterTable,2,FALSE),'Planuojami Pirkimai'!K1037)</f>
        <v>0</v>
      </c>
      <c r="L1037" s="4">
        <f>IFERROR(VLOOKUP('Planuojami Pirkimai'!L1037,YesNoTable,2,FALSE),-1)</f>
        <v>-1</v>
      </c>
      <c r="M1037" s="4">
        <f>IFERROR(VLOOKUP('Planuojami Pirkimai'!M1037,YesNoTable,2,FALSE),-1)</f>
        <v>-1</v>
      </c>
      <c r="N1037" s="4">
        <f>IFERROR(VLOOKUP('Planuojami Pirkimai'!N1037,YesNoTable,2,FALSE),-1)</f>
        <v>-1</v>
      </c>
      <c r="O1037">
        <f>IFERROR(VLOOKUP('Planuojami Pirkimai'!O1037,TitleTable,2,FALSE),'Planuojami Pirkimai'!O1037)</f>
        <v>0</v>
      </c>
      <c r="P1037" s="4">
        <f>('Planuojami Pirkimai'!P1037)</f>
        <v>0</v>
      </c>
      <c r="Q1037" s="4">
        <f>('Planuojami Pirkimai'!Q1037)</f>
        <v>0</v>
      </c>
      <c r="R1037" s="4">
        <f>('Planuojami Pirkimai'!R1037)</f>
        <v>0</v>
      </c>
      <c r="S1037" s="4">
        <f>('Planuojami Pirkimai'!S1037)</f>
        <v>0</v>
      </c>
      <c r="T1037" s="4">
        <f>('Planuojami Pirkimai'!T1037)</f>
        <v>0</v>
      </c>
    </row>
    <row r="1038" spans="1:20" x14ac:dyDescent="0.25">
      <c r="A1038" s="4">
        <f>IFERROR(VLOOKUP('Planuojami Pirkimai'!A1038,PurchaseTypeTable,2,FALSE),-1)</f>
        <v>-1</v>
      </c>
      <c r="B1038" s="4">
        <f>'Planuojami Pirkimai'!B1038</f>
        <v>0</v>
      </c>
      <c r="C1038" s="4">
        <f>IFERROR(VLOOKUP('Planuojami Pirkimai'!C1038,TypeTable,2,FALSE),-1)</f>
        <v>-1</v>
      </c>
      <c r="D1038" s="4">
        <f>'Planuojami Pirkimai'!D1038</f>
        <v>0</v>
      </c>
      <c r="E1038" s="4">
        <f>'Planuojami Pirkimai'!E1038</f>
        <v>0</v>
      </c>
      <c r="F1038" s="4">
        <f>IFERROR(VLOOKUP('Planuojami Pirkimai'!F1038,MeasurementTable,2,FALSE),'Planuojami Pirkimai'!F1038)</f>
        <v>0</v>
      </c>
      <c r="G1038" s="9">
        <f>'Planuojami Pirkimai'!G1038</f>
        <v>0</v>
      </c>
      <c r="H1038" s="4">
        <f>'Planuojami Pirkimai'!H1038</f>
        <v>0</v>
      </c>
      <c r="I1038" s="9">
        <f>'Planuojami Pirkimai'!I1038</f>
        <v>0</v>
      </c>
      <c r="J1038" s="4">
        <f>IFERROR(VLOOKUP('Planuojami Pirkimai'!J1038,QuarterTable,2,FALSE),'Planuojami Pirkimai'!J1038)</f>
        <v>0</v>
      </c>
      <c r="K1038" s="4">
        <f>IFERROR(VLOOKUP('Planuojami Pirkimai'!K1038,QuarterTable,2,FALSE),'Planuojami Pirkimai'!K1038)</f>
        <v>0</v>
      </c>
      <c r="L1038" s="4">
        <f>IFERROR(VLOOKUP('Planuojami Pirkimai'!L1038,YesNoTable,2,FALSE),-1)</f>
        <v>-1</v>
      </c>
      <c r="M1038" s="4">
        <f>IFERROR(VLOOKUP('Planuojami Pirkimai'!M1038,YesNoTable,2,FALSE),-1)</f>
        <v>-1</v>
      </c>
      <c r="N1038" s="4">
        <f>IFERROR(VLOOKUP('Planuojami Pirkimai'!N1038,YesNoTable,2,FALSE),-1)</f>
        <v>-1</v>
      </c>
      <c r="O1038">
        <f>IFERROR(VLOOKUP('Planuojami Pirkimai'!O1038,TitleTable,2,FALSE),'Planuojami Pirkimai'!O1038)</f>
        <v>0</v>
      </c>
      <c r="P1038" s="4">
        <f>('Planuojami Pirkimai'!P1038)</f>
        <v>0</v>
      </c>
      <c r="Q1038" s="4">
        <f>('Planuojami Pirkimai'!Q1038)</f>
        <v>0</v>
      </c>
      <c r="R1038" s="4">
        <f>('Planuojami Pirkimai'!R1038)</f>
        <v>0</v>
      </c>
      <c r="S1038" s="4">
        <f>('Planuojami Pirkimai'!S1038)</f>
        <v>0</v>
      </c>
      <c r="T1038" s="4">
        <f>('Planuojami Pirkimai'!T1038)</f>
        <v>0</v>
      </c>
    </row>
    <row r="1039" spans="1:20" x14ac:dyDescent="0.25">
      <c r="A1039" s="4">
        <f>IFERROR(VLOOKUP('Planuojami Pirkimai'!A1039,PurchaseTypeTable,2,FALSE),-1)</f>
        <v>-1</v>
      </c>
      <c r="B1039" s="4">
        <f>'Planuojami Pirkimai'!B1039</f>
        <v>0</v>
      </c>
      <c r="C1039" s="4">
        <f>IFERROR(VLOOKUP('Planuojami Pirkimai'!C1039,TypeTable,2,FALSE),-1)</f>
        <v>-1</v>
      </c>
      <c r="D1039" s="4">
        <f>'Planuojami Pirkimai'!D1039</f>
        <v>0</v>
      </c>
      <c r="E1039" s="4">
        <f>'Planuojami Pirkimai'!E1039</f>
        <v>0</v>
      </c>
      <c r="F1039" s="4">
        <f>IFERROR(VLOOKUP('Planuojami Pirkimai'!F1039,MeasurementTable,2,FALSE),'Planuojami Pirkimai'!F1039)</f>
        <v>0</v>
      </c>
      <c r="G1039" s="9">
        <f>'Planuojami Pirkimai'!G1039</f>
        <v>0</v>
      </c>
      <c r="H1039" s="4">
        <f>'Planuojami Pirkimai'!H1039</f>
        <v>0</v>
      </c>
      <c r="I1039" s="9">
        <f>'Planuojami Pirkimai'!I1039</f>
        <v>0</v>
      </c>
      <c r="J1039" s="4">
        <f>IFERROR(VLOOKUP('Planuojami Pirkimai'!J1039,QuarterTable,2,FALSE),'Planuojami Pirkimai'!J1039)</f>
        <v>0</v>
      </c>
      <c r="K1039" s="4">
        <f>IFERROR(VLOOKUP('Planuojami Pirkimai'!K1039,QuarterTable,2,FALSE),'Planuojami Pirkimai'!K1039)</f>
        <v>0</v>
      </c>
      <c r="L1039" s="4">
        <f>IFERROR(VLOOKUP('Planuojami Pirkimai'!L1039,YesNoTable,2,FALSE),-1)</f>
        <v>-1</v>
      </c>
      <c r="M1039" s="4">
        <f>IFERROR(VLOOKUP('Planuojami Pirkimai'!M1039,YesNoTable,2,FALSE),-1)</f>
        <v>-1</v>
      </c>
      <c r="N1039" s="4">
        <f>IFERROR(VLOOKUP('Planuojami Pirkimai'!N1039,YesNoTable,2,FALSE),-1)</f>
        <v>-1</v>
      </c>
      <c r="O1039">
        <f>IFERROR(VLOOKUP('Planuojami Pirkimai'!O1039,TitleTable,2,FALSE),'Planuojami Pirkimai'!O1039)</f>
        <v>0</v>
      </c>
      <c r="P1039" s="4">
        <f>('Planuojami Pirkimai'!P1039)</f>
        <v>0</v>
      </c>
      <c r="Q1039" s="4">
        <f>('Planuojami Pirkimai'!Q1039)</f>
        <v>0</v>
      </c>
      <c r="R1039" s="4">
        <f>('Planuojami Pirkimai'!R1039)</f>
        <v>0</v>
      </c>
      <c r="S1039" s="4">
        <f>('Planuojami Pirkimai'!S1039)</f>
        <v>0</v>
      </c>
      <c r="T1039" s="4">
        <f>('Planuojami Pirkimai'!T1039)</f>
        <v>0</v>
      </c>
    </row>
    <row r="1040" spans="1:20" x14ac:dyDescent="0.25">
      <c r="A1040" s="4">
        <f>IFERROR(VLOOKUP('Planuojami Pirkimai'!A1040,PurchaseTypeTable,2,FALSE),-1)</f>
        <v>-1</v>
      </c>
      <c r="B1040" s="4">
        <f>'Planuojami Pirkimai'!B1040</f>
        <v>0</v>
      </c>
      <c r="C1040" s="4">
        <f>IFERROR(VLOOKUP('Planuojami Pirkimai'!C1040,TypeTable,2,FALSE),-1)</f>
        <v>-1</v>
      </c>
      <c r="D1040" s="4">
        <f>'Planuojami Pirkimai'!D1040</f>
        <v>0</v>
      </c>
      <c r="E1040" s="4">
        <f>'Planuojami Pirkimai'!E1040</f>
        <v>0</v>
      </c>
      <c r="F1040" s="4">
        <f>IFERROR(VLOOKUP('Planuojami Pirkimai'!F1040,MeasurementTable,2,FALSE),'Planuojami Pirkimai'!F1040)</f>
        <v>0</v>
      </c>
      <c r="G1040" s="9">
        <f>'Planuojami Pirkimai'!G1040</f>
        <v>0</v>
      </c>
      <c r="H1040" s="4">
        <f>'Planuojami Pirkimai'!H1040</f>
        <v>0</v>
      </c>
      <c r="I1040" s="9">
        <f>'Planuojami Pirkimai'!I1040</f>
        <v>0</v>
      </c>
      <c r="J1040" s="4">
        <f>IFERROR(VLOOKUP('Planuojami Pirkimai'!J1040,QuarterTable,2,FALSE),'Planuojami Pirkimai'!J1040)</f>
        <v>0</v>
      </c>
      <c r="K1040" s="4">
        <f>IFERROR(VLOOKUP('Planuojami Pirkimai'!K1040,QuarterTable,2,FALSE),'Planuojami Pirkimai'!K1040)</f>
        <v>0</v>
      </c>
      <c r="L1040" s="4">
        <f>IFERROR(VLOOKUP('Planuojami Pirkimai'!L1040,YesNoTable,2,FALSE),-1)</f>
        <v>-1</v>
      </c>
      <c r="M1040" s="4">
        <f>IFERROR(VLOOKUP('Planuojami Pirkimai'!M1040,YesNoTable,2,FALSE),-1)</f>
        <v>-1</v>
      </c>
      <c r="N1040" s="4">
        <f>IFERROR(VLOOKUP('Planuojami Pirkimai'!N1040,YesNoTable,2,FALSE),-1)</f>
        <v>-1</v>
      </c>
      <c r="O1040">
        <f>IFERROR(VLOOKUP('Planuojami Pirkimai'!O1040,TitleTable,2,FALSE),'Planuojami Pirkimai'!O1040)</f>
        <v>0</v>
      </c>
      <c r="P1040" s="4">
        <f>('Planuojami Pirkimai'!P1040)</f>
        <v>0</v>
      </c>
      <c r="Q1040" s="4">
        <f>('Planuojami Pirkimai'!Q1040)</f>
        <v>0</v>
      </c>
      <c r="R1040" s="4">
        <f>('Planuojami Pirkimai'!R1040)</f>
        <v>0</v>
      </c>
      <c r="S1040" s="4">
        <f>('Planuojami Pirkimai'!S1040)</f>
        <v>0</v>
      </c>
      <c r="T1040" s="4">
        <f>('Planuojami Pirkimai'!T1040)</f>
        <v>0</v>
      </c>
    </row>
    <row r="1041" spans="1:20" x14ac:dyDescent="0.25">
      <c r="A1041" s="4">
        <f>IFERROR(VLOOKUP('Planuojami Pirkimai'!A1041,PurchaseTypeTable,2,FALSE),-1)</f>
        <v>-1</v>
      </c>
      <c r="B1041" s="4">
        <f>'Planuojami Pirkimai'!B1041</f>
        <v>0</v>
      </c>
      <c r="C1041" s="4">
        <f>IFERROR(VLOOKUP('Planuojami Pirkimai'!C1041,TypeTable,2,FALSE),-1)</f>
        <v>-1</v>
      </c>
      <c r="D1041" s="4">
        <f>'Planuojami Pirkimai'!D1041</f>
        <v>0</v>
      </c>
      <c r="E1041" s="4">
        <f>'Planuojami Pirkimai'!E1041</f>
        <v>0</v>
      </c>
      <c r="F1041" s="4">
        <f>IFERROR(VLOOKUP('Planuojami Pirkimai'!F1041,MeasurementTable,2,FALSE),'Planuojami Pirkimai'!F1041)</f>
        <v>0</v>
      </c>
      <c r="G1041" s="9">
        <f>'Planuojami Pirkimai'!G1041</f>
        <v>0</v>
      </c>
      <c r="H1041" s="4">
        <f>'Planuojami Pirkimai'!H1041</f>
        <v>0</v>
      </c>
      <c r="I1041" s="9">
        <f>'Planuojami Pirkimai'!I1041</f>
        <v>0</v>
      </c>
      <c r="J1041" s="4">
        <f>IFERROR(VLOOKUP('Planuojami Pirkimai'!J1041,QuarterTable,2,FALSE),'Planuojami Pirkimai'!J1041)</f>
        <v>0</v>
      </c>
      <c r="K1041" s="4">
        <f>IFERROR(VLOOKUP('Planuojami Pirkimai'!K1041,QuarterTable,2,FALSE),'Planuojami Pirkimai'!K1041)</f>
        <v>0</v>
      </c>
      <c r="L1041" s="4">
        <f>IFERROR(VLOOKUP('Planuojami Pirkimai'!L1041,YesNoTable,2,FALSE),-1)</f>
        <v>-1</v>
      </c>
      <c r="M1041" s="4">
        <f>IFERROR(VLOOKUP('Planuojami Pirkimai'!M1041,YesNoTable,2,FALSE),-1)</f>
        <v>-1</v>
      </c>
      <c r="N1041" s="4">
        <f>IFERROR(VLOOKUP('Planuojami Pirkimai'!N1041,YesNoTable,2,FALSE),-1)</f>
        <v>-1</v>
      </c>
      <c r="O1041">
        <f>IFERROR(VLOOKUP('Planuojami Pirkimai'!O1041,TitleTable,2,FALSE),'Planuojami Pirkimai'!O1041)</f>
        <v>0</v>
      </c>
      <c r="P1041" s="4">
        <f>('Planuojami Pirkimai'!P1041)</f>
        <v>0</v>
      </c>
      <c r="Q1041" s="4">
        <f>('Planuojami Pirkimai'!Q1041)</f>
        <v>0</v>
      </c>
      <c r="R1041" s="4">
        <f>('Planuojami Pirkimai'!R1041)</f>
        <v>0</v>
      </c>
      <c r="S1041" s="4">
        <f>('Planuojami Pirkimai'!S1041)</f>
        <v>0</v>
      </c>
      <c r="T1041" s="4">
        <f>('Planuojami Pirkimai'!T1041)</f>
        <v>0</v>
      </c>
    </row>
    <row r="1042" spans="1:20" x14ac:dyDescent="0.25">
      <c r="A1042" s="4">
        <f>IFERROR(VLOOKUP('Planuojami Pirkimai'!A1042,PurchaseTypeTable,2,FALSE),-1)</f>
        <v>-1</v>
      </c>
      <c r="B1042" s="4">
        <f>'Planuojami Pirkimai'!B1042</f>
        <v>0</v>
      </c>
      <c r="C1042" s="4">
        <f>IFERROR(VLOOKUP('Planuojami Pirkimai'!C1042,TypeTable,2,FALSE),-1)</f>
        <v>-1</v>
      </c>
      <c r="D1042" s="4">
        <f>'Planuojami Pirkimai'!D1042</f>
        <v>0</v>
      </c>
      <c r="E1042" s="4">
        <f>'Planuojami Pirkimai'!E1042</f>
        <v>0</v>
      </c>
      <c r="F1042" s="4">
        <f>IFERROR(VLOOKUP('Planuojami Pirkimai'!F1042,MeasurementTable,2,FALSE),'Planuojami Pirkimai'!F1042)</f>
        <v>0</v>
      </c>
      <c r="G1042" s="9">
        <f>'Planuojami Pirkimai'!G1042</f>
        <v>0</v>
      </c>
      <c r="H1042" s="4">
        <f>'Planuojami Pirkimai'!H1042</f>
        <v>0</v>
      </c>
      <c r="I1042" s="9">
        <f>'Planuojami Pirkimai'!I1042</f>
        <v>0</v>
      </c>
      <c r="J1042" s="4">
        <f>IFERROR(VLOOKUP('Planuojami Pirkimai'!J1042,QuarterTable,2,FALSE),'Planuojami Pirkimai'!J1042)</f>
        <v>0</v>
      </c>
      <c r="K1042" s="4">
        <f>IFERROR(VLOOKUP('Planuojami Pirkimai'!K1042,QuarterTable,2,FALSE),'Planuojami Pirkimai'!K1042)</f>
        <v>0</v>
      </c>
      <c r="L1042" s="4">
        <f>IFERROR(VLOOKUP('Planuojami Pirkimai'!L1042,YesNoTable,2,FALSE),-1)</f>
        <v>-1</v>
      </c>
      <c r="M1042" s="4">
        <f>IFERROR(VLOOKUP('Planuojami Pirkimai'!M1042,YesNoTable,2,FALSE),-1)</f>
        <v>-1</v>
      </c>
      <c r="N1042" s="4">
        <f>IFERROR(VLOOKUP('Planuojami Pirkimai'!N1042,YesNoTable,2,FALSE),-1)</f>
        <v>-1</v>
      </c>
      <c r="O1042">
        <f>IFERROR(VLOOKUP('Planuojami Pirkimai'!O1042,TitleTable,2,FALSE),'Planuojami Pirkimai'!O1042)</f>
        <v>0</v>
      </c>
      <c r="P1042" s="4">
        <f>('Planuojami Pirkimai'!P1042)</f>
        <v>0</v>
      </c>
      <c r="Q1042" s="4">
        <f>('Planuojami Pirkimai'!Q1042)</f>
        <v>0</v>
      </c>
      <c r="R1042" s="4">
        <f>('Planuojami Pirkimai'!R1042)</f>
        <v>0</v>
      </c>
      <c r="S1042" s="4">
        <f>('Planuojami Pirkimai'!S1042)</f>
        <v>0</v>
      </c>
      <c r="T1042" s="4">
        <f>('Planuojami Pirkimai'!T1042)</f>
        <v>0</v>
      </c>
    </row>
    <row r="1043" spans="1:20" x14ac:dyDescent="0.25">
      <c r="A1043" s="4">
        <f>IFERROR(VLOOKUP('Planuojami Pirkimai'!A1043,PurchaseTypeTable,2,FALSE),-1)</f>
        <v>-1</v>
      </c>
      <c r="B1043" s="4">
        <f>'Planuojami Pirkimai'!B1043</f>
        <v>0</v>
      </c>
      <c r="C1043" s="4">
        <f>IFERROR(VLOOKUP('Planuojami Pirkimai'!C1043,TypeTable,2,FALSE),-1)</f>
        <v>-1</v>
      </c>
      <c r="D1043" s="4">
        <f>'Planuojami Pirkimai'!D1043</f>
        <v>0</v>
      </c>
      <c r="E1043" s="4">
        <f>'Planuojami Pirkimai'!E1043</f>
        <v>0</v>
      </c>
      <c r="F1043" s="4">
        <f>IFERROR(VLOOKUP('Planuojami Pirkimai'!F1043,MeasurementTable,2,FALSE),'Planuojami Pirkimai'!F1043)</f>
        <v>0</v>
      </c>
      <c r="G1043" s="9">
        <f>'Planuojami Pirkimai'!G1043</f>
        <v>0</v>
      </c>
      <c r="H1043" s="4">
        <f>'Planuojami Pirkimai'!H1043</f>
        <v>0</v>
      </c>
      <c r="I1043" s="9">
        <f>'Planuojami Pirkimai'!I1043</f>
        <v>0</v>
      </c>
      <c r="J1043" s="4">
        <f>IFERROR(VLOOKUP('Planuojami Pirkimai'!J1043,QuarterTable,2,FALSE),'Planuojami Pirkimai'!J1043)</f>
        <v>0</v>
      </c>
      <c r="K1043" s="4">
        <f>IFERROR(VLOOKUP('Planuojami Pirkimai'!K1043,QuarterTable,2,FALSE),'Planuojami Pirkimai'!K1043)</f>
        <v>0</v>
      </c>
      <c r="L1043" s="4">
        <f>IFERROR(VLOOKUP('Planuojami Pirkimai'!L1043,YesNoTable,2,FALSE),-1)</f>
        <v>-1</v>
      </c>
      <c r="M1043" s="4">
        <f>IFERROR(VLOOKUP('Planuojami Pirkimai'!M1043,YesNoTable,2,FALSE),-1)</f>
        <v>-1</v>
      </c>
      <c r="N1043" s="4">
        <f>IFERROR(VLOOKUP('Planuojami Pirkimai'!N1043,YesNoTable,2,FALSE),-1)</f>
        <v>-1</v>
      </c>
      <c r="O1043">
        <f>IFERROR(VLOOKUP('Planuojami Pirkimai'!O1043,TitleTable,2,FALSE),'Planuojami Pirkimai'!O1043)</f>
        <v>0</v>
      </c>
      <c r="P1043" s="4">
        <f>('Planuojami Pirkimai'!P1043)</f>
        <v>0</v>
      </c>
      <c r="Q1043" s="4">
        <f>('Planuojami Pirkimai'!Q1043)</f>
        <v>0</v>
      </c>
      <c r="R1043" s="4">
        <f>('Planuojami Pirkimai'!R1043)</f>
        <v>0</v>
      </c>
      <c r="S1043" s="4">
        <f>('Planuojami Pirkimai'!S1043)</f>
        <v>0</v>
      </c>
      <c r="T1043" s="4">
        <f>('Planuojami Pirkimai'!T1043)</f>
        <v>0</v>
      </c>
    </row>
    <row r="1044" spans="1:20" x14ac:dyDescent="0.25">
      <c r="A1044" s="4">
        <f>IFERROR(VLOOKUP('Planuojami Pirkimai'!A1044,PurchaseTypeTable,2,FALSE),-1)</f>
        <v>-1</v>
      </c>
      <c r="B1044" s="4">
        <f>'Planuojami Pirkimai'!B1044</f>
        <v>0</v>
      </c>
      <c r="C1044" s="4">
        <f>IFERROR(VLOOKUP('Planuojami Pirkimai'!C1044,TypeTable,2,FALSE),-1)</f>
        <v>-1</v>
      </c>
      <c r="D1044" s="4">
        <f>'Planuojami Pirkimai'!D1044</f>
        <v>0</v>
      </c>
      <c r="E1044" s="4">
        <f>'Planuojami Pirkimai'!E1044</f>
        <v>0</v>
      </c>
      <c r="F1044" s="4">
        <f>IFERROR(VLOOKUP('Planuojami Pirkimai'!F1044,MeasurementTable,2,FALSE),'Planuojami Pirkimai'!F1044)</f>
        <v>0</v>
      </c>
      <c r="G1044" s="9">
        <f>'Planuojami Pirkimai'!G1044</f>
        <v>0</v>
      </c>
      <c r="H1044" s="4">
        <f>'Planuojami Pirkimai'!H1044</f>
        <v>0</v>
      </c>
      <c r="I1044" s="9">
        <f>'Planuojami Pirkimai'!I1044</f>
        <v>0</v>
      </c>
      <c r="J1044" s="4">
        <f>IFERROR(VLOOKUP('Planuojami Pirkimai'!J1044,QuarterTable,2,FALSE),'Planuojami Pirkimai'!J1044)</f>
        <v>0</v>
      </c>
      <c r="K1044" s="4">
        <f>IFERROR(VLOOKUP('Planuojami Pirkimai'!K1044,QuarterTable,2,FALSE),'Planuojami Pirkimai'!K1044)</f>
        <v>0</v>
      </c>
      <c r="L1044" s="4">
        <f>IFERROR(VLOOKUP('Planuojami Pirkimai'!L1044,YesNoTable,2,FALSE),-1)</f>
        <v>-1</v>
      </c>
      <c r="M1044" s="4">
        <f>IFERROR(VLOOKUP('Planuojami Pirkimai'!M1044,YesNoTable,2,FALSE),-1)</f>
        <v>-1</v>
      </c>
      <c r="N1044" s="4">
        <f>IFERROR(VLOOKUP('Planuojami Pirkimai'!N1044,YesNoTable,2,FALSE),-1)</f>
        <v>-1</v>
      </c>
      <c r="O1044">
        <f>IFERROR(VLOOKUP('Planuojami Pirkimai'!O1044,TitleTable,2,FALSE),'Planuojami Pirkimai'!O1044)</f>
        <v>0</v>
      </c>
      <c r="P1044" s="4">
        <f>('Planuojami Pirkimai'!P1044)</f>
        <v>0</v>
      </c>
      <c r="Q1044" s="4">
        <f>('Planuojami Pirkimai'!Q1044)</f>
        <v>0</v>
      </c>
      <c r="R1044" s="4">
        <f>('Planuojami Pirkimai'!R1044)</f>
        <v>0</v>
      </c>
      <c r="S1044" s="4">
        <f>('Planuojami Pirkimai'!S1044)</f>
        <v>0</v>
      </c>
      <c r="T1044" s="4">
        <f>('Planuojami Pirkimai'!T1044)</f>
        <v>0</v>
      </c>
    </row>
    <row r="1045" spans="1:20" x14ac:dyDescent="0.25">
      <c r="A1045" s="4">
        <f>IFERROR(VLOOKUP('Planuojami Pirkimai'!A1045,PurchaseTypeTable,2,FALSE),-1)</f>
        <v>-1</v>
      </c>
      <c r="B1045" s="4">
        <f>'Planuojami Pirkimai'!B1045</f>
        <v>0</v>
      </c>
      <c r="C1045" s="4">
        <f>IFERROR(VLOOKUP('Planuojami Pirkimai'!C1045,TypeTable,2,FALSE),-1)</f>
        <v>-1</v>
      </c>
      <c r="D1045" s="4">
        <f>'Planuojami Pirkimai'!D1045</f>
        <v>0</v>
      </c>
      <c r="E1045" s="4">
        <f>'Planuojami Pirkimai'!E1045</f>
        <v>0</v>
      </c>
      <c r="F1045" s="4">
        <f>IFERROR(VLOOKUP('Planuojami Pirkimai'!F1045,MeasurementTable,2,FALSE),'Planuojami Pirkimai'!F1045)</f>
        <v>0</v>
      </c>
      <c r="G1045" s="9">
        <f>'Planuojami Pirkimai'!G1045</f>
        <v>0</v>
      </c>
      <c r="H1045" s="4">
        <f>'Planuojami Pirkimai'!H1045</f>
        <v>0</v>
      </c>
      <c r="I1045" s="9">
        <f>'Planuojami Pirkimai'!I1045</f>
        <v>0</v>
      </c>
      <c r="J1045" s="4">
        <f>IFERROR(VLOOKUP('Planuojami Pirkimai'!J1045,QuarterTable,2,FALSE),'Planuojami Pirkimai'!J1045)</f>
        <v>0</v>
      </c>
      <c r="K1045" s="4">
        <f>IFERROR(VLOOKUP('Planuojami Pirkimai'!K1045,QuarterTable,2,FALSE),'Planuojami Pirkimai'!K1045)</f>
        <v>0</v>
      </c>
      <c r="L1045" s="4">
        <f>IFERROR(VLOOKUP('Planuojami Pirkimai'!L1045,YesNoTable,2,FALSE),-1)</f>
        <v>-1</v>
      </c>
      <c r="M1045" s="4">
        <f>IFERROR(VLOOKUP('Planuojami Pirkimai'!M1045,YesNoTable,2,FALSE),-1)</f>
        <v>-1</v>
      </c>
      <c r="N1045" s="4">
        <f>IFERROR(VLOOKUP('Planuojami Pirkimai'!N1045,YesNoTable,2,FALSE),-1)</f>
        <v>-1</v>
      </c>
      <c r="O1045">
        <f>IFERROR(VLOOKUP('Planuojami Pirkimai'!O1045,TitleTable,2,FALSE),'Planuojami Pirkimai'!O1045)</f>
        <v>0</v>
      </c>
      <c r="P1045" s="4">
        <f>('Planuojami Pirkimai'!P1045)</f>
        <v>0</v>
      </c>
      <c r="Q1045" s="4">
        <f>('Planuojami Pirkimai'!Q1045)</f>
        <v>0</v>
      </c>
      <c r="R1045" s="4">
        <f>('Planuojami Pirkimai'!R1045)</f>
        <v>0</v>
      </c>
      <c r="S1045" s="4">
        <f>('Planuojami Pirkimai'!S1045)</f>
        <v>0</v>
      </c>
      <c r="T1045" s="4">
        <f>('Planuojami Pirkimai'!T1045)</f>
        <v>0</v>
      </c>
    </row>
    <row r="1046" spans="1:20" x14ac:dyDescent="0.25">
      <c r="A1046" s="4">
        <f>IFERROR(VLOOKUP('Planuojami Pirkimai'!A1046,PurchaseTypeTable,2,FALSE),-1)</f>
        <v>-1</v>
      </c>
      <c r="B1046" s="4">
        <f>'Planuojami Pirkimai'!B1046</f>
        <v>0</v>
      </c>
      <c r="C1046" s="4">
        <f>IFERROR(VLOOKUP('Planuojami Pirkimai'!C1046,TypeTable,2,FALSE),-1)</f>
        <v>-1</v>
      </c>
      <c r="D1046" s="4">
        <f>'Planuojami Pirkimai'!D1046</f>
        <v>0</v>
      </c>
      <c r="E1046" s="4">
        <f>'Planuojami Pirkimai'!E1046</f>
        <v>0</v>
      </c>
      <c r="F1046" s="4">
        <f>IFERROR(VLOOKUP('Planuojami Pirkimai'!F1046,MeasurementTable,2,FALSE),'Planuojami Pirkimai'!F1046)</f>
        <v>0</v>
      </c>
      <c r="G1046" s="9">
        <f>'Planuojami Pirkimai'!G1046</f>
        <v>0</v>
      </c>
      <c r="H1046" s="4">
        <f>'Planuojami Pirkimai'!H1046</f>
        <v>0</v>
      </c>
      <c r="I1046" s="9">
        <f>'Planuojami Pirkimai'!I1046</f>
        <v>0</v>
      </c>
      <c r="J1046" s="4">
        <f>IFERROR(VLOOKUP('Planuojami Pirkimai'!J1046,QuarterTable,2,FALSE),'Planuojami Pirkimai'!J1046)</f>
        <v>0</v>
      </c>
      <c r="K1046" s="4">
        <f>IFERROR(VLOOKUP('Planuojami Pirkimai'!K1046,QuarterTable,2,FALSE),'Planuojami Pirkimai'!K1046)</f>
        <v>0</v>
      </c>
      <c r="L1046" s="4">
        <f>IFERROR(VLOOKUP('Planuojami Pirkimai'!L1046,YesNoTable,2,FALSE),-1)</f>
        <v>-1</v>
      </c>
      <c r="M1046" s="4">
        <f>IFERROR(VLOOKUP('Planuojami Pirkimai'!M1046,YesNoTable,2,FALSE),-1)</f>
        <v>-1</v>
      </c>
      <c r="N1046" s="4">
        <f>IFERROR(VLOOKUP('Planuojami Pirkimai'!N1046,YesNoTable,2,FALSE),-1)</f>
        <v>-1</v>
      </c>
      <c r="O1046">
        <f>IFERROR(VLOOKUP('Planuojami Pirkimai'!O1046,TitleTable,2,FALSE),'Planuojami Pirkimai'!O1046)</f>
        <v>0</v>
      </c>
      <c r="P1046" s="4">
        <f>('Planuojami Pirkimai'!P1046)</f>
        <v>0</v>
      </c>
      <c r="Q1046" s="4">
        <f>('Planuojami Pirkimai'!Q1046)</f>
        <v>0</v>
      </c>
      <c r="R1046" s="4">
        <f>('Planuojami Pirkimai'!R1046)</f>
        <v>0</v>
      </c>
      <c r="S1046" s="4">
        <f>('Planuojami Pirkimai'!S1046)</f>
        <v>0</v>
      </c>
      <c r="T1046" s="4">
        <f>('Planuojami Pirkimai'!T1046)</f>
        <v>0</v>
      </c>
    </row>
    <row r="1047" spans="1:20" x14ac:dyDescent="0.25">
      <c r="A1047" s="4">
        <f>IFERROR(VLOOKUP('Planuojami Pirkimai'!A1047,PurchaseTypeTable,2,FALSE),-1)</f>
        <v>-1</v>
      </c>
      <c r="B1047" s="4">
        <f>'Planuojami Pirkimai'!B1047</f>
        <v>0</v>
      </c>
      <c r="C1047" s="4">
        <f>IFERROR(VLOOKUP('Planuojami Pirkimai'!C1047,TypeTable,2,FALSE),-1)</f>
        <v>-1</v>
      </c>
      <c r="D1047" s="4">
        <f>'Planuojami Pirkimai'!D1047</f>
        <v>0</v>
      </c>
      <c r="E1047" s="4">
        <f>'Planuojami Pirkimai'!E1047</f>
        <v>0</v>
      </c>
      <c r="F1047" s="4">
        <f>IFERROR(VLOOKUP('Planuojami Pirkimai'!F1047,MeasurementTable,2,FALSE),'Planuojami Pirkimai'!F1047)</f>
        <v>0</v>
      </c>
      <c r="G1047" s="9">
        <f>'Planuojami Pirkimai'!G1047</f>
        <v>0</v>
      </c>
      <c r="H1047" s="4">
        <f>'Planuojami Pirkimai'!H1047</f>
        <v>0</v>
      </c>
      <c r="I1047" s="9">
        <f>'Planuojami Pirkimai'!I1047</f>
        <v>0</v>
      </c>
      <c r="J1047" s="4">
        <f>IFERROR(VLOOKUP('Planuojami Pirkimai'!J1047,QuarterTable,2,FALSE),'Planuojami Pirkimai'!J1047)</f>
        <v>0</v>
      </c>
      <c r="K1047" s="4">
        <f>IFERROR(VLOOKUP('Planuojami Pirkimai'!K1047,QuarterTable,2,FALSE),'Planuojami Pirkimai'!K1047)</f>
        <v>0</v>
      </c>
      <c r="L1047" s="4">
        <f>IFERROR(VLOOKUP('Planuojami Pirkimai'!L1047,YesNoTable,2,FALSE),-1)</f>
        <v>-1</v>
      </c>
      <c r="M1047" s="4">
        <f>IFERROR(VLOOKUP('Planuojami Pirkimai'!M1047,YesNoTable,2,FALSE),-1)</f>
        <v>-1</v>
      </c>
      <c r="N1047" s="4">
        <f>IFERROR(VLOOKUP('Planuojami Pirkimai'!N1047,YesNoTable,2,FALSE),-1)</f>
        <v>-1</v>
      </c>
      <c r="O1047">
        <f>IFERROR(VLOOKUP('Planuojami Pirkimai'!O1047,TitleTable,2,FALSE),'Planuojami Pirkimai'!O1047)</f>
        <v>0</v>
      </c>
      <c r="P1047" s="4">
        <f>('Planuojami Pirkimai'!P1047)</f>
        <v>0</v>
      </c>
      <c r="Q1047" s="4">
        <f>('Planuojami Pirkimai'!Q1047)</f>
        <v>0</v>
      </c>
      <c r="R1047" s="4">
        <f>('Planuojami Pirkimai'!R1047)</f>
        <v>0</v>
      </c>
      <c r="S1047" s="4">
        <f>('Planuojami Pirkimai'!S1047)</f>
        <v>0</v>
      </c>
      <c r="T1047" s="4">
        <f>('Planuojami Pirkimai'!T1047)</f>
        <v>0</v>
      </c>
    </row>
    <row r="1048" spans="1:20" x14ac:dyDescent="0.25">
      <c r="A1048" s="4">
        <f>IFERROR(VLOOKUP('Planuojami Pirkimai'!A1048,PurchaseTypeTable,2,FALSE),-1)</f>
        <v>-1</v>
      </c>
      <c r="B1048" s="4">
        <f>'Planuojami Pirkimai'!B1048</f>
        <v>0</v>
      </c>
      <c r="C1048" s="4">
        <f>IFERROR(VLOOKUP('Planuojami Pirkimai'!C1048,TypeTable,2,FALSE),-1)</f>
        <v>-1</v>
      </c>
      <c r="D1048" s="4">
        <f>'Planuojami Pirkimai'!D1048</f>
        <v>0</v>
      </c>
      <c r="E1048" s="4">
        <f>'Planuojami Pirkimai'!E1048</f>
        <v>0</v>
      </c>
      <c r="F1048" s="4">
        <f>IFERROR(VLOOKUP('Planuojami Pirkimai'!F1048,MeasurementTable,2,FALSE),'Planuojami Pirkimai'!F1048)</f>
        <v>0</v>
      </c>
      <c r="G1048" s="9">
        <f>'Planuojami Pirkimai'!G1048</f>
        <v>0</v>
      </c>
      <c r="H1048" s="4">
        <f>'Planuojami Pirkimai'!H1048</f>
        <v>0</v>
      </c>
      <c r="I1048" s="9">
        <f>'Planuojami Pirkimai'!I1048</f>
        <v>0</v>
      </c>
      <c r="J1048" s="4">
        <f>IFERROR(VLOOKUP('Planuojami Pirkimai'!J1048,QuarterTable,2,FALSE),'Planuojami Pirkimai'!J1048)</f>
        <v>0</v>
      </c>
      <c r="K1048" s="4">
        <f>IFERROR(VLOOKUP('Planuojami Pirkimai'!K1048,QuarterTable,2,FALSE),'Planuojami Pirkimai'!K1048)</f>
        <v>0</v>
      </c>
      <c r="L1048" s="4">
        <f>IFERROR(VLOOKUP('Planuojami Pirkimai'!L1048,YesNoTable,2,FALSE),-1)</f>
        <v>-1</v>
      </c>
      <c r="M1048" s="4">
        <f>IFERROR(VLOOKUP('Planuojami Pirkimai'!M1048,YesNoTable,2,FALSE),-1)</f>
        <v>-1</v>
      </c>
      <c r="N1048" s="4">
        <f>IFERROR(VLOOKUP('Planuojami Pirkimai'!N1048,YesNoTable,2,FALSE),-1)</f>
        <v>-1</v>
      </c>
      <c r="O1048">
        <f>IFERROR(VLOOKUP('Planuojami Pirkimai'!O1048,TitleTable,2,FALSE),'Planuojami Pirkimai'!O1048)</f>
        <v>0</v>
      </c>
      <c r="P1048" s="4">
        <f>('Planuojami Pirkimai'!P1048)</f>
        <v>0</v>
      </c>
      <c r="Q1048" s="4">
        <f>('Planuojami Pirkimai'!Q1048)</f>
        <v>0</v>
      </c>
      <c r="R1048" s="4">
        <f>('Planuojami Pirkimai'!R1048)</f>
        <v>0</v>
      </c>
      <c r="S1048" s="4">
        <f>('Planuojami Pirkimai'!S1048)</f>
        <v>0</v>
      </c>
      <c r="T1048" s="4">
        <f>('Planuojami Pirkimai'!T1048)</f>
        <v>0</v>
      </c>
    </row>
    <row r="1049" spans="1:20" x14ac:dyDescent="0.25">
      <c r="A1049" s="4">
        <f>IFERROR(VLOOKUP('Planuojami Pirkimai'!A1049,PurchaseTypeTable,2,FALSE),-1)</f>
        <v>-1</v>
      </c>
      <c r="B1049" s="4">
        <f>'Planuojami Pirkimai'!B1049</f>
        <v>0</v>
      </c>
      <c r="C1049" s="4">
        <f>IFERROR(VLOOKUP('Planuojami Pirkimai'!C1049,TypeTable,2,FALSE),-1)</f>
        <v>-1</v>
      </c>
      <c r="D1049" s="4">
        <f>'Planuojami Pirkimai'!D1049</f>
        <v>0</v>
      </c>
      <c r="E1049" s="4">
        <f>'Planuojami Pirkimai'!E1049</f>
        <v>0</v>
      </c>
      <c r="F1049" s="4">
        <f>IFERROR(VLOOKUP('Planuojami Pirkimai'!F1049,MeasurementTable,2,FALSE),'Planuojami Pirkimai'!F1049)</f>
        <v>0</v>
      </c>
      <c r="G1049" s="9">
        <f>'Planuojami Pirkimai'!G1049</f>
        <v>0</v>
      </c>
      <c r="H1049" s="4">
        <f>'Planuojami Pirkimai'!H1049</f>
        <v>0</v>
      </c>
      <c r="I1049" s="9">
        <f>'Planuojami Pirkimai'!I1049</f>
        <v>0</v>
      </c>
      <c r="J1049" s="4">
        <f>IFERROR(VLOOKUP('Planuojami Pirkimai'!J1049,QuarterTable,2,FALSE),'Planuojami Pirkimai'!J1049)</f>
        <v>0</v>
      </c>
      <c r="K1049" s="4">
        <f>IFERROR(VLOOKUP('Planuojami Pirkimai'!K1049,QuarterTable,2,FALSE),'Planuojami Pirkimai'!K1049)</f>
        <v>0</v>
      </c>
      <c r="L1049" s="4">
        <f>IFERROR(VLOOKUP('Planuojami Pirkimai'!L1049,YesNoTable,2,FALSE),-1)</f>
        <v>-1</v>
      </c>
      <c r="M1049" s="4">
        <f>IFERROR(VLOOKUP('Planuojami Pirkimai'!M1049,YesNoTable,2,FALSE),-1)</f>
        <v>-1</v>
      </c>
      <c r="N1049" s="4">
        <f>IFERROR(VLOOKUP('Planuojami Pirkimai'!N1049,YesNoTable,2,FALSE),-1)</f>
        <v>-1</v>
      </c>
      <c r="O1049">
        <f>IFERROR(VLOOKUP('Planuojami Pirkimai'!O1049,TitleTable,2,FALSE),'Planuojami Pirkimai'!O1049)</f>
        <v>0</v>
      </c>
      <c r="P1049" s="4">
        <f>('Planuojami Pirkimai'!P1049)</f>
        <v>0</v>
      </c>
      <c r="Q1049" s="4">
        <f>('Planuojami Pirkimai'!Q1049)</f>
        <v>0</v>
      </c>
      <c r="R1049" s="4">
        <f>('Planuojami Pirkimai'!R1049)</f>
        <v>0</v>
      </c>
      <c r="S1049" s="4">
        <f>('Planuojami Pirkimai'!S1049)</f>
        <v>0</v>
      </c>
      <c r="T1049" s="4">
        <f>('Planuojami Pirkimai'!T1049)</f>
        <v>0</v>
      </c>
    </row>
    <row r="1050" spans="1:20" x14ac:dyDescent="0.25">
      <c r="A1050" s="4">
        <f>IFERROR(VLOOKUP('Planuojami Pirkimai'!A1050,PurchaseTypeTable,2,FALSE),-1)</f>
        <v>-1</v>
      </c>
      <c r="B1050" s="4">
        <f>'Planuojami Pirkimai'!B1050</f>
        <v>0</v>
      </c>
      <c r="C1050" s="4">
        <f>IFERROR(VLOOKUP('Planuojami Pirkimai'!C1050,TypeTable,2,FALSE),-1)</f>
        <v>-1</v>
      </c>
      <c r="D1050" s="4">
        <f>'Planuojami Pirkimai'!D1050</f>
        <v>0</v>
      </c>
      <c r="E1050" s="4">
        <f>'Planuojami Pirkimai'!E1050</f>
        <v>0</v>
      </c>
      <c r="F1050" s="4">
        <f>IFERROR(VLOOKUP('Planuojami Pirkimai'!F1050,MeasurementTable,2,FALSE),'Planuojami Pirkimai'!F1050)</f>
        <v>0</v>
      </c>
      <c r="G1050" s="9">
        <f>'Planuojami Pirkimai'!G1050</f>
        <v>0</v>
      </c>
      <c r="H1050" s="4">
        <f>'Planuojami Pirkimai'!H1050</f>
        <v>0</v>
      </c>
      <c r="I1050" s="9">
        <f>'Planuojami Pirkimai'!I1050</f>
        <v>0</v>
      </c>
      <c r="J1050" s="4">
        <f>IFERROR(VLOOKUP('Planuojami Pirkimai'!J1050,QuarterTable,2,FALSE),'Planuojami Pirkimai'!J1050)</f>
        <v>0</v>
      </c>
      <c r="K1050" s="4">
        <f>IFERROR(VLOOKUP('Planuojami Pirkimai'!K1050,QuarterTable,2,FALSE),'Planuojami Pirkimai'!K1050)</f>
        <v>0</v>
      </c>
      <c r="L1050" s="4">
        <f>IFERROR(VLOOKUP('Planuojami Pirkimai'!L1050,YesNoTable,2,FALSE),-1)</f>
        <v>-1</v>
      </c>
      <c r="M1050" s="4">
        <f>IFERROR(VLOOKUP('Planuojami Pirkimai'!M1050,YesNoTable,2,FALSE),-1)</f>
        <v>-1</v>
      </c>
      <c r="N1050" s="4">
        <f>IFERROR(VLOOKUP('Planuojami Pirkimai'!N1050,YesNoTable,2,FALSE),-1)</f>
        <v>-1</v>
      </c>
      <c r="O1050">
        <f>IFERROR(VLOOKUP('Planuojami Pirkimai'!O1050,TitleTable,2,FALSE),'Planuojami Pirkimai'!O1050)</f>
        <v>0</v>
      </c>
      <c r="P1050" s="4">
        <f>('Planuojami Pirkimai'!P1050)</f>
        <v>0</v>
      </c>
      <c r="Q1050" s="4">
        <f>('Planuojami Pirkimai'!Q1050)</f>
        <v>0</v>
      </c>
      <c r="R1050" s="4">
        <f>('Planuojami Pirkimai'!R1050)</f>
        <v>0</v>
      </c>
      <c r="S1050" s="4">
        <f>('Planuojami Pirkimai'!S1050)</f>
        <v>0</v>
      </c>
      <c r="T1050" s="4">
        <f>('Planuojami Pirkimai'!T1050)</f>
        <v>0</v>
      </c>
    </row>
    <row r="1051" spans="1:20" x14ac:dyDescent="0.25">
      <c r="A1051" s="4">
        <f>IFERROR(VLOOKUP('Planuojami Pirkimai'!A1051,PurchaseTypeTable,2,FALSE),-1)</f>
        <v>-1</v>
      </c>
      <c r="B1051" s="4">
        <f>'Planuojami Pirkimai'!B1051</f>
        <v>0</v>
      </c>
      <c r="C1051" s="4">
        <f>IFERROR(VLOOKUP('Planuojami Pirkimai'!C1051,TypeTable,2,FALSE),-1)</f>
        <v>-1</v>
      </c>
      <c r="D1051" s="4">
        <f>'Planuojami Pirkimai'!D1051</f>
        <v>0</v>
      </c>
      <c r="E1051" s="4">
        <f>'Planuojami Pirkimai'!E1051</f>
        <v>0</v>
      </c>
      <c r="F1051" s="4">
        <f>IFERROR(VLOOKUP('Planuojami Pirkimai'!F1051,MeasurementTable,2,FALSE),'Planuojami Pirkimai'!F1051)</f>
        <v>0</v>
      </c>
      <c r="G1051" s="9">
        <f>'Planuojami Pirkimai'!G1051</f>
        <v>0</v>
      </c>
      <c r="H1051" s="4">
        <f>'Planuojami Pirkimai'!H1051</f>
        <v>0</v>
      </c>
      <c r="I1051" s="9">
        <f>'Planuojami Pirkimai'!I1051</f>
        <v>0</v>
      </c>
      <c r="J1051" s="4">
        <f>IFERROR(VLOOKUP('Planuojami Pirkimai'!J1051,QuarterTable,2,FALSE),'Planuojami Pirkimai'!J1051)</f>
        <v>0</v>
      </c>
      <c r="K1051" s="4">
        <f>IFERROR(VLOOKUP('Planuojami Pirkimai'!K1051,QuarterTable,2,FALSE),'Planuojami Pirkimai'!K1051)</f>
        <v>0</v>
      </c>
      <c r="L1051" s="4">
        <f>IFERROR(VLOOKUP('Planuojami Pirkimai'!L1051,YesNoTable,2,FALSE),-1)</f>
        <v>-1</v>
      </c>
      <c r="M1051" s="4">
        <f>IFERROR(VLOOKUP('Planuojami Pirkimai'!M1051,YesNoTable,2,FALSE),-1)</f>
        <v>-1</v>
      </c>
      <c r="N1051" s="4">
        <f>IFERROR(VLOOKUP('Planuojami Pirkimai'!N1051,YesNoTable,2,FALSE),-1)</f>
        <v>-1</v>
      </c>
      <c r="O1051">
        <f>IFERROR(VLOOKUP('Planuojami Pirkimai'!O1051,TitleTable,2,FALSE),'Planuojami Pirkimai'!O1051)</f>
        <v>0</v>
      </c>
      <c r="P1051" s="4">
        <f>('Planuojami Pirkimai'!P1051)</f>
        <v>0</v>
      </c>
      <c r="Q1051" s="4">
        <f>('Planuojami Pirkimai'!Q1051)</f>
        <v>0</v>
      </c>
      <c r="R1051" s="4">
        <f>('Planuojami Pirkimai'!R1051)</f>
        <v>0</v>
      </c>
      <c r="S1051" s="4">
        <f>('Planuojami Pirkimai'!S1051)</f>
        <v>0</v>
      </c>
      <c r="T1051" s="4">
        <f>('Planuojami Pirkimai'!T1051)</f>
        <v>0</v>
      </c>
    </row>
    <row r="1052" spans="1:20" x14ac:dyDescent="0.25">
      <c r="A1052" s="4">
        <f>IFERROR(VLOOKUP('Planuojami Pirkimai'!A1052,PurchaseTypeTable,2,FALSE),-1)</f>
        <v>-1</v>
      </c>
      <c r="B1052" s="4">
        <f>'Planuojami Pirkimai'!B1052</f>
        <v>0</v>
      </c>
      <c r="C1052" s="4">
        <f>IFERROR(VLOOKUP('Planuojami Pirkimai'!C1052,TypeTable,2,FALSE),-1)</f>
        <v>-1</v>
      </c>
      <c r="D1052" s="4">
        <f>'Planuojami Pirkimai'!D1052</f>
        <v>0</v>
      </c>
      <c r="E1052" s="4">
        <f>'Planuojami Pirkimai'!E1052</f>
        <v>0</v>
      </c>
      <c r="F1052" s="4">
        <f>IFERROR(VLOOKUP('Planuojami Pirkimai'!F1052,MeasurementTable,2,FALSE),'Planuojami Pirkimai'!F1052)</f>
        <v>0</v>
      </c>
      <c r="G1052" s="9">
        <f>'Planuojami Pirkimai'!G1052</f>
        <v>0</v>
      </c>
      <c r="H1052" s="4">
        <f>'Planuojami Pirkimai'!H1052</f>
        <v>0</v>
      </c>
      <c r="I1052" s="9">
        <f>'Planuojami Pirkimai'!I1052</f>
        <v>0</v>
      </c>
      <c r="J1052" s="4">
        <f>IFERROR(VLOOKUP('Planuojami Pirkimai'!J1052,QuarterTable,2,FALSE),'Planuojami Pirkimai'!J1052)</f>
        <v>0</v>
      </c>
      <c r="K1052" s="4">
        <f>IFERROR(VLOOKUP('Planuojami Pirkimai'!K1052,QuarterTable,2,FALSE),'Planuojami Pirkimai'!K1052)</f>
        <v>0</v>
      </c>
      <c r="L1052" s="4">
        <f>IFERROR(VLOOKUP('Planuojami Pirkimai'!L1052,YesNoTable,2,FALSE),-1)</f>
        <v>-1</v>
      </c>
      <c r="M1052" s="4">
        <f>IFERROR(VLOOKUP('Planuojami Pirkimai'!M1052,YesNoTable,2,FALSE),-1)</f>
        <v>-1</v>
      </c>
      <c r="N1052" s="4">
        <f>IFERROR(VLOOKUP('Planuojami Pirkimai'!N1052,YesNoTable,2,FALSE),-1)</f>
        <v>-1</v>
      </c>
      <c r="O1052">
        <f>IFERROR(VLOOKUP('Planuojami Pirkimai'!O1052,TitleTable,2,FALSE),'Planuojami Pirkimai'!O1052)</f>
        <v>0</v>
      </c>
      <c r="P1052" s="4">
        <f>('Planuojami Pirkimai'!P1052)</f>
        <v>0</v>
      </c>
      <c r="Q1052" s="4">
        <f>('Planuojami Pirkimai'!Q1052)</f>
        <v>0</v>
      </c>
      <c r="R1052" s="4">
        <f>('Planuojami Pirkimai'!R1052)</f>
        <v>0</v>
      </c>
      <c r="S1052" s="4">
        <f>('Planuojami Pirkimai'!S1052)</f>
        <v>0</v>
      </c>
      <c r="T1052" s="4">
        <f>('Planuojami Pirkimai'!T1052)</f>
        <v>0</v>
      </c>
    </row>
    <row r="1053" spans="1:20" x14ac:dyDescent="0.25">
      <c r="A1053" s="4">
        <f>IFERROR(VLOOKUP('Planuojami Pirkimai'!A1053,PurchaseTypeTable,2,FALSE),-1)</f>
        <v>-1</v>
      </c>
      <c r="B1053" s="4">
        <f>'Planuojami Pirkimai'!B1053</f>
        <v>0</v>
      </c>
      <c r="C1053" s="4">
        <f>IFERROR(VLOOKUP('Planuojami Pirkimai'!C1053,TypeTable,2,FALSE),-1)</f>
        <v>-1</v>
      </c>
      <c r="D1053" s="4">
        <f>'Planuojami Pirkimai'!D1053</f>
        <v>0</v>
      </c>
      <c r="E1053" s="4">
        <f>'Planuojami Pirkimai'!E1053</f>
        <v>0</v>
      </c>
      <c r="F1053" s="4">
        <f>IFERROR(VLOOKUP('Planuojami Pirkimai'!F1053,MeasurementTable,2,FALSE),'Planuojami Pirkimai'!F1053)</f>
        <v>0</v>
      </c>
      <c r="G1053" s="9">
        <f>'Planuojami Pirkimai'!G1053</f>
        <v>0</v>
      </c>
      <c r="H1053" s="4">
        <f>'Planuojami Pirkimai'!H1053</f>
        <v>0</v>
      </c>
      <c r="I1053" s="9">
        <f>'Planuojami Pirkimai'!I1053</f>
        <v>0</v>
      </c>
      <c r="J1053" s="4">
        <f>IFERROR(VLOOKUP('Planuojami Pirkimai'!J1053,QuarterTable,2,FALSE),'Planuojami Pirkimai'!J1053)</f>
        <v>0</v>
      </c>
      <c r="K1053" s="4">
        <f>IFERROR(VLOOKUP('Planuojami Pirkimai'!K1053,QuarterTable,2,FALSE),'Planuojami Pirkimai'!K1053)</f>
        <v>0</v>
      </c>
      <c r="L1053" s="4">
        <f>IFERROR(VLOOKUP('Planuojami Pirkimai'!L1053,YesNoTable,2,FALSE),-1)</f>
        <v>-1</v>
      </c>
      <c r="M1053" s="4">
        <f>IFERROR(VLOOKUP('Planuojami Pirkimai'!M1053,YesNoTable,2,FALSE),-1)</f>
        <v>-1</v>
      </c>
      <c r="N1053" s="4">
        <f>IFERROR(VLOOKUP('Planuojami Pirkimai'!N1053,YesNoTable,2,FALSE),-1)</f>
        <v>-1</v>
      </c>
      <c r="O1053">
        <f>IFERROR(VLOOKUP('Planuojami Pirkimai'!O1053,TitleTable,2,FALSE),'Planuojami Pirkimai'!O1053)</f>
        <v>0</v>
      </c>
      <c r="P1053" s="4">
        <f>('Planuojami Pirkimai'!P1053)</f>
        <v>0</v>
      </c>
      <c r="Q1053" s="4">
        <f>('Planuojami Pirkimai'!Q1053)</f>
        <v>0</v>
      </c>
      <c r="R1053" s="4">
        <f>('Planuojami Pirkimai'!R1053)</f>
        <v>0</v>
      </c>
      <c r="S1053" s="4">
        <f>('Planuojami Pirkimai'!S1053)</f>
        <v>0</v>
      </c>
      <c r="T1053" s="4">
        <f>('Planuojami Pirkimai'!T1053)</f>
        <v>0</v>
      </c>
    </row>
    <row r="1054" spans="1:20" x14ac:dyDescent="0.25">
      <c r="A1054" s="4">
        <f>IFERROR(VLOOKUP('Planuojami Pirkimai'!A1054,PurchaseTypeTable,2,FALSE),-1)</f>
        <v>-1</v>
      </c>
      <c r="B1054" s="4">
        <f>'Planuojami Pirkimai'!B1054</f>
        <v>0</v>
      </c>
      <c r="C1054" s="4">
        <f>IFERROR(VLOOKUP('Planuojami Pirkimai'!C1054,TypeTable,2,FALSE),-1)</f>
        <v>-1</v>
      </c>
      <c r="D1054" s="4">
        <f>'Planuojami Pirkimai'!D1054</f>
        <v>0</v>
      </c>
      <c r="E1054" s="4">
        <f>'Planuojami Pirkimai'!E1054</f>
        <v>0</v>
      </c>
      <c r="F1054" s="4">
        <f>IFERROR(VLOOKUP('Planuojami Pirkimai'!F1054,MeasurementTable,2,FALSE),'Planuojami Pirkimai'!F1054)</f>
        <v>0</v>
      </c>
      <c r="G1054" s="9">
        <f>'Planuojami Pirkimai'!G1054</f>
        <v>0</v>
      </c>
      <c r="H1054" s="4">
        <f>'Planuojami Pirkimai'!H1054</f>
        <v>0</v>
      </c>
      <c r="I1054" s="9">
        <f>'Planuojami Pirkimai'!I1054</f>
        <v>0</v>
      </c>
      <c r="J1054" s="4">
        <f>IFERROR(VLOOKUP('Planuojami Pirkimai'!J1054,QuarterTable,2,FALSE),'Planuojami Pirkimai'!J1054)</f>
        <v>0</v>
      </c>
      <c r="K1054" s="4">
        <f>IFERROR(VLOOKUP('Planuojami Pirkimai'!K1054,QuarterTable,2,FALSE),'Planuojami Pirkimai'!K1054)</f>
        <v>0</v>
      </c>
      <c r="L1054" s="4">
        <f>IFERROR(VLOOKUP('Planuojami Pirkimai'!L1054,YesNoTable,2,FALSE),-1)</f>
        <v>-1</v>
      </c>
      <c r="M1054" s="4">
        <f>IFERROR(VLOOKUP('Planuojami Pirkimai'!M1054,YesNoTable,2,FALSE),-1)</f>
        <v>-1</v>
      </c>
      <c r="N1054" s="4">
        <f>IFERROR(VLOOKUP('Planuojami Pirkimai'!N1054,YesNoTable,2,FALSE),-1)</f>
        <v>-1</v>
      </c>
      <c r="O1054">
        <f>IFERROR(VLOOKUP('Planuojami Pirkimai'!O1054,TitleTable,2,FALSE),'Planuojami Pirkimai'!O1054)</f>
        <v>0</v>
      </c>
      <c r="P1054" s="4">
        <f>('Planuojami Pirkimai'!P1054)</f>
        <v>0</v>
      </c>
      <c r="Q1054" s="4">
        <f>('Planuojami Pirkimai'!Q1054)</f>
        <v>0</v>
      </c>
      <c r="R1054" s="4">
        <f>('Planuojami Pirkimai'!R1054)</f>
        <v>0</v>
      </c>
      <c r="S1054" s="4">
        <f>('Planuojami Pirkimai'!S1054)</f>
        <v>0</v>
      </c>
      <c r="T1054" s="4">
        <f>('Planuojami Pirkimai'!T1054)</f>
        <v>0</v>
      </c>
    </row>
    <row r="1055" spans="1:20" x14ac:dyDescent="0.25">
      <c r="A1055" s="4">
        <f>IFERROR(VLOOKUP('Planuojami Pirkimai'!A1055,PurchaseTypeTable,2,FALSE),-1)</f>
        <v>-1</v>
      </c>
      <c r="B1055" s="4">
        <f>'Planuojami Pirkimai'!B1055</f>
        <v>0</v>
      </c>
      <c r="C1055" s="4">
        <f>IFERROR(VLOOKUP('Planuojami Pirkimai'!C1055,TypeTable,2,FALSE),-1)</f>
        <v>-1</v>
      </c>
      <c r="D1055" s="4">
        <f>'Planuojami Pirkimai'!D1055</f>
        <v>0</v>
      </c>
      <c r="E1055" s="4">
        <f>'Planuojami Pirkimai'!E1055</f>
        <v>0</v>
      </c>
      <c r="F1055" s="4">
        <f>IFERROR(VLOOKUP('Planuojami Pirkimai'!F1055,MeasurementTable,2,FALSE),'Planuojami Pirkimai'!F1055)</f>
        <v>0</v>
      </c>
      <c r="G1055" s="9">
        <f>'Planuojami Pirkimai'!G1055</f>
        <v>0</v>
      </c>
      <c r="H1055" s="4">
        <f>'Planuojami Pirkimai'!H1055</f>
        <v>0</v>
      </c>
      <c r="I1055" s="9">
        <f>'Planuojami Pirkimai'!I1055</f>
        <v>0</v>
      </c>
      <c r="J1055" s="4">
        <f>IFERROR(VLOOKUP('Planuojami Pirkimai'!J1055,QuarterTable,2,FALSE),'Planuojami Pirkimai'!J1055)</f>
        <v>0</v>
      </c>
      <c r="K1055" s="4">
        <f>IFERROR(VLOOKUP('Planuojami Pirkimai'!K1055,QuarterTable,2,FALSE),'Planuojami Pirkimai'!K1055)</f>
        <v>0</v>
      </c>
      <c r="L1055" s="4">
        <f>IFERROR(VLOOKUP('Planuojami Pirkimai'!L1055,YesNoTable,2,FALSE),-1)</f>
        <v>-1</v>
      </c>
      <c r="M1055" s="4">
        <f>IFERROR(VLOOKUP('Planuojami Pirkimai'!M1055,YesNoTable,2,FALSE),-1)</f>
        <v>-1</v>
      </c>
      <c r="N1055" s="4">
        <f>IFERROR(VLOOKUP('Planuojami Pirkimai'!N1055,YesNoTable,2,FALSE),-1)</f>
        <v>-1</v>
      </c>
      <c r="O1055">
        <f>IFERROR(VLOOKUP('Planuojami Pirkimai'!O1055,TitleTable,2,FALSE),'Planuojami Pirkimai'!O1055)</f>
        <v>0</v>
      </c>
      <c r="P1055" s="4">
        <f>('Planuojami Pirkimai'!P1055)</f>
        <v>0</v>
      </c>
      <c r="Q1055" s="4">
        <f>('Planuojami Pirkimai'!Q1055)</f>
        <v>0</v>
      </c>
      <c r="R1055" s="4">
        <f>('Planuojami Pirkimai'!R1055)</f>
        <v>0</v>
      </c>
      <c r="S1055" s="4">
        <f>('Planuojami Pirkimai'!S1055)</f>
        <v>0</v>
      </c>
      <c r="T1055" s="4">
        <f>('Planuojami Pirkimai'!T1055)</f>
        <v>0</v>
      </c>
    </row>
    <row r="1056" spans="1:20" x14ac:dyDescent="0.25">
      <c r="A1056" s="4">
        <f>IFERROR(VLOOKUP('Planuojami Pirkimai'!A1056,PurchaseTypeTable,2,FALSE),-1)</f>
        <v>-1</v>
      </c>
      <c r="B1056" s="4">
        <f>'Planuojami Pirkimai'!B1056</f>
        <v>0</v>
      </c>
      <c r="C1056" s="4">
        <f>IFERROR(VLOOKUP('Planuojami Pirkimai'!C1056,TypeTable,2,FALSE),-1)</f>
        <v>-1</v>
      </c>
      <c r="D1056" s="4">
        <f>'Planuojami Pirkimai'!D1056</f>
        <v>0</v>
      </c>
      <c r="E1056" s="4">
        <f>'Planuojami Pirkimai'!E1056</f>
        <v>0</v>
      </c>
      <c r="F1056" s="4">
        <f>IFERROR(VLOOKUP('Planuojami Pirkimai'!F1056,MeasurementTable,2,FALSE),'Planuojami Pirkimai'!F1056)</f>
        <v>0</v>
      </c>
      <c r="G1056" s="9">
        <f>'Planuojami Pirkimai'!G1056</f>
        <v>0</v>
      </c>
      <c r="H1056" s="4">
        <f>'Planuojami Pirkimai'!H1056</f>
        <v>0</v>
      </c>
      <c r="I1056" s="9">
        <f>'Planuojami Pirkimai'!I1056</f>
        <v>0</v>
      </c>
      <c r="J1056" s="4">
        <f>IFERROR(VLOOKUP('Planuojami Pirkimai'!J1056,QuarterTable,2,FALSE),'Planuojami Pirkimai'!J1056)</f>
        <v>0</v>
      </c>
      <c r="K1056" s="4">
        <f>IFERROR(VLOOKUP('Planuojami Pirkimai'!K1056,QuarterTable,2,FALSE),'Planuojami Pirkimai'!K1056)</f>
        <v>0</v>
      </c>
      <c r="L1056" s="4">
        <f>IFERROR(VLOOKUP('Planuojami Pirkimai'!L1056,YesNoTable,2,FALSE),-1)</f>
        <v>-1</v>
      </c>
      <c r="M1056" s="4">
        <f>IFERROR(VLOOKUP('Planuojami Pirkimai'!M1056,YesNoTable,2,FALSE),-1)</f>
        <v>-1</v>
      </c>
      <c r="N1056" s="4">
        <f>IFERROR(VLOOKUP('Planuojami Pirkimai'!N1056,YesNoTable,2,FALSE),-1)</f>
        <v>-1</v>
      </c>
      <c r="O1056">
        <f>IFERROR(VLOOKUP('Planuojami Pirkimai'!O1056,TitleTable,2,FALSE),'Planuojami Pirkimai'!O1056)</f>
        <v>0</v>
      </c>
      <c r="P1056" s="4">
        <f>('Planuojami Pirkimai'!P1056)</f>
        <v>0</v>
      </c>
      <c r="Q1056" s="4">
        <f>('Planuojami Pirkimai'!Q1056)</f>
        <v>0</v>
      </c>
      <c r="R1056" s="4">
        <f>('Planuojami Pirkimai'!R1056)</f>
        <v>0</v>
      </c>
      <c r="S1056" s="4">
        <f>('Planuojami Pirkimai'!S1056)</f>
        <v>0</v>
      </c>
      <c r="T1056" s="4">
        <f>('Planuojami Pirkimai'!T1056)</f>
        <v>0</v>
      </c>
    </row>
    <row r="1057" spans="1:20" x14ac:dyDescent="0.25">
      <c r="A1057" s="4">
        <f>IFERROR(VLOOKUP('Planuojami Pirkimai'!A1057,PurchaseTypeTable,2,FALSE),-1)</f>
        <v>-1</v>
      </c>
      <c r="B1057" s="4">
        <f>'Planuojami Pirkimai'!B1057</f>
        <v>0</v>
      </c>
      <c r="C1057" s="4">
        <f>IFERROR(VLOOKUP('Planuojami Pirkimai'!C1057,TypeTable,2,FALSE),-1)</f>
        <v>-1</v>
      </c>
      <c r="D1057" s="4">
        <f>'Planuojami Pirkimai'!D1057</f>
        <v>0</v>
      </c>
      <c r="E1057" s="4">
        <f>'Planuojami Pirkimai'!E1057</f>
        <v>0</v>
      </c>
      <c r="F1057" s="4">
        <f>IFERROR(VLOOKUP('Planuojami Pirkimai'!F1057,MeasurementTable,2,FALSE),'Planuojami Pirkimai'!F1057)</f>
        <v>0</v>
      </c>
      <c r="G1057" s="9">
        <f>'Planuojami Pirkimai'!G1057</f>
        <v>0</v>
      </c>
      <c r="H1057" s="4">
        <f>'Planuojami Pirkimai'!H1057</f>
        <v>0</v>
      </c>
      <c r="I1057" s="9">
        <f>'Planuojami Pirkimai'!I1057</f>
        <v>0</v>
      </c>
      <c r="J1057" s="4">
        <f>IFERROR(VLOOKUP('Planuojami Pirkimai'!J1057,QuarterTable,2,FALSE),'Planuojami Pirkimai'!J1057)</f>
        <v>0</v>
      </c>
      <c r="K1057" s="4">
        <f>IFERROR(VLOOKUP('Planuojami Pirkimai'!K1057,QuarterTable,2,FALSE),'Planuojami Pirkimai'!K1057)</f>
        <v>0</v>
      </c>
      <c r="L1057" s="4">
        <f>IFERROR(VLOOKUP('Planuojami Pirkimai'!L1057,YesNoTable,2,FALSE),-1)</f>
        <v>-1</v>
      </c>
      <c r="M1057" s="4">
        <f>IFERROR(VLOOKUP('Planuojami Pirkimai'!M1057,YesNoTable,2,FALSE),-1)</f>
        <v>-1</v>
      </c>
      <c r="N1057" s="4">
        <f>IFERROR(VLOOKUP('Planuojami Pirkimai'!N1057,YesNoTable,2,FALSE),-1)</f>
        <v>-1</v>
      </c>
      <c r="O1057">
        <f>IFERROR(VLOOKUP('Planuojami Pirkimai'!O1057,TitleTable,2,FALSE),'Planuojami Pirkimai'!O1057)</f>
        <v>0</v>
      </c>
      <c r="P1057" s="4">
        <f>('Planuojami Pirkimai'!P1057)</f>
        <v>0</v>
      </c>
      <c r="Q1057" s="4">
        <f>('Planuojami Pirkimai'!Q1057)</f>
        <v>0</v>
      </c>
      <c r="R1057" s="4">
        <f>('Planuojami Pirkimai'!R1057)</f>
        <v>0</v>
      </c>
      <c r="S1057" s="4">
        <f>('Planuojami Pirkimai'!S1057)</f>
        <v>0</v>
      </c>
      <c r="T1057" s="4">
        <f>('Planuojami Pirkimai'!T1057)</f>
        <v>0</v>
      </c>
    </row>
    <row r="1058" spans="1:20" x14ac:dyDescent="0.25">
      <c r="A1058" s="4">
        <f>IFERROR(VLOOKUP('Planuojami Pirkimai'!A1058,PurchaseTypeTable,2,FALSE),-1)</f>
        <v>-1</v>
      </c>
      <c r="B1058" s="4">
        <f>'Planuojami Pirkimai'!B1058</f>
        <v>0</v>
      </c>
      <c r="C1058" s="4">
        <f>IFERROR(VLOOKUP('Planuojami Pirkimai'!C1058,TypeTable,2,FALSE),-1)</f>
        <v>-1</v>
      </c>
      <c r="D1058" s="4">
        <f>'Planuojami Pirkimai'!D1058</f>
        <v>0</v>
      </c>
      <c r="E1058" s="4">
        <f>'Planuojami Pirkimai'!E1058</f>
        <v>0</v>
      </c>
      <c r="F1058" s="4">
        <f>IFERROR(VLOOKUP('Planuojami Pirkimai'!F1058,MeasurementTable,2,FALSE),'Planuojami Pirkimai'!F1058)</f>
        <v>0</v>
      </c>
      <c r="G1058" s="9">
        <f>'Planuojami Pirkimai'!G1058</f>
        <v>0</v>
      </c>
      <c r="H1058" s="4">
        <f>'Planuojami Pirkimai'!H1058</f>
        <v>0</v>
      </c>
      <c r="I1058" s="9">
        <f>'Planuojami Pirkimai'!I1058</f>
        <v>0</v>
      </c>
      <c r="J1058" s="4">
        <f>IFERROR(VLOOKUP('Planuojami Pirkimai'!J1058,QuarterTable,2,FALSE),'Planuojami Pirkimai'!J1058)</f>
        <v>0</v>
      </c>
      <c r="K1058" s="4">
        <f>IFERROR(VLOOKUP('Planuojami Pirkimai'!K1058,QuarterTable,2,FALSE),'Planuojami Pirkimai'!K1058)</f>
        <v>0</v>
      </c>
      <c r="L1058" s="4">
        <f>IFERROR(VLOOKUP('Planuojami Pirkimai'!L1058,YesNoTable,2,FALSE),-1)</f>
        <v>-1</v>
      </c>
      <c r="M1058" s="4">
        <f>IFERROR(VLOOKUP('Planuojami Pirkimai'!M1058,YesNoTable,2,FALSE),-1)</f>
        <v>-1</v>
      </c>
      <c r="N1058" s="4">
        <f>IFERROR(VLOOKUP('Planuojami Pirkimai'!N1058,YesNoTable,2,FALSE),-1)</f>
        <v>-1</v>
      </c>
      <c r="O1058">
        <f>IFERROR(VLOOKUP('Planuojami Pirkimai'!O1058,TitleTable,2,FALSE),'Planuojami Pirkimai'!O1058)</f>
        <v>0</v>
      </c>
      <c r="P1058" s="4">
        <f>('Planuojami Pirkimai'!P1058)</f>
        <v>0</v>
      </c>
      <c r="Q1058" s="4">
        <f>('Planuojami Pirkimai'!Q1058)</f>
        <v>0</v>
      </c>
      <c r="R1058" s="4">
        <f>('Planuojami Pirkimai'!R1058)</f>
        <v>0</v>
      </c>
      <c r="S1058" s="4">
        <f>('Planuojami Pirkimai'!S1058)</f>
        <v>0</v>
      </c>
      <c r="T1058" s="4">
        <f>('Planuojami Pirkimai'!T1058)</f>
        <v>0</v>
      </c>
    </row>
    <row r="1059" spans="1:20" x14ac:dyDescent="0.25">
      <c r="A1059" s="4">
        <f>IFERROR(VLOOKUP('Planuojami Pirkimai'!A1059,PurchaseTypeTable,2,FALSE),-1)</f>
        <v>-1</v>
      </c>
      <c r="B1059" s="4">
        <f>'Planuojami Pirkimai'!B1059</f>
        <v>0</v>
      </c>
      <c r="C1059" s="4">
        <f>IFERROR(VLOOKUP('Planuojami Pirkimai'!C1059,TypeTable,2,FALSE),-1)</f>
        <v>-1</v>
      </c>
      <c r="D1059" s="4">
        <f>'Planuojami Pirkimai'!D1059</f>
        <v>0</v>
      </c>
      <c r="E1059" s="4">
        <f>'Planuojami Pirkimai'!E1059</f>
        <v>0</v>
      </c>
      <c r="F1059" s="4">
        <f>IFERROR(VLOOKUP('Planuojami Pirkimai'!F1059,MeasurementTable,2,FALSE),'Planuojami Pirkimai'!F1059)</f>
        <v>0</v>
      </c>
      <c r="G1059" s="9">
        <f>'Planuojami Pirkimai'!G1059</f>
        <v>0</v>
      </c>
      <c r="H1059" s="4">
        <f>'Planuojami Pirkimai'!H1059</f>
        <v>0</v>
      </c>
      <c r="I1059" s="9">
        <f>'Planuojami Pirkimai'!I1059</f>
        <v>0</v>
      </c>
      <c r="J1059" s="4">
        <f>IFERROR(VLOOKUP('Planuojami Pirkimai'!J1059,QuarterTable,2,FALSE),'Planuojami Pirkimai'!J1059)</f>
        <v>0</v>
      </c>
      <c r="K1059" s="4">
        <f>IFERROR(VLOOKUP('Planuojami Pirkimai'!K1059,QuarterTable,2,FALSE),'Planuojami Pirkimai'!K1059)</f>
        <v>0</v>
      </c>
      <c r="L1059" s="4">
        <f>IFERROR(VLOOKUP('Planuojami Pirkimai'!L1059,YesNoTable,2,FALSE),-1)</f>
        <v>-1</v>
      </c>
      <c r="M1059" s="4">
        <f>IFERROR(VLOOKUP('Planuojami Pirkimai'!M1059,YesNoTable,2,FALSE),-1)</f>
        <v>-1</v>
      </c>
      <c r="N1059" s="4">
        <f>IFERROR(VLOOKUP('Planuojami Pirkimai'!N1059,YesNoTable,2,FALSE),-1)</f>
        <v>-1</v>
      </c>
      <c r="O1059">
        <f>IFERROR(VLOOKUP('Planuojami Pirkimai'!O1059,TitleTable,2,FALSE),'Planuojami Pirkimai'!O1059)</f>
        <v>0</v>
      </c>
      <c r="P1059" s="4">
        <f>('Planuojami Pirkimai'!P1059)</f>
        <v>0</v>
      </c>
      <c r="Q1059" s="4">
        <f>('Planuojami Pirkimai'!Q1059)</f>
        <v>0</v>
      </c>
      <c r="R1059" s="4">
        <f>('Planuojami Pirkimai'!R1059)</f>
        <v>0</v>
      </c>
      <c r="S1059" s="4">
        <f>('Planuojami Pirkimai'!S1059)</f>
        <v>0</v>
      </c>
      <c r="T1059" s="4">
        <f>('Planuojami Pirkimai'!T1059)</f>
        <v>0</v>
      </c>
    </row>
    <row r="1060" spans="1:20" x14ac:dyDescent="0.25">
      <c r="A1060" s="4">
        <f>IFERROR(VLOOKUP('Planuojami Pirkimai'!A1060,PurchaseTypeTable,2,FALSE),-1)</f>
        <v>-1</v>
      </c>
      <c r="B1060" s="4">
        <f>'Planuojami Pirkimai'!B1060</f>
        <v>0</v>
      </c>
      <c r="C1060" s="4">
        <f>IFERROR(VLOOKUP('Planuojami Pirkimai'!C1060,TypeTable,2,FALSE),-1)</f>
        <v>-1</v>
      </c>
      <c r="D1060" s="4">
        <f>'Planuojami Pirkimai'!D1060</f>
        <v>0</v>
      </c>
      <c r="E1060" s="4">
        <f>'Planuojami Pirkimai'!E1060</f>
        <v>0</v>
      </c>
      <c r="F1060" s="4">
        <f>IFERROR(VLOOKUP('Planuojami Pirkimai'!F1060,MeasurementTable,2,FALSE),'Planuojami Pirkimai'!F1060)</f>
        <v>0</v>
      </c>
      <c r="G1060" s="9">
        <f>'Planuojami Pirkimai'!G1060</f>
        <v>0</v>
      </c>
      <c r="H1060" s="4">
        <f>'Planuojami Pirkimai'!H1060</f>
        <v>0</v>
      </c>
      <c r="I1060" s="9">
        <f>'Planuojami Pirkimai'!I1060</f>
        <v>0</v>
      </c>
      <c r="J1060" s="4">
        <f>IFERROR(VLOOKUP('Planuojami Pirkimai'!J1060,QuarterTable,2,FALSE),'Planuojami Pirkimai'!J1060)</f>
        <v>0</v>
      </c>
      <c r="K1060" s="4">
        <f>IFERROR(VLOOKUP('Planuojami Pirkimai'!K1060,QuarterTable,2,FALSE),'Planuojami Pirkimai'!K1060)</f>
        <v>0</v>
      </c>
      <c r="L1060" s="4">
        <f>IFERROR(VLOOKUP('Planuojami Pirkimai'!L1060,YesNoTable,2,FALSE),-1)</f>
        <v>-1</v>
      </c>
      <c r="M1060" s="4">
        <f>IFERROR(VLOOKUP('Planuojami Pirkimai'!M1060,YesNoTable,2,FALSE),-1)</f>
        <v>-1</v>
      </c>
      <c r="N1060" s="4">
        <f>IFERROR(VLOOKUP('Planuojami Pirkimai'!N1060,YesNoTable,2,FALSE),-1)</f>
        <v>-1</v>
      </c>
      <c r="O1060">
        <f>IFERROR(VLOOKUP('Planuojami Pirkimai'!O1060,TitleTable,2,FALSE),'Planuojami Pirkimai'!O1060)</f>
        <v>0</v>
      </c>
      <c r="P1060" s="4">
        <f>('Planuojami Pirkimai'!P1060)</f>
        <v>0</v>
      </c>
      <c r="Q1060" s="4">
        <f>('Planuojami Pirkimai'!Q1060)</f>
        <v>0</v>
      </c>
      <c r="R1060" s="4">
        <f>('Planuojami Pirkimai'!R1060)</f>
        <v>0</v>
      </c>
      <c r="S1060" s="4">
        <f>('Planuojami Pirkimai'!S1060)</f>
        <v>0</v>
      </c>
      <c r="T1060" s="4">
        <f>('Planuojami Pirkimai'!T1060)</f>
        <v>0</v>
      </c>
    </row>
    <row r="1061" spans="1:20" x14ac:dyDescent="0.25">
      <c r="A1061" s="4">
        <f>IFERROR(VLOOKUP('Planuojami Pirkimai'!A1061,PurchaseTypeTable,2,FALSE),-1)</f>
        <v>-1</v>
      </c>
      <c r="B1061" s="4">
        <f>'Planuojami Pirkimai'!B1061</f>
        <v>0</v>
      </c>
      <c r="C1061" s="4">
        <f>IFERROR(VLOOKUP('Planuojami Pirkimai'!C1061,TypeTable,2,FALSE),-1)</f>
        <v>-1</v>
      </c>
      <c r="D1061" s="4">
        <f>'Planuojami Pirkimai'!D1061</f>
        <v>0</v>
      </c>
      <c r="E1061" s="4">
        <f>'Planuojami Pirkimai'!E1061</f>
        <v>0</v>
      </c>
      <c r="F1061" s="4">
        <f>IFERROR(VLOOKUP('Planuojami Pirkimai'!F1061,MeasurementTable,2,FALSE),'Planuojami Pirkimai'!F1061)</f>
        <v>0</v>
      </c>
      <c r="G1061" s="9">
        <f>'Planuojami Pirkimai'!G1061</f>
        <v>0</v>
      </c>
      <c r="H1061" s="4">
        <f>'Planuojami Pirkimai'!H1061</f>
        <v>0</v>
      </c>
      <c r="I1061" s="9">
        <f>'Planuojami Pirkimai'!I1061</f>
        <v>0</v>
      </c>
      <c r="J1061" s="4">
        <f>IFERROR(VLOOKUP('Planuojami Pirkimai'!J1061,QuarterTable,2,FALSE),'Planuojami Pirkimai'!J1061)</f>
        <v>0</v>
      </c>
      <c r="K1061" s="4">
        <f>IFERROR(VLOOKUP('Planuojami Pirkimai'!K1061,QuarterTable,2,FALSE),'Planuojami Pirkimai'!K1061)</f>
        <v>0</v>
      </c>
      <c r="L1061" s="4">
        <f>IFERROR(VLOOKUP('Planuojami Pirkimai'!L1061,YesNoTable,2,FALSE),-1)</f>
        <v>-1</v>
      </c>
      <c r="M1061" s="4">
        <f>IFERROR(VLOOKUP('Planuojami Pirkimai'!M1061,YesNoTable,2,FALSE),-1)</f>
        <v>-1</v>
      </c>
      <c r="N1061" s="4">
        <f>IFERROR(VLOOKUP('Planuojami Pirkimai'!N1061,YesNoTable,2,FALSE),-1)</f>
        <v>-1</v>
      </c>
      <c r="O1061">
        <f>IFERROR(VLOOKUP('Planuojami Pirkimai'!O1061,TitleTable,2,FALSE),'Planuojami Pirkimai'!O1061)</f>
        <v>0</v>
      </c>
      <c r="P1061" s="4">
        <f>('Planuojami Pirkimai'!P1061)</f>
        <v>0</v>
      </c>
      <c r="Q1061" s="4">
        <f>('Planuojami Pirkimai'!Q1061)</f>
        <v>0</v>
      </c>
      <c r="R1061" s="4">
        <f>('Planuojami Pirkimai'!R1061)</f>
        <v>0</v>
      </c>
      <c r="S1061" s="4">
        <f>('Planuojami Pirkimai'!S1061)</f>
        <v>0</v>
      </c>
      <c r="T1061" s="4">
        <f>('Planuojami Pirkimai'!T1061)</f>
        <v>0</v>
      </c>
    </row>
    <row r="1062" spans="1:20" x14ac:dyDescent="0.25">
      <c r="A1062" s="4">
        <f>IFERROR(VLOOKUP('Planuojami Pirkimai'!A1062,PurchaseTypeTable,2,FALSE),-1)</f>
        <v>-1</v>
      </c>
      <c r="B1062" s="4">
        <f>'Planuojami Pirkimai'!B1062</f>
        <v>0</v>
      </c>
      <c r="C1062" s="4">
        <f>IFERROR(VLOOKUP('Planuojami Pirkimai'!C1062,TypeTable,2,FALSE),-1)</f>
        <v>-1</v>
      </c>
      <c r="D1062" s="4">
        <f>'Planuojami Pirkimai'!D1062</f>
        <v>0</v>
      </c>
      <c r="E1062" s="4">
        <f>'Planuojami Pirkimai'!E1062</f>
        <v>0</v>
      </c>
      <c r="F1062" s="4">
        <f>IFERROR(VLOOKUP('Planuojami Pirkimai'!F1062,MeasurementTable,2,FALSE),'Planuojami Pirkimai'!F1062)</f>
        <v>0</v>
      </c>
      <c r="G1062" s="9">
        <f>'Planuojami Pirkimai'!G1062</f>
        <v>0</v>
      </c>
      <c r="H1062" s="4">
        <f>'Planuojami Pirkimai'!H1062</f>
        <v>0</v>
      </c>
      <c r="I1062" s="9">
        <f>'Planuojami Pirkimai'!I1062</f>
        <v>0</v>
      </c>
      <c r="J1062" s="4">
        <f>IFERROR(VLOOKUP('Planuojami Pirkimai'!J1062,QuarterTable,2,FALSE),'Planuojami Pirkimai'!J1062)</f>
        <v>0</v>
      </c>
      <c r="K1062" s="4">
        <f>IFERROR(VLOOKUP('Planuojami Pirkimai'!K1062,QuarterTable,2,FALSE),'Planuojami Pirkimai'!K1062)</f>
        <v>0</v>
      </c>
      <c r="L1062" s="4">
        <f>IFERROR(VLOOKUP('Planuojami Pirkimai'!L1062,YesNoTable,2,FALSE),-1)</f>
        <v>-1</v>
      </c>
      <c r="M1062" s="4">
        <f>IFERROR(VLOOKUP('Planuojami Pirkimai'!M1062,YesNoTable,2,FALSE),-1)</f>
        <v>-1</v>
      </c>
      <c r="N1062" s="4">
        <f>IFERROR(VLOOKUP('Planuojami Pirkimai'!N1062,YesNoTable,2,FALSE),-1)</f>
        <v>-1</v>
      </c>
      <c r="O1062">
        <f>IFERROR(VLOOKUP('Planuojami Pirkimai'!O1062,TitleTable,2,FALSE),'Planuojami Pirkimai'!O1062)</f>
        <v>0</v>
      </c>
      <c r="P1062" s="4">
        <f>('Planuojami Pirkimai'!P1062)</f>
        <v>0</v>
      </c>
      <c r="Q1062" s="4">
        <f>('Planuojami Pirkimai'!Q1062)</f>
        <v>0</v>
      </c>
      <c r="R1062" s="4">
        <f>('Planuojami Pirkimai'!R1062)</f>
        <v>0</v>
      </c>
      <c r="S1062" s="4">
        <f>('Planuojami Pirkimai'!S1062)</f>
        <v>0</v>
      </c>
      <c r="T1062" s="4">
        <f>('Planuojami Pirkimai'!T1062)</f>
        <v>0</v>
      </c>
    </row>
    <row r="1063" spans="1:20" x14ac:dyDescent="0.25">
      <c r="A1063" s="4">
        <f>IFERROR(VLOOKUP('Planuojami Pirkimai'!A1063,PurchaseTypeTable,2,FALSE),-1)</f>
        <v>-1</v>
      </c>
      <c r="B1063" s="4">
        <f>'Planuojami Pirkimai'!B1063</f>
        <v>0</v>
      </c>
      <c r="C1063" s="4">
        <f>IFERROR(VLOOKUP('Planuojami Pirkimai'!C1063,TypeTable,2,FALSE),-1)</f>
        <v>-1</v>
      </c>
      <c r="D1063" s="4">
        <f>'Planuojami Pirkimai'!D1063</f>
        <v>0</v>
      </c>
      <c r="E1063" s="4">
        <f>'Planuojami Pirkimai'!E1063</f>
        <v>0</v>
      </c>
      <c r="F1063" s="4">
        <f>IFERROR(VLOOKUP('Planuojami Pirkimai'!F1063,MeasurementTable,2,FALSE),'Planuojami Pirkimai'!F1063)</f>
        <v>0</v>
      </c>
      <c r="G1063" s="9">
        <f>'Planuojami Pirkimai'!G1063</f>
        <v>0</v>
      </c>
      <c r="H1063" s="4">
        <f>'Planuojami Pirkimai'!H1063</f>
        <v>0</v>
      </c>
      <c r="I1063" s="9">
        <f>'Planuojami Pirkimai'!I1063</f>
        <v>0</v>
      </c>
      <c r="J1063" s="4">
        <f>IFERROR(VLOOKUP('Planuojami Pirkimai'!J1063,QuarterTable,2,FALSE),'Planuojami Pirkimai'!J1063)</f>
        <v>0</v>
      </c>
      <c r="K1063" s="4">
        <f>IFERROR(VLOOKUP('Planuojami Pirkimai'!K1063,QuarterTable,2,FALSE),'Planuojami Pirkimai'!K1063)</f>
        <v>0</v>
      </c>
      <c r="L1063" s="4">
        <f>IFERROR(VLOOKUP('Planuojami Pirkimai'!L1063,YesNoTable,2,FALSE),-1)</f>
        <v>-1</v>
      </c>
      <c r="M1063" s="4">
        <f>IFERROR(VLOOKUP('Planuojami Pirkimai'!M1063,YesNoTable,2,FALSE),-1)</f>
        <v>-1</v>
      </c>
      <c r="N1063" s="4">
        <f>IFERROR(VLOOKUP('Planuojami Pirkimai'!N1063,YesNoTable,2,FALSE),-1)</f>
        <v>-1</v>
      </c>
      <c r="O1063">
        <f>IFERROR(VLOOKUP('Planuojami Pirkimai'!O1063,TitleTable,2,FALSE),'Planuojami Pirkimai'!O1063)</f>
        <v>0</v>
      </c>
      <c r="P1063" s="4">
        <f>('Planuojami Pirkimai'!P1063)</f>
        <v>0</v>
      </c>
      <c r="Q1063" s="4">
        <f>('Planuojami Pirkimai'!Q1063)</f>
        <v>0</v>
      </c>
      <c r="R1063" s="4">
        <f>('Planuojami Pirkimai'!R1063)</f>
        <v>0</v>
      </c>
      <c r="S1063" s="4">
        <f>('Planuojami Pirkimai'!S1063)</f>
        <v>0</v>
      </c>
      <c r="T1063" s="4">
        <f>('Planuojami Pirkimai'!T1063)</f>
        <v>0</v>
      </c>
    </row>
    <row r="1064" spans="1:20" x14ac:dyDescent="0.25">
      <c r="A1064" s="4">
        <f>IFERROR(VLOOKUP('Planuojami Pirkimai'!A1064,PurchaseTypeTable,2,FALSE),-1)</f>
        <v>-1</v>
      </c>
      <c r="B1064" s="4">
        <f>'Planuojami Pirkimai'!B1064</f>
        <v>0</v>
      </c>
      <c r="C1064" s="4">
        <f>IFERROR(VLOOKUP('Planuojami Pirkimai'!C1064,TypeTable,2,FALSE),-1)</f>
        <v>-1</v>
      </c>
      <c r="D1064" s="4">
        <f>'Planuojami Pirkimai'!D1064</f>
        <v>0</v>
      </c>
      <c r="E1064" s="4">
        <f>'Planuojami Pirkimai'!E1064</f>
        <v>0</v>
      </c>
      <c r="F1064" s="4">
        <f>IFERROR(VLOOKUP('Planuojami Pirkimai'!F1064,MeasurementTable,2,FALSE),'Planuojami Pirkimai'!F1064)</f>
        <v>0</v>
      </c>
      <c r="G1064" s="9">
        <f>'Planuojami Pirkimai'!G1064</f>
        <v>0</v>
      </c>
      <c r="H1064" s="4">
        <f>'Planuojami Pirkimai'!H1064</f>
        <v>0</v>
      </c>
      <c r="I1064" s="9">
        <f>'Planuojami Pirkimai'!I1064</f>
        <v>0</v>
      </c>
      <c r="J1064" s="4">
        <f>IFERROR(VLOOKUP('Planuojami Pirkimai'!J1064,QuarterTable,2,FALSE),'Planuojami Pirkimai'!J1064)</f>
        <v>0</v>
      </c>
      <c r="K1064" s="4">
        <f>IFERROR(VLOOKUP('Planuojami Pirkimai'!K1064,QuarterTable,2,FALSE),'Planuojami Pirkimai'!K1064)</f>
        <v>0</v>
      </c>
      <c r="L1064" s="4">
        <f>IFERROR(VLOOKUP('Planuojami Pirkimai'!L1064,YesNoTable,2,FALSE),-1)</f>
        <v>-1</v>
      </c>
      <c r="M1064" s="4">
        <f>IFERROR(VLOOKUP('Planuojami Pirkimai'!M1064,YesNoTable,2,FALSE),-1)</f>
        <v>-1</v>
      </c>
      <c r="N1064" s="4">
        <f>IFERROR(VLOOKUP('Planuojami Pirkimai'!N1064,YesNoTable,2,FALSE),-1)</f>
        <v>-1</v>
      </c>
      <c r="O1064">
        <f>IFERROR(VLOOKUP('Planuojami Pirkimai'!O1064,TitleTable,2,FALSE),'Planuojami Pirkimai'!O1064)</f>
        <v>0</v>
      </c>
      <c r="P1064" s="4">
        <f>('Planuojami Pirkimai'!P1064)</f>
        <v>0</v>
      </c>
      <c r="Q1064" s="4">
        <f>('Planuojami Pirkimai'!Q1064)</f>
        <v>0</v>
      </c>
      <c r="R1064" s="4">
        <f>('Planuojami Pirkimai'!R1064)</f>
        <v>0</v>
      </c>
      <c r="S1064" s="4">
        <f>('Planuojami Pirkimai'!S1064)</f>
        <v>0</v>
      </c>
      <c r="T1064" s="4">
        <f>('Planuojami Pirkimai'!T1064)</f>
        <v>0</v>
      </c>
    </row>
    <row r="1065" spans="1:20" x14ac:dyDescent="0.25">
      <c r="A1065" s="4">
        <f>IFERROR(VLOOKUP('Planuojami Pirkimai'!A1065,PurchaseTypeTable,2,FALSE),-1)</f>
        <v>-1</v>
      </c>
      <c r="B1065" s="4">
        <f>'Planuojami Pirkimai'!B1065</f>
        <v>0</v>
      </c>
      <c r="C1065" s="4">
        <f>IFERROR(VLOOKUP('Planuojami Pirkimai'!C1065,TypeTable,2,FALSE),-1)</f>
        <v>-1</v>
      </c>
      <c r="D1065" s="4">
        <f>'Planuojami Pirkimai'!D1065</f>
        <v>0</v>
      </c>
      <c r="E1065" s="4">
        <f>'Planuojami Pirkimai'!E1065</f>
        <v>0</v>
      </c>
      <c r="F1065" s="4">
        <f>IFERROR(VLOOKUP('Planuojami Pirkimai'!F1065,MeasurementTable,2,FALSE),'Planuojami Pirkimai'!F1065)</f>
        <v>0</v>
      </c>
      <c r="G1065" s="9">
        <f>'Planuojami Pirkimai'!G1065</f>
        <v>0</v>
      </c>
      <c r="H1065" s="4">
        <f>'Planuojami Pirkimai'!H1065</f>
        <v>0</v>
      </c>
      <c r="I1065" s="9">
        <f>'Planuojami Pirkimai'!I1065</f>
        <v>0</v>
      </c>
      <c r="J1065" s="4">
        <f>IFERROR(VLOOKUP('Planuojami Pirkimai'!J1065,QuarterTable,2,FALSE),'Planuojami Pirkimai'!J1065)</f>
        <v>0</v>
      </c>
      <c r="K1065" s="4">
        <f>IFERROR(VLOOKUP('Planuojami Pirkimai'!K1065,QuarterTable,2,FALSE),'Planuojami Pirkimai'!K1065)</f>
        <v>0</v>
      </c>
      <c r="L1065" s="4">
        <f>IFERROR(VLOOKUP('Planuojami Pirkimai'!L1065,YesNoTable,2,FALSE),-1)</f>
        <v>-1</v>
      </c>
      <c r="M1065" s="4">
        <f>IFERROR(VLOOKUP('Planuojami Pirkimai'!M1065,YesNoTable,2,FALSE),-1)</f>
        <v>-1</v>
      </c>
      <c r="N1065" s="4">
        <f>IFERROR(VLOOKUP('Planuojami Pirkimai'!N1065,YesNoTable,2,FALSE),-1)</f>
        <v>-1</v>
      </c>
      <c r="O1065">
        <f>IFERROR(VLOOKUP('Planuojami Pirkimai'!O1065,TitleTable,2,FALSE),'Planuojami Pirkimai'!O1065)</f>
        <v>0</v>
      </c>
      <c r="P1065" s="4">
        <f>('Planuojami Pirkimai'!P1065)</f>
        <v>0</v>
      </c>
      <c r="Q1065" s="4">
        <f>('Planuojami Pirkimai'!Q1065)</f>
        <v>0</v>
      </c>
      <c r="R1065" s="4">
        <f>('Planuojami Pirkimai'!R1065)</f>
        <v>0</v>
      </c>
      <c r="S1065" s="4">
        <f>('Planuojami Pirkimai'!S1065)</f>
        <v>0</v>
      </c>
      <c r="T1065" s="4">
        <f>('Planuojami Pirkimai'!T1065)</f>
        <v>0</v>
      </c>
    </row>
    <row r="1066" spans="1:20" x14ac:dyDescent="0.25">
      <c r="A1066" s="4">
        <f>IFERROR(VLOOKUP('Planuojami Pirkimai'!A1066,PurchaseTypeTable,2,FALSE),-1)</f>
        <v>-1</v>
      </c>
      <c r="B1066" s="4">
        <f>'Planuojami Pirkimai'!B1066</f>
        <v>0</v>
      </c>
      <c r="C1066" s="4">
        <f>IFERROR(VLOOKUP('Planuojami Pirkimai'!C1066,TypeTable,2,FALSE),-1)</f>
        <v>-1</v>
      </c>
      <c r="D1066" s="4">
        <f>'Planuojami Pirkimai'!D1066</f>
        <v>0</v>
      </c>
      <c r="E1066" s="4">
        <f>'Planuojami Pirkimai'!E1066</f>
        <v>0</v>
      </c>
      <c r="F1066" s="4">
        <f>IFERROR(VLOOKUP('Planuojami Pirkimai'!F1066,MeasurementTable,2,FALSE),'Planuojami Pirkimai'!F1066)</f>
        <v>0</v>
      </c>
      <c r="G1066" s="9">
        <f>'Planuojami Pirkimai'!G1066</f>
        <v>0</v>
      </c>
      <c r="H1066" s="4">
        <f>'Planuojami Pirkimai'!H1066</f>
        <v>0</v>
      </c>
      <c r="I1066" s="9">
        <f>'Planuojami Pirkimai'!I1066</f>
        <v>0</v>
      </c>
      <c r="J1066" s="4">
        <f>IFERROR(VLOOKUP('Planuojami Pirkimai'!J1066,QuarterTable,2,FALSE),'Planuojami Pirkimai'!J1066)</f>
        <v>0</v>
      </c>
      <c r="K1066" s="4">
        <f>IFERROR(VLOOKUP('Planuojami Pirkimai'!K1066,QuarterTable,2,FALSE),'Planuojami Pirkimai'!K1066)</f>
        <v>0</v>
      </c>
      <c r="L1066" s="4">
        <f>IFERROR(VLOOKUP('Planuojami Pirkimai'!L1066,YesNoTable,2,FALSE),-1)</f>
        <v>-1</v>
      </c>
      <c r="M1066" s="4">
        <f>IFERROR(VLOOKUP('Planuojami Pirkimai'!M1066,YesNoTable,2,FALSE),-1)</f>
        <v>-1</v>
      </c>
      <c r="N1066" s="4">
        <f>IFERROR(VLOOKUP('Planuojami Pirkimai'!N1066,YesNoTable,2,FALSE),-1)</f>
        <v>-1</v>
      </c>
      <c r="O1066">
        <f>IFERROR(VLOOKUP('Planuojami Pirkimai'!O1066,TitleTable,2,FALSE),'Planuojami Pirkimai'!O1066)</f>
        <v>0</v>
      </c>
      <c r="P1066" s="4">
        <f>('Planuojami Pirkimai'!P1066)</f>
        <v>0</v>
      </c>
      <c r="Q1066" s="4">
        <f>('Planuojami Pirkimai'!Q1066)</f>
        <v>0</v>
      </c>
      <c r="R1066" s="4">
        <f>('Planuojami Pirkimai'!R1066)</f>
        <v>0</v>
      </c>
      <c r="S1066" s="4">
        <f>('Planuojami Pirkimai'!S1066)</f>
        <v>0</v>
      </c>
      <c r="T1066" s="4">
        <f>('Planuojami Pirkimai'!T1066)</f>
        <v>0</v>
      </c>
    </row>
    <row r="1067" spans="1:20" x14ac:dyDescent="0.25">
      <c r="A1067" s="4">
        <f>IFERROR(VLOOKUP('Planuojami Pirkimai'!A1067,PurchaseTypeTable,2,FALSE),-1)</f>
        <v>-1</v>
      </c>
      <c r="B1067" s="4">
        <f>'Planuojami Pirkimai'!B1067</f>
        <v>0</v>
      </c>
      <c r="C1067" s="4">
        <f>IFERROR(VLOOKUP('Planuojami Pirkimai'!C1067,TypeTable,2,FALSE),-1)</f>
        <v>-1</v>
      </c>
      <c r="D1067" s="4">
        <f>'Planuojami Pirkimai'!D1067</f>
        <v>0</v>
      </c>
      <c r="E1067" s="4">
        <f>'Planuojami Pirkimai'!E1067</f>
        <v>0</v>
      </c>
      <c r="F1067" s="4">
        <f>IFERROR(VLOOKUP('Planuojami Pirkimai'!F1067,MeasurementTable,2,FALSE),'Planuojami Pirkimai'!F1067)</f>
        <v>0</v>
      </c>
      <c r="G1067" s="9">
        <f>'Planuojami Pirkimai'!G1067</f>
        <v>0</v>
      </c>
      <c r="H1067" s="4">
        <f>'Planuojami Pirkimai'!H1067</f>
        <v>0</v>
      </c>
      <c r="I1067" s="9">
        <f>'Planuojami Pirkimai'!I1067</f>
        <v>0</v>
      </c>
      <c r="J1067" s="4">
        <f>IFERROR(VLOOKUP('Planuojami Pirkimai'!J1067,QuarterTable,2,FALSE),'Planuojami Pirkimai'!J1067)</f>
        <v>0</v>
      </c>
      <c r="K1067" s="4">
        <f>IFERROR(VLOOKUP('Planuojami Pirkimai'!K1067,QuarterTable,2,FALSE),'Planuojami Pirkimai'!K1067)</f>
        <v>0</v>
      </c>
      <c r="L1067" s="4">
        <f>IFERROR(VLOOKUP('Planuojami Pirkimai'!L1067,YesNoTable,2,FALSE),-1)</f>
        <v>-1</v>
      </c>
      <c r="M1067" s="4">
        <f>IFERROR(VLOOKUP('Planuojami Pirkimai'!M1067,YesNoTable,2,FALSE),-1)</f>
        <v>-1</v>
      </c>
      <c r="N1067" s="4">
        <f>IFERROR(VLOOKUP('Planuojami Pirkimai'!N1067,YesNoTable,2,FALSE),-1)</f>
        <v>-1</v>
      </c>
      <c r="O1067">
        <f>IFERROR(VLOOKUP('Planuojami Pirkimai'!O1067,TitleTable,2,FALSE),'Planuojami Pirkimai'!O1067)</f>
        <v>0</v>
      </c>
      <c r="P1067" s="4">
        <f>('Planuojami Pirkimai'!P1067)</f>
        <v>0</v>
      </c>
      <c r="Q1067" s="4">
        <f>('Planuojami Pirkimai'!Q1067)</f>
        <v>0</v>
      </c>
      <c r="R1067" s="4">
        <f>('Planuojami Pirkimai'!R1067)</f>
        <v>0</v>
      </c>
      <c r="S1067" s="4">
        <f>('Planuojami Pirkimai'!S1067)</f>
        <v>0</v>
      </c>
      <c r="T1067" s="4">
        <f>('Planuojami Pirkimai'!T1067)</f>
        <v>0</v>
      </c>
    </row>
    <row r="1068" spans="1:20" x14ac:dyDescent="0.25">
      <c r="A1068" s="4">
        <f>IFERROR(VLOOKUP('Planuojami Pirkimai'!A1068,PurchaseTypeTable,2,FALSE),-1)</f>
        <v>-1</v>
      </c>
      <c r="B1068" s="4">
        <f>'Planuojami Pirkimai'!B1068</f>
        <v>0</v>
      </c>
      <c r="C1068" s="4">
        <f>IFERROR(VLOOKUP('Planuojami Pirkimai'!C1068,TypeTable,2,FALSE),-1)</f>
        <v>-1</v>
      </c>
      <c r="D1068" s="4">
        <f>'Planuojami Pirkimai'!D1068</f>
        <v>0</v>
      </c>
      <c r="E1068" s="4">
        <f>'Planuojami Pirkimai'!E1068</f>
        <v>0</v>
      </c>
      <c r="F1068" s="4">
        <f>IFERROR(VLOOKUP('Planuojami Pirkimai'!F1068,MeasurementTable,2,FALSE),'Planuojami Pirkimai'!F1068)</f>
        <v>0</v>
      </c>
      <c r="G1068" s="9">
        <f>'Planuojami Pirkimai'!G1068</f>
        <v>0</v>
      </c>
      <c r="H1068" s="4">
        <f>'Planuojami Pirkimai'!H1068</f>
        <v>0</v>
      </c>
      <c r="I1068" s="9">
        <f>'Planuojami Pirkimai'!I1068</f>
        <v>0</v>
      </c>
      <c r="J1068" s="4">
        <f>IFERROR(VLOOKUP('Planuojami Pirkimai'!J1068,QuarterTable,2,FALSE),'Planuojami Pirkimai'!J1068)</f>
        <v>0</v>
      </c>
      <c r="K1068" s="4">
        <f>IFERROR(VLOOKUP('Planuojami Pirkimai'!K1068,QuarterTable,2,FALSE),'Planuojami Pirkimai'!K1068)</f>
        <v>0</v>
      </c>
      <c r="L1068" s="4">
        <f>IFERROR(VLOOKUP('Planuojami Pirkimai'!L1068,YesNoTable,2,FALSE),-1)</f>
        <v>-1</v>
      </c>
      <c r="M1068" s="4">
        <f>IFERROR(VLOOKUP('Planuojami Pirkimai'!M1068,YesNoTable,2,FALSE),-1)</f>
        <v>-1</v>
      </c>
      <c r="N1068" s="4">
        <f>IFERROR(VLOOKUP('Planuojami Pirkimai'!N1068,YesNoTable,2,FALSE),-1)</f>
        <v>-1</v>
      </c>
      <c r="O1068">
        <f>IFERROR(VLOOKUP('Planuojami Pirkimai'!O1068,TitleTable,2,FALSE),'Planuojami Pirkimai'!O1068)</f>
        <v>0</v>
      </c>
      <c r="P1068" s="4">
        <f>('Planuojami Pirkimai'!P1068)</f>
        <v>0</v>
      </c>
      <c r="Q1068" s="4">
        <f>('Planuojami Pirkimai'!Q1068)</f>
        <v>0</v>
      </c>
      <c r="R1068" s="4">
        <f>('Planuojami Pirkimai'!R1068)</f>
        <v>0</v>
      </c>
      <c r="S1068" s="4">
        <f>('Planuojami Pirkimai'!S1068)</f>
        <v>0</v>
      </c>
      <c r="T1068" s="4">
        <f>('Planuojami Pirkimai'!T1068)</f>
        <v>0</v>
      </c>
    </row>
    <row r="1069" spans="1:20" x14ac:dyDescent="0.25">
      <c r="A1069" s="4">
        <f>IFERROR(VLOOKUP('Planuojami Pirkimai'!A1069,PurchaseTypeTable,2,FALSE),-1)</f>
        <v>-1</v>
      </c>
      <c r="B1069" s="4">
        <f>'Planuojami Pirkimai'!B1069</f>
        <v>0</v>
      </c>
      <c r="C1069" s="4">
        <f>IFERROR(VLOOKUP('Planuojami Pirkimai'!C1069,TypeTable,2,FALSE),-1)</f>
        <v>-1</v>
      </c>
      <c r="D1069" s="4">
        <f>'Planuojami Pirkimai'!D1069</f>
        <v>0</v>
      </c>
      <c r="E1069" s="4">
        <f>'Planuojami Pirkimai'!E1069</f>
        <v>0</v>
      </c>
      <c r="F1069" s="4">
        <f>IFERROR(VLOOKUP('Planuojami Pirkimai'!F1069,MeasurementTable,2,FALSE),'Planuojami Pirkimai'!F1069)</f>
        <v>0</v>
      </c>
      <c r="G1069" s="9">
        <f>'Planuojami Pirkimai'!G1069</f>
        <v>0</v>
      </c>
      <c r="H1069" s="4">
        <f>'Planuojami Pirkimai'!H1069</f>
        <v>0</v>
      </c>
      <c r="I1069" s="9">
        <f>'Planuojami Pirkimai'!I1069</f>
        <v>0</v>
      </c>
      <c r="J1069" s="4">
        <f>IFERROR(VLOOKUP('Planuojami Pirkimai'!J1069,QuarterTable,2,FALSE),'Planuojami Pirkimai'!J1069)</f>
        <v>0</v>
      </c>
      <c r="K1069" s="4">
        <f>IFERROR(VLOOKUP('Planuojami Pirkimai'!K1069,QuarterTable,2,FALSE),'Planuojami Pirkimai'!K1069)</f>
        <v>0</v>
      </c>
      <c r="L1069" s="4">
        <f>IFERROR(VLOOKUP('Planuojami Pirkimai'!L1069,YesNoTable,2,FALSE),-1)</f>
        <v>-1</v>
      </c>
      <c r="M1069" s="4">
        <f>IFERROR(VLOOKUP('Planuojami Pirkimai'!M1069,YesNoTable,2,FALSE),-1)</f>
        <v>-1</v>
      </c>
      <c r="N1069" s="4">
        <f>IFERROR(VLOOKUP('Planuojami Pirkimai'!N1069,YesNoTable,2,FALSE),-1)</f>
        <v>-1</v>
      </c>
      <c r="O1069">
        <f>IFERROR(VLOOKUP('Planuojami Pirkimai'!O1069,TitleTable,2,FALSE),'Planuojami Pirkimai'!O1069)</f>
        <v>0</v>
      </c>
      <c r="P1069" s="4">
        <f>('Planuojami Pirkimai'!P1069)</f>
        <v>0</v>
      </c>
      <c r="Q1069" s="4">
        <f>('Planuojami Pirkimai'!Q1069)</f>
        <v>0</v>
      </c>
      <c r="R1069" s="4">
        <f>('Planuojami Pirkimai'!R1069)</f>
        <v>0</v>
      </c>
      <c r="S1069" s="4">
        <f>('Planuojami Pirkimai'!S1069)</f>
        <v>0</v>
      </c>
      <c r="T1069" s="4">
        <f>('Planuojami Pirkimai'!T1069)</f>
        <v>0</v>
      </c>
    </row>
    <row r="1070" spans="1:20" x14ac:dyDescent="0.25">
      <c r="A1070" s="4">
        <f>IFERROR(VLOOKUP('Planuojami Pirkimai'!A1070,PurchaseTypeTable,2,FALSE),-1)</f>
        <v>-1</v>
      </c>
      <c r="B1070" s="4">
        <f>'Planuojami Pirkimai'!B1070</f>
        <v>0</v>
      </c>
      <c r="C1070" s="4">
        <f>IFERROR(VLOOKUP('Planuojami Pirkimai'!C1070,TypeTable,2,FALSE),-1)</f>
        <v>-1</v>
      </c>
      <c r="D1070" s="4">
        <f>'Planuojami Pirkimai'!D1070</f>
        <v>0</v>
      </c>
      <c r="E1070" s="4">
        <f>'Planuojami Pirkimai'!E1070</f>
        <v>0</v>
      </c>
      <c r="F1070" s="4">
        <f>IFERROR(VLOOKUP('Planuojami Pirkimai'!F1070,MeasurementTable,2,FALSE),'Planuojami Pirkimai'!F1070)</f>
        <v>0</v>
      </c>
      <c r="G1070" s="9">
        <f>'Planuojami Pirkimai'!G1070</f>
        <v>0</v>
      </c>
      <c r="H1070" s="4">
        <f>'Planuojami Pirkimai'!H1070</f>
        <v>0</v>
      </c>
      <c r="I1070" s="9">
        <f>'Planuojami Pirkimai'!I1070</f>
        <v>0</v>
      </c>
      <c r="J1070" s="4">
        <f>IFERROR(VLOOKUP('Planuojami Pirkimai'!J1070,QuarterTable,2,FALSE),'Planuojami Pirkimai'!J1070)</f>
        <v>0</v>
      </c>
      <c r="K1070" s="4">
        <f>IFERROR(VLOOKUP('Planuojami Pirkimai'!K1070,QuarterTable,2,FALSE),'Planuojami Pirkimai'!K1070)</f>
        <v>0</v>
      </c>
      <c r="L1070" s="4">
        <f>IFERROR(VLOOKUP('Planuojami Pirkimai'!L1070,YesNoTable,2,FALSE),-1)</f>
        <v>-1</v>
      </c>
      <c r="M1070" s="4">
        <f>IFERROR(VLOOKUP('Planuojami Pirkimai'!M1070,YesNoTable,2,FALSE),-1)</f>
        <v>-1</v>
      </c>
      <c r="N1070" s="4">
        <f>IFERROR(VLOOKUP('Planuojami Pirkimai'!N1070,YesNoTable,2,FALSE),-1)</f>
        <v>-1</v>
      </c>
      <c r="O1070">
        <f>IFERROR(VLOOKUP('Planuojami Pirkimai'!O1070,TitleTable,2,FALSE),'Planuojami Pirkimai'!O1070)</f>
        <v>0</v>
      </c>
      <c r="P1070" s="4">
        <f>('Planuojami Pirkimai'!P1070)</f>
        <v>0</v>
      </c>
      <c r="Q1070" s="4">
        <f>('Planuojami Pirkimai'!Q1070)</f>
        <v>0</v>
      </c>
      <c r="R1070" s="4">
        <f>('Planuojami Pirkimai'!R1070)</f>
        <v>0</v>
      </c>
      <c r="S1070" s="4">
        <f>('Planuojami Pirkimai'!S1070)</f>
        <v>0</v>
      </c>
      <c r="T1070" s="4">
        <f>('Planuojami Pirkimai'!T1070)</f>
        <v>0</v>
      </c>
    </row>
    <row r="1071" spans="1:20" x14ac:dyDescent="0.25">
      <c r="A1071" s="4">
        <f>IFERROR(VLOOKUP('Planuojami Pirkimai'!A1071,PurchaseTypeTable,2,FALSE),-1)</f>
        <v>-1</v>
      </c>
      <c r="B1071" s="4">
        <f>'Planuojami Pirkimai'!B1071</f>
        <v>0</v>
      </c>
      <c r="C1071" s="4">
        <f>IFERROR(VLOOKUP('Planuojami Pirkimai'!C1071,TypeTable,2,FALSE),-1)</f>
        <v>-1</v>
      </c>
      <c r="D1071" s="4">
        <f>'Planuojami Pirkimai'!D1071</f>
        <v>0</v>
      </c>
      <c r="E1071" s="4">
        <f>'Planuojami Pirkimai'!E1071</f>
        <v>0</v>
      </c>
      <c r="F1071" s="4">
        <f>IFERROR(VLOOKUP('Planuojami Pirkimai'!F1071,MeasurementTable,2,FALSE),'Planuojami Pirkimai'!F1071)</f>
        <v>0</v>
      </c>
      <c r="G1071" s="9">
        <f>'Planuojami Pirkimai'!G1071</f>
        <v>0</v>
      </c>
      <c r="H1071" s="4">
        <f>'Planuojami Pirkimai'!H1071</f>
        <v>0</v>
      </c>
      <c r="I1071" s="9">
        <f>'Planuojami Pirkimai'!I1071</f>
        <v>0</v>
      </c>
      <c r="J1071" s="4">
        <f>IFERROR(VLOOKUP('Planuojami Pirkimai'!J1071,QuarterTable,2,FALSE),'Planuojami Pirkimai'!J1071)</f>
        <v>0</v>
      </c>
      <c r="K1071" s="4">
        <f>IFERROR(VLOOKUP('Planuojami Pirkimai'!K1071,QuarterTable,2,FALSE),'Planuojami Pirkimai'!K1071)</f>
        <v>0</v>
      </c>
      <c r="L1071" s="4">
        <f>IFERROR(VLOOKUP('Planuojami Pirkimai'!L1071,YesNoTable,2,FALSE),-1)</f>
        <v>-1</v>
      </c>
      <c r="M1071" s="4">
        <f>IFERROR(VLOOKUP('Planuojami Pirkimai'!M1071,YesNoTable,2,FALSE),-1)</f>
        <v>-1</v>
      </c>
      <c r="N1071" s="4">
        <f>IFERROR(VLOOKUP('Planuojami Pirkimai'!N1071,YesNoTable,2,FALSE),-1)</f>
        <v>-1</v>
      </c>
      <c r="O1071">
        <f>IFERROR(VLOOKUP('Planuojami Pirkimai'!O1071,TitleTable,2,FALSE),'Planuojami Pirkimai'!O1071)</f>
        <v>0</v>
      </c>
      <c r="P1071" s="4">
        <f>('Planuojami Pirkimai'!P1071)</f>
        <v>0</v>
      </c>
      <c r="Q1071" s="4">
        <f>('Planuojami Pirkimai'!Q1071)</f>
        <v>0</v>
      </c>
      <c r="R1071" s="4">
        <f>('Planuojami Pirkimai'!R1071)</f>
        <v>0</v>
      </c>
      <c r="S1071" s="4">
        <f>('Planuojami Pirkimai'!S1071)</f>
        <v>0</v>
      </c>
      <c r="T1071" s="4">
        <f>('Planuojami Pirkimai'!T1071)</f>
        <v>0</v>
      </c>
    </row>
    <row r="1072" spans="1:20" x14ac:dyDescent="0.25">
      <c r="A1072" s="4">
        <f>IFERROR(VLOOKUP('Planuojami Pirkimai'!A1072,PurchaseTypeTable,2,FALSE),-1)</f>
        <v>-1</v>
      </c>
      <c r="B1072" s="4">
        <f>'Planuojami Pirkimai'!B1072</f>
        <v>0</v>
      </c>
      <c r="C1072" s="4">
        <f>IFERROR(VLOOKUP('Planuojami Pirkimai'!C1072,TypeTable,2,FALSE),-1)</f>
        <v>-1</v>
      </c>
      <c r="D1072" s="4">
        <f>'Planuojami Pirkimai'!D1072</f>
        <v>0</v>
      </c>
      <c r="E1072" s="4">
        <f>'Planuojami Pirkimai'!E1072</f>
        <v>0</v>
      </c>
      <c r="F1072" s="4">
        <f>IFERROR(VLOOKUP('Planuojami Pirkimai'!F1072,MeasurementTable,2,FALSE),'Planuojami Pirkimai'!F1072)</f>
        <v>0</v>
      </c>
      <c r="G1072" s="9">
        <f>'Planuojami Pirkimai'!G1072</f>
        <v>0</v>
      </c>
      <c r="H1072" s="4">
        <f>'Planuojami Pirkimai'!H1072</f>
        <v>0</v>
      </c>
      <c r="I1072" s="9">
        <f>'Planuojami Pirkimai'!I1072</f>
        <v>0</v>
      </c>
      <c r="J1072" s="4">
        <f>IFERROR(VLOOKUP('Planuojami Pirkimai'!J1072,QuarterTable,2,FALSE),'Planuojami Pirkimai'!J1072)</f>
        <v>0</v>
      </c>
      <c r="K1072" s="4">
        <f>IFERROR(VLOOKUP('Planuojami Pirkimai'!K1072,QuarterTable,2,FALSE),'Planuojami Pirkimai'!K1072)</f>
        <v>0</v>
      </c>
      <c r="L1072" s="4">
        <f>IFERROR(VLOOKUP('Planuojami Pirkimai'!L1072,YesNoTable,2,FALSE),-1)</f>
        <v>-1</v>
      </c>
      <c r="M1072" s="4">
        <f>IFERROR(VLOOKUP('Planuojami Pirkimai'!M1072,YesNoTable,2,FALSE),-1)</f>
        <v>-1</v>
      </c>
      <c r="N1072" s="4">
        <f>IFERROR(VLOOKUP('Planuojami Pirkimai'!N1072,YesNoTable,2,FALSE),-1)</f>
        <v>-1</v>
      </c>
      <c r="O1072">
        <f>IFERROR(VLOOKUP('Planuojami Pirkimai'!O1072,TitleTable,2,FALSE),'Planuojami Pirkimai'!O1072)</f>
        <v>0</v>
      </c>
      <c r="P1072" s="4">
        <f>('Planuojami Pirkimai'!P1072)</f>
        <v>0</v>
      </c>
      <c r="Q1072" s="4">
        <f>('Planuojami Pirkimai'!Q1072)</f>
        <v>0</v>
      </c>
      <c r="R1072" s="4">
        <f>('Planuojami Pirkimai'!R1072)</f>
        <v>0</v>
      </c>
      <c r="S1072" s="4">
        <f>('Planuojami Pirkimai'!S1072)</f>
        <v>0</v>
      </c>
      <c r="T1072" s="4">
        <f>('Planuojami Pirkimai'!T1072)</f>
        <v>0</v>
      </c>
    </row>
    <row r="1073" spans="1:20" x14ac:dyDescent="0.25">
      <c r="A1073" s="4">
        <f>IFERROR(VLOOKUP('Planuojami Pirkimai'!A1073,PurchaseTypeTable,2,FALSE),-1)</f>
        <v>-1</v>
      </c>
      <c r="B1073" s="4">
        <f>'Planuojami Pirkimai'!B1073</f>
        <v>0</v>
      </c>
      <c r="C1073" s="4">
        <f>IFERROR(VLOOKUP('Planuojami Pirkimai'!C1073,TypeTable,2,FALSE),-1)</f>
        <v>-1</v>
      </c>
      <c r="D1073" s="4">
        <f>'Planuojami Pirkimai'!D1073</f>
        <v>0</v>
      </c>
      <c r="E1073" s="4">
        <f>'Planuojami Pirkimai'!E1073</f>
        <v>0</v>
      </c>
      <c r="F1073" s="4">
        <f>IFERROR(VLOOKUP('Planuojami Pirkimai'!F1073,MeasurementTable,2,FALSE),'Planuojami Pirkimai'!F1073)</f>
        <v>0</v>
      </c>
      <c r="G1073" s="9">
        <f>'Planuojami Pirkimai'!G1073</f>
        <v>0</v>
      </c>
      <c r="H1073" s="4">
        <f>'Planuojami Pirkimai'!H1073</f>
        <v>0</v>
      </c>
      <c r="I1073" s="9">
        <f>'Planuojami Pirkimai'!I1073</f>
        <v>0</v>
      </c>
      <c r="J1073" s="4">
        <f>IFERROR(VLOOKUP('Planuojami Pirkimai'!J1073,QuarterTable,2,FALSE),'Planuojami Pirkimai'!J1073)</f>
        <v>0</v>
      </c>
      <c r="K1073" s="4">
        <f>IFERROR(VLOOKUP('Planuojami Pirkimai'!K1073,QuarterTable,2,FALSE),'Planuojami Pirkimai'!K1073)</f>
        <v>0</v>
      </c>
      <c r="L1073" s="4">
        <f>IFERROR(VLOOKUP('Planuojami Pirkimai'!L1073,YesNoTable,2,FALSE),-1)</f>
        <v>-1</v>
      </c>
      <c r="M1073" s="4">
        <f>IFERROR(VLOOKUP('Planuojami Pirkimai'!M1073,YesNoTable,2,FALSE),-1)</f>
        <v>-1</v>
      </c>
      <c r="N1073" s="4">
        <f>IFERROR(VLOOKUP('Planuojami Pirkimai'!N1073,YesNoTable,2,FALSE),-1)</f>
        <v>-1</v>
      </c>
      <c r="O1073">
        <f>IFERROR(VLOOKUP('Planuojami Pirkimai'!O1073,TitleTable,2,FALSE),'Planuojami Pirkimai'!O1073)</f>
        <v>0</v>
      </c>
      <c r="P1073" s="4">
        <f>('Planuojami Pirkimai'!P1073)</f>
        <v>0</v>
      </c>
      <c r="Q1073" s="4">
        <f>('Planuojami Pirkimai'!Q1073)</f>
        <v>0</v>
      </c>
      <c r="R1073" s="4">
        <f>('Planuojami Pirkimai'!R1073)</f>
        <v>0</v>
      </c>
      <c r="S1073" s="4">
        <f>('Planuojami Pirkimai'!S1073)</f>
        <v>0</v>
      </c>
      <c r="T1073" s="4">
        <f>('Planuojami Pirkimai'!T1073)</f>
        <v>0</v>
      </c>
    </row>
    <row r="1074" spans="1:20" x14ac:dyDescent="0.25">
      <c r="A1074" s="4">
        <f>IFERROR(VLOOKUP('Planuojami Pirkimai'!A1074,PurchaseTypeTable,2,FALSE),-1)</f>
        <v>-1</v>
      </c>
      <c r="B1074" s="4">
        <f>'Planuojami Pirkimai'!B1074</f>
        <v>0</v>
      </c>
      <c r="C1074" s="4">
        <f>IFERROR(VLOOKUP('Planuojami Pirkimai'!C1074,TypeTable,2,FALSE),-1)</f>
        <v>-1</v>
      </c>
      <c r="D1074" s="4">
        <f>'Planuojami Pirkimai'!D1074</f>
        <v>0</v>
      </c>
      <c r="E1074" s="4">
        <f>'Planuojami Pirkimai'!E1074</f>
        <v>0</v>
      </c>
      <c r="F1074" s="4">
        <f>IFERROR(VLOOKUP('Planuojami Pirkimai'!F1074,MeasurementTable,2,FALSE),'Planuojami Pirkimai'!F1074)</f>
        <v>0</v>
      </c>
      <c r="G1074" s="9">
        <f>'Planuojami Pirkimai'!G1074</f>
        <v>0</v>
      </c>
      <c r="H1074" s="4">
        <f>'Planuojami Pirkimai'!H1074</f>
        <v>0</v>
      </c>
      <c r="I1074" s="9">
        <f>'Planuojami Pirkimai'!I1074</f>
        <v>0</v>
      </c>
      <c r="J1074" s="4">
        <f>IFERROR(VLOOKUP('Planuojami Pirkimai'!J1074,QuarterTable,2,FALSE),'Planuojami Pirkimai'!J1074)</f>
        <v>0</v>
      </c>
      <c r="K1074" s="4">
        <f>IFERROR(VLOOKUP('Planuojami Pirkimai'!K1074,QuarterTable,2,FALSE),'Planuojami Pirkimai'!K1074)</f>
        <v>0</v>
      </c>
      <c r="L1074" s="4">
        <f>IFERROR(VLOOKUP('Planuojami Pirkimai'!L1074,YesNoTable,2,FALSE),-1)</f>
        <v>-1</v>
      </c>
      <c r="M1074" s="4">
        <f>IFERROR(VLOOKUP('Planuojami Pirkimai'!M1074,YesNoTable,2,FALSE),-1)</f>
        <v>-1</v>
      </c>
      <c r="N1074" s="4">
        <f>IFERROR(VLOOKUP('Planuojami Pirkimai'!N1074,YesNoTable,2,FALSE),-1)</f>
        <v>-1</v>
      </c>
      <c r="O1074">
        <f>IFERROR(VLOOKUP('Planuojami Pirkimai'!O1074,TitleTable,2,FALSE),'Planuojami Pirkimai'!O1074)</f>
        <v>0</v>
      </c>
      <c r="P1074" s="4">
        <f>('Planuojami Pirkimai'!P1074)</f>
        <v>0</v>
      </c>
      <c r="Q1074" s="4">
        <f>('Planuojami Pirkimai'!Q1074)</f>
        <v>0</v>
      </c>
      <c r="R1074" s="4">
        <f>('Planuojami Pirkimai'!R1074)</f>
        <v>0</v>
      </c>
      <c r="S1074" s="4">
        <f>('Planuojami Pirkimai'!S1074)</f>
        <v>0</v>
      </c>
      <c r="T1074" s="4">
        <f>('Planuojami Pirkimai'!T1074)</f>
        <v>0</v>
      </c>
    </row>
    <row r="1075" spans="1:20" x14ac:dyDescent="0.25">
      <c r="A1075" s="4">
        <f>IFERROR(VLOOKUP('Planuojami Pirkimai'!A1075,PurchaseTypeTable,2,FALSE),-1)</f>
        <v>-1</v>
      </c>
      <c r="B1075" s="4">
        <f>'Planuojami Pirkimai'!B1075</f>
        <v>0</v>
      </c>
      <c r="C1075" s="4">
        <f>IFERROR(VLOOKUP('Planuojami Pirkimai'!C1075,TypeTable,2,FALSE),-1)</f>
        <v>-1</v>
      </c>
      <c r="D1075" s="4">
        <f>'Planuojami Pirkimai'!D1075</f>
        <v>0</v>
      </c>
      <c r="E1075" s="4">
        <f>'Planuojami Pirkimai'!E1075</f>
        <v>0</v>
      </c>
      <c r="F1075" s="4">
        <f>IFERROR(VLOOKUP('Planuojami Pirkimai'!F1075,MeasurementTable,2,FALSE),'Planuojami Pirkimai'!F1075)</f>
        <v>0</v>
      </c>
      <c r="G1075" s="9">
        <f>'Planuojami Pirkimai'!G1075</f>
        <v>0</v>
      </c>
      <c r="H1075" s="4">
        <f>'Planuojami Pirkimai'!H1075</f>
        <v>0</v>
      </c>
      <c r="I1075" s="9">
        <f>'Planuojami Pirkimai'!I1075</f>
        <v>0</v>
      </c>
      <c r="J1075" s="4">
        <f>IFERROR(VLOOKUP('Planuojami Pirkimai'!J1075,QuarterTable,2,FALSE),'Planuojami Pirkimai'!J1075)</f>
        <v>0</v>
      </c>
      <c r="K1075" s="4">
        <f>IFERROR(VLOOKUP('Planuojami Pirkimai'!K1075,QuarterTable,2,FALSE),'Planuojami Pirkimai'!K1075)</f>
        <v>0</v>
      </c>
      <c r="L1075" s="4">
        <f>IFERROR(VLOOKUP('Planuojami Pirkimai'!L1075,YesNoTable,2,FALSE),-1)</f>
        <v>-1</v>
      </c>
      <c r="M1075" s="4">
        <f>IFERROR(VLOOKUP('Planuojami Pirkimai'!M1075,YesNoTable,2,FALSE),-1)</f>
        <v>-1</v>
      </c>
      <c r="N1075" s="4">
        <f>IFERROR(VLOOKUP('Planuojami Pirkimai'!N1075,YesNoTable,2,FALSE),-1)</f>
        <v>-1</v>
      </c>
      <c r="O1075">
        <f>IFERROR(VLOOKUP('Planuojami Pirkimai'!O1075,TitleTable,2,FALSE),'Planuojami Pirkimai'!O1075)</f>
        <v>0</v>
      </c>
      <c r="P1075" s="4">
        <f>('Planuojami Pirkimai'!P1075)</f>
        <v>0</v>
      </c>
      <c r="Q1075" s="4">
        <f>('Planuojami Pirkimai'!Q1075)</f>
        <v>0</v>
      </c>
      <c r="R1075" s="4">
        <f>('Planuojami Pirkimai'!R1075)</f>
        <v>0</v>
      </c>
      <c r="S1075" s="4">
        <f>('Planuojami Pirkimai'!S1075)</f>
        <v>0</v>
      </c>
      <c r="T1075" s="4">
        <f>('Planuojami Pirkimai'!T1075)</f>
        <v>0</v>
      </c>
    </row>
    <row r="1076" spans="1:20" x14ac:dyDescent="0.25">
      <c r="A1076" s="4">
        <f>IFERROR(VLOOKUP('Planuojami Pirkimai'!A1076,PurchaseTypeTable,2,FALSE),-1)</f>
        <v>-1</v>
      </c>
      <c r="B1076" s="4">
        <f>'Planuojami Pirkimai'!B1076</f>
        <v>0</v>
      </c>
      <c r="C1076" s="4">
        <f>IFERROR(VLOOKUP('Planuojami Pirkimai'!C1076,TypeTable,2,FALSE),-1)</f>
        <v>-1</v>
      </c>
      <c r="D1076" s="4">
        <f>'Planuojami Pirkimai'!D1076</f>
        <v>0</v>
      </c>
      <c r="E1076" s="4">
        <f>'Planuojami Pirkimai'!E1076</f>
        <v>0</v>
      </c>
      <c r="F1076" s="4">
        <f>IFERROR(VLOOKUP('Planuojami Pirkimai'!F1076,MeasurementTable,2,FALSE),'Planuojami Pirkimai'!F1076)</f>
        <v>0</v>
      </c>
      <c r="G1076" s="9">
        <f>'Planuojami Pirkimai'!G1076</f>
        <v>0</v>
      </c>
      <c r="H1076" s="4">
        <f>'Planuojami Pirkimai'!H1076</f>
        <v>0</v>
      </c>
      <c r="I1076" s="9">
        <f>'Planuojami Pirkimai'!I1076</f>
        <v>0</v>
      </c>
      <c r="J1076" s="4">
        <f>IFERROR(VLOOKUP('Planuojami Pirkimai'!J1076,QuarterTable,2,FALSE),'Planuojami Pirkimai'!J1076)</f>
        <v>0</v>
      </c>
      <c r="K1076" s="4">
        <f>IFERROR(VLOOKUP('Planuojami Pirkimai'!K1076,QuarterTable,2,FALSE),'Planuojami Pirkimai'!K1076)</f>
        <v>0</v>
      </c>
      <c r="L1076" s="4">
        <f>IFERROR(VLOOKUP('Planuojami Pirkimai'!L1076,YesNoTable,2,FALSE),-1)</f>
        <v>-1</v>
      </c>
      <c r="M1076" s="4">
        <f>IFERROR(VLOOKUP('Planuojami Pirkimai'!M1076,YesNoTable,2,FALSE),-1)</f>
        <v>-1</v>
      </c>
      <c r="N1076" s="4">
        <f>IFERROR(VLOOKUP('Planuojami Pirkimai'!N1076,YesNoTable,2,FALSE),-1)</f>
        <v>-1</v>
      </c>
      <c r="O1076">
        <f>IFERROR(VLOOKUP('Planuojami Pirkimai'!O1076,TitleTable,2,FALSE),'Planuojami Pirkimai'!O1076)</f>
        <v>0</v>
      </c>
      <c r="P1076" s="4">
        <f>('Planuojami Pirkimai'!P1076)</f>
        <v>0</v>
      </c>
      <c r="Q1076" s="4">
        <f>('Planuojami Pirkimai'!Q1076)</f>
        <v>0</v>
      </c>
      <c r="R1076" s="4">
        <f>('Planuojami Pirkimai'!R1076)</f>
        <v>0</v>
      </c>
      <c r="S1076" s="4">
        <f>('Planuojami Pirkimai'!S1076)</f>
        <v>0</v>
      </c>
      <c r="T1076" s="4">
        <f>('Planuojami Pirkimai'!T1076)</f>
        <v>0</v>
      </c>
    </row>
    <row r="1077" spans="1:20" x14ac:dyDescent="0.25">
      <c r="A1077" s="4">
        <f>IFERROR(VLOOKUP('Planuojami Pirkimai'!A1077,PurchaseTypeTable,2,FALSE),-1)</f>
        <v>-1</v>
      </c>
      <c r="B1077" s="4">
        <f>'Planuojami Pirkimai'!B1077</f>
        <v>0</v>
      </c>
      <c r="C1077" s="4">
        <f>IFERROR(VLOOKUP('Planuojami Pirkimai'!C1077,TypeTable,2,FALSE),-1)</f>
        <v>-1</v>
      </c>
      <c r="D1077" s="4">
        <f>'Planuojami Pirkimai'!D1077</f>
        <v>0</v>
      </c>
      <c r="E1077" s="4">
        <f>'Planuojami Pirkimai'!E1077</f>
        <v>0</v>
      </c>
      <c r="F1077" s="4">
        <f>IFERROR(VLOOKUP('Planuojami Pirkimai'!F1077,MeasurementTable,2,FALSE),'Planuojami Pirkimai'!F1077)</f>
        <v>0</v>
      </c>
      <c r="G1077" s="9">
        <f>'Planuojami Pirkimai'!G1077</f>
        <v>0</v>
      </c>
      <c r="H1077" s="4">
        <f>'Planuojami Pirkimai'!H1077</f>
        <v>0</v>
      </c>
      <c r="I1077" s="9">
        <f>'Planuojami Pirkimai'!I1077</f>
        <v>0</v>
      </c>
      <c r="J1077" s="4">
        <f>IFERROR(VLOOKUP('Planuojami Pirkimai'!J1077,QuarterTable,2,FALSE),'Planuojami Pirkimai'!J1077)</f>
        <v>0</v>
      </c>
      <c r="K1077" s="4">
        <f>IFERROR(VLOOKUP('Planuojami Pirkimai'!K1077,QuarterTable,2,FALSE),'Planuojami Pirkimai'!K1077)</f>
        <v>0</v>
      </c>
      <c r="L1077" s="4">
        <f>IFERROR(VLOOKUP('Planuojami Pirkimai'!L1077,YesNoTable,2,FALSE),-1)</f>
        <v>-1</v>
      </c>
      <c r="M1077" s="4">
        <f>IFERROR(VLOOKUP('Planuojami Pirkimai'!M1077,YesNoTable,2,FALSE),-1)</f>
        <v>-1</v>
      </c>
      <c r="N1077" s="4">
        <f>IFERROR(VLOOKUP('Planuojami Pirkimai'!N1077,YesNoTable,2,FALSE),-1)</f>
        <v>-1</v>
      </c>
      <c r="O1077">
        <f>IFERROR(VLOOKUP('Planuojami Pirkimai'!O1077,TitleTable,2,FALSE),'Planuojami Pirkimai'!O1077)</f>
        <v>0</v>
      </c>
      <c r="P1077" s="4">
        <f>('Planuojami Pirkimai'!P1077)</f>
        <v>0</v>
      </c>
      <c r="Q1077" s="4">
        <f>('Planuojami Pirkimai'!Q1077)</f>
        <v>0</v>
      </c>
      <c r="R1077" s="4">
        <f>('Planuojami Pirkimai'!R1077)</f>
        <v>0</v>
      </c>
      <c r="S1077" s="4">
        <f>('Planuojami Pirkimai'!S1077)</f>
        <v>0</v>
      </c>
      <c r="T1077" s="4">
        <f>('Planuojami Pirkimai'!T1077)</f>
        <v>0</v>
      </c>
    </row>
    <row r="1078" spans="1:20" x14ac:dyDescent="0.25">
      <c r="A1078" s="4">
        <f>IFERROR(VLOOKUP('Planuojami Pirkimai'!A1078,PurchaseTypeTable,2,FALSE),-1)</f>
        <v>-1</v>
      </c>
      <c r="B1078" s="4">
        <f>'Planuojami Pirkimai'!B1078</f>
        <v>0</v>
      </c>
      <c r="C1078" s="4">
        <f>IFERROR(VLOOKUP('Planuojami Pirkimai'!C1078,TypeTable,2,FALSE),-1)</f>
        <v>-1</v>
      </c>
      <c r="D1078" s="4">
        <f>'Planuojami Pirkimai'!D1078</f>
        <v>0</v>
      </c>
      <c r="E1078" s="4">
        <f>'Planuojami Pirkimai'!E1078</f>
        <v>0</v>
      </c>
      <c r="F1078" s="4">
        <f>IFERROR(VLOOKUP('Planuojami Pirkimai'!F1078,MeasurementTable,2,FALSE),'Planuojami Pirkimai'!F1078)</f>
        <v>0</v>
      </c>
      <c r="G1078" s="9">
        <f>'Planuojami Pirkimai'!G1078</f>
        <v>0</v>
      </c>
      <c r="H1078" s="4">
        <f>'Planuojami Pirkimai'!H1078</f>
        <v>0</v>
      </c>
      <c r="I1078" s="9">
        <f>'Planuojami Pirkimai'!I1078</f>
        <v>0</v>
      </c>
      <c r="J1078" s="4">
        <f>IFERROR(VLOOKUP('Planuojami Pirkimai'!J1078,QuarterTable,2,FALSE),'Planuojami Pirkimai'!J1078)</f>
        <v>0</v>
      </c>
      <c r="K1078" s="4">
        <f>IFERROR(VLOOKUP('Planuojami Pirkimai'!K1078,QuarterTable,2,FALSE),'Planuojami Pirkimai'!K1078)</f>
        <v>0</v>
      </c>
      <c r="L1078" s="4">
        <f>IFERROR(VLOOKUP('Planuojami Pirkimai'!L1078,YesNoTable,2,FALSE),-1)</f>
        <v>-1</v>
      </c>
      <c r="M1078" s="4">
        <f>IFERROR(VLOOKUP('Planuojami Pirkimai'!M1078,YesNoTable,2,FALSE),-1)</f>
        <v>-1</v>
      </c>
      <c r="N1078" s="4">
        <f>IFERROR(VLOOKUP('Planuojami Pirkimai'!N1078,YesNoTable,2,FALSE),-1)</f>
        <v>-1</v>
      </c>
      <c r="O1078">
        <f>IFERROR(VLOOKUP('Planuojami Pirkimai'!O1078,TitleTable,2,FALSE),'Planuojami Pirkimai'!O1078)</f>
        <v>0</v>
      </c>
      <c r="P1078" s="4">
        <f>('Planuojami Pirkimai'!P1078)</f>
        <v>0</v>
      </c>
      <c r="Q1078" s="4">
        <f>('Planuojami Pirkimai'!Q1078)</f>
        <v>0</v>
      </c>
      <c r="R1078" s="4">
        <f>('Planuojami Pirkimai'!R1078)</f>
        <v>0</v>
      </c>
      <c r="S1078" s="4">
        <f>('Planuojami Pirkimai'!S1078)</f>
        <v>0</v>
      </c>
      <c r="T1078" s="4">
        <f>('Planuojami Pirkimai'!T1078)</f>
        <v>0</v>
      </c>
    </row>
    <row r="1079" spans="1:20" x14ac:dyDescent="0.25">
      <c r="A1079" s="4">
        <f>IFERROR(VLOOKUP('Planuojami Pirkimai'!A1079,PurchaseTypeTable,2,FALSE),-1)</f>
        <v>-1</v>
      </c>
      <c r="B1079" s="4">
        <f>'Planuojami Pirkimai'!B1079</f>
        <v>0</v>
      </c>
      <c r="C1079" s="4">
        <f>IFERROR(VLOOKUP('Planuojami Pirkimai'!C1079,TypeTable,2,FALSE),-1)</f>
        <v>-1</v>
      </c>
      <c r="D1079" s="4">
        <f>'Planuojami Pirkimai'!D1079</f>
        <v>0</v>
      </c>
      <c r="E1079" s="4">
        <f>'Planuojami Pirkimai'!E1079</f>
        <v>0</v>
      </c>
      <c r="F1079" s="4">
        <f>IFERROR(VLOOKUP('Planuojami Pirkimai'!F1079,MeasurementTable,2,FALSE),'Planuojami Pirkimai'!F1079)</f>
        <v>0</v>
      </c>
      <c r="G1079" s="9">
        <f>'Planuojami Pirkimai'!G1079</f>
        <v>0</v>
      </c>
      <c r="H1079" s="4">
        <f>'Planuojami Pirkimai'!H1079</f>
        <v>0</v>
      </c>
      <c r="I1079" s="9">
        <f>'Planuojami Pirkimai'!I1079</f>
        <v>0</v>
      </c>
      <c r="J1079" s="4">
        <f>IFERROR(VLOOKUP('Planuojami Pirkimai'!J1079,QuarterTable,2,FALSE),'Planuojami Pirkimai'!J1079)</f>
        <v>0</v>
      </c>
      <c r="K1079" s="4">
        <f>IFERROR(VLOOKUP('Planuojami Pirkimai'!K1079,QuarterTable,2,FALSE),'Planuojami Pirkimai'!K1079)</f>
        <v>0</v>
      </c>
      <c r="L1079" s="4">
        <f>IFERROR(VLOOKUP('Planuojami Pirkimai'!L1079,YesNoTable,2,FALSE),-1)</f>
        <v>-1</v>
      </c>
      <c r="M1079" s="4">
        <f>IFERROR(VLOOKUP('Planuojami Pirkimai'!M1079,YesNoTable,2,FALSE),-1)</f>
        <v>-1</v>
      </c>
      <c r="N1079" s="4">
        <f>IFERROR(VLOOKUP('Planuojami Pirkimai'!N1079,YesNoTable,2,FALSE),-1)</f>
        <v>-1</v>
      </c>
      <c r="O1079">
        <f>IFERROR(VLOOKUP('Planuojami Pirkimai'!O1079,TitleTable,2,FALSE),'Planuojami Pirkimai'!O1079)</f>
        <v>0</v>
      </c>
      <c r="P1079" s="4">
        <f>('Planuojami Pirkimai'!P1079)</f>
        <v>0</v>
      </c>
      <c r="Q1079" s="4">
        <f>('Planuojami Pirkimai'!Q1079)</f>
        <v>0</v>
      </c>
      <c r="R1079" s="4">
        <f>('Planuojami Pirkimai'!R1079)</f>
        <v>0</v>
      </c>
      <c r="S1079" s="4">
        <f>('Planuojami Pirkimai'!S1079)</f>
        <v>0</v>
      </c>
      <c r="T1079" s="4">
        <f>('Planuojami Pirkimai'!T1079)</f>
        <v>0</v>
      </c>
    </row>
    <row r="1080" spans="1:20" x14ac:dyDescent="0.25">
      <c r="A1080" s="4">
        <f>IFERROR(VLOOKUP('Planuojami Pirkimai'!A1080,PurchaseTypeTable,2,FALSE),-1)</f>
        <v>-1</v>
      </c>
      <c r="B1080" s="4">
        <f>'Planuojami Pirkimai'!B1080</f>
        <v>0</v>
      </c>
      <c r="C1080" s="4">
        <f>IFERROR(VLOOKUP('Planuojami Pirkimai'!C1080,TypeTable,2,FALSE),-1)</f>
        <v>-1</v>
      </c>
      <c r="D1080" s="4">
        <f>'Planuojami Pirkimai'!D1080</f>
        <v>0</v>
      </c>
      <c r="E1080" s="4">
        <f>'Planuojami Pirkimai'!E1080</f>
        <v>0</v>
      </c>
      <c r="F1080" s="4">
        <f>IFERROR(VLOOKUP('Planuojami Pirkimai'!F1080,MeasurementTable,2,FALSE),'Planuojami Pirkimai'!F1080)</f>
        <v>0</v>
      </c>
      <c r="G1080" s="9">
        <f>'Planuojami Pirkimai'!G1080</f>
        <v>0</v>
      </c>
      <c r="H1080" s="4">
        <f>'Planuojami Pirkimai'!H1080</f>
        <v>0</v>
      </c>
      <c r="I1080" s="9">
        <f>'Planuojami Pirkimai'!I1080</f>
        <v>0</v>
      </c>
      <c r="J1080" s="4">
        <f>IFERROR(VLOOKUP('Planuojami Pirkimai'!J1080,QuarterTable,2,FALSE),'Planuojami Pirkimai'!J1080)</f>
        <v>0</v>
      </c>
      <c r="K1080" s="4">
        <f>IFERROR(VLOOKUP('Planuojami Pirkimai'!K1080,QuarterTable,2,FALSE),'Planuojami Pirkimai'!K1080)</f>
        <v>0</v>
      </c>
      <c r="L1080" s="4">
        <f>IFERROR(VLOOKUP('Planuojami Pirkimai'!L1080,YesNoTable,2,FALSE),-1)</f>
        <v>-1</v>
      </c>
      <c r="M1080" s="4">
        <f>IFERROR(VLOOKUP('Planuojami Pirkimai'!M1080,YesNoTable,2,FALSE),-1)</f>
        <v>-1</v>
      </c>
      <c r="N1080" s="4">
        <f>IFERROR(VLOOKUP('Planuojami Pirkimai'!N1080,YesNoTable,2,FALSE),-1)</f>
        <v>-1</v>
      </c>
      <c r="O1080">
        <f>IFERROR(VLOOKUP('Planuojami Pirkimai'!O1080,TitleTable,2,FALSE),'Planuojami Pirkimai'!O1080)</f>
        <v>0</v>
      </c>
      <c r="P1080" s="4">
        <f>('Planuojami Pirkimai'!P1080)</f>
        <v>0</v>
      </c>
      <c r="Q1080" s="4">
        <f>('Planuojami Pirkimai'!Q1080)</f>
        <v>0</v>
      </c>
      <c r="R1080" s="4">
        <f>('Planuojami Pirkimai'!R1080)</f>
        <v>0</v>
      </c>
      <c r="S1080" s="4">
        <f>('Planuojami Pirkimai'!S1080)</f>
        <v>0</v>
      </c>
      <c r="T1080" s="4">
        <f>('Planuojami Pirkimai'!T1080)</f>
        <v>0</v>
      </c>
    </row>
    <row r="1081" spans="1:20" x14ac:dyDescent="0.25">
      <c r="A1081" s="4">
        <f>IFERROR(VLOOKUP('Planuojami Pirkimai'!A1081,PurchaseTypeTable,2,FALSE),-1)</f>
        <v>-1</v>
      </c>
      <c r="B1081" s="4">
        <f>'Planuojami Pirkimai'!B1081</f>
        <v>0</v>
      </c>
      <c r="C1081" s="4">
        <f>IFERROR(VLOOKUP('Planuojami Pirkimai'!C1081,TypeTable,2,FALSE),-1)</f>
        <v>-1</v>
      </c>
      <c r="D1081" s="4">
        <f>'Planuojami Pirkimai'!D1081</f>
        <v>0</v>
      </c>
      <c r="E1081" s="4">
        <f>'Planuojami Pirkimai'!E1081</f>
        <v>0</v>
      </c>
      <c r="F1081" s="4">
        <f>IFERROR(VLOOKUP('Planuojami Pirkimai'!F1081,MeasurementTable,2,FALSE),'Planuojami Pirkimai'!F1081)</f>
        <v>0</v>
      </c>
      <c r="G1081" s="9">
        <f>'Planuojami Pirkimai'!G1081</f>
        <v>0</v>
      </c>
      <c r="H1081" s="4">
        <f>'Planuojami Pirkimai'!H1081</f>
        <v>0</v>
      </c>
      <c r="I1081" s="9">
        <f>'Planuojami Pirkimai'!I1081</f>
        <v>0</v>
      </c>
      <c r="J1081" s="4">
        <f>IFERROR(VLOOKUP('Planuojami Pirkimai'!J1081,QuarterTable,2,FALSE),'Planuojami Pirkimai'!J1081)</f>
        <v>0</v>
      </c>
      <c r="K1081" s="4">
        <f>IFERROR(VLOOKUP('Planuojami Pirkimai'!K1081,QuarterTable,2,FALSE),'Planuojami Pirkimai'!K1081)</f>
        <v>0</v>
      </c>
      <c r="L1081" s="4">
        <f>IFERROR(VLOOKUP('Planuojami Pirkimai'!L1081,YesNoTable,2,FALSE),-1)</f>
        <v>-1</v>
      </c>
      <c r="M1081" s="4">
        <f>IFERROR(VLOOKUP('Planuojami Pirkimai'!M1081,YesNoTable,2,FALSE),-1)</f>
        <v>-1</v>
      </c>
      <c r="N1081" s="4">
        <f>IFERROR(VLOOKUP('Planuojami Pirkimai'!N1081,YesNoTable,2,FALSE),-1)</f>
        <v>-1</v>
      </c>
      <c r="O1081">
        <f>IFERROR(VLOOKUP('Planuojami Pirkimai'!O1081,TitleTable,2,FALSE),'Planuojami Pirkimai'!O1081)</f>
        <v>0</v>
      </c>
      <c r="P1081" s="4">
        <f>('Planuojami Pirkimai'!P1081)</f>
        <v>0</v>
      </c>
      <c r="Q1081" s="4">
        <f>('Planuojami Pirkimai'!Q1081)</f>
        <v>0</v>
      </c>
      <c r="R1081" s="4">
        <f>('Planuojami Pirkimai'!R1081)</f>
        <v>0</v>
      </c>
      <c r="S1081" s="4">
        <f>('Planuojami Pirkimai'!S1081)</f>
        <v>0</v>
      </c>
      <c r="T1081" s="4">
        <f>('Planuojami Pirkimai'!T1081)</f>
        <v>0</v>
      </c>
    </row>
    <row r="1082" spans="1:20" x14ac:dyDescent="0.25">
      <c r="A1082" s="4">
        <f>IFERROR(VLOOKUP('Planuojami Pirkimai'!A1082,PurchaseTypeTable,2,FALSE),-1)</f>
        <v>-1</v>
      </c>
      <c r="B1082" s="4">
        <f>'Planuojami Pirkimai'!B1082</f>
        <v>0</v>
      </c>
      <c r="C1082" s="4">
        <f>IFERROR(VLOOKUP('Planuojami Pirkimai'!C1082,TypeTable,2,FALSE),-1)</f>
        <v>-1</v>
      </c>
      <c r="D1082" s="4">
        <f>'Planuojami Pirkimai'!D1082</f>
        <v>0</v>
      </c>
      <c r="E1082" s="4">
        <f>'Planuojami Pirkimai'!E1082</f>
        <v>0</v>
      </c>
      <c r="F1082" s="4">
        <f>IFERROR(VLOOKUP('Planuojami Pirkimai'!F1082,MeasurementTable,2,FALSE),'Planuojami Pirkimai'!F1082)</f>
        <v>0</v>
      </c>
      <c r="G1082" s="9">
        <f>'Planuojami Pirkimai'!G1082</f>
        <v>0</v>
      </c>
      <c r="H1082" s="4">
        <f>'Planuojami Pirkimai'!H1082</f>
        <v>0</v>
      </c>
      <c r="I1082" s="9">
        <f>'Planuojami Pirkimai'!I1082</f>
        <v>0</v>
      </c>
      <c r="J1082" s="4">
        <f>IFERROR(VLOOKUP('Planuojami Pirkimai'!J1082,QuarterTable,2,FALSE),'Planuojami Pirkimai'!J1082)</f>
        <v>0</v>
      </c>
      <c r="K1082" s="4">
        <f>IFERROR(VLOOKUP('Planuojami Pirkimai'!K1082,QuarterTable,2,FALSE),'Planuojami Pirkimai'!K1082)</f>
        <v>0</v>
      </c>
      <c r="L1082" s="4">
        <f>IFERROR(VLOOKUP('Planuojami Pirkimai'!L1082,YesNoTable,2,FALSE),-1)</f>
        <v>-1</v>
      </c>
      <c r="M1082" s="4">
        <f>IFERROR(VLOOKUP('Planuojami Pirkimai'!M1082,YesNoTable,2,FALSE),-1)</f>
        <v>-1</v>
      </c>
      <c r="N1082" s="4">
        <f>IFERROR(VLOOKUP('Planuojami Pirkimai'!N1082,YesNoTable,2,FALSE),-1)</f>
        <v>-1</v>
      </c>
      <c r="O1082">
        <f>IFERROR(VLOOKUP('Planuojami Pirkimai'!O1082,TitleTable,2,FALSE),'Planuojami Pirkimai'!O1082)</f>
        <v>0</v>
      </c>
      <c r="P1082" s="4">
        <f>('Planuojami Pirkimai'!P1082)</f>
        <v>0</v>
      </c>
      <c r="Q1082" s="4">
        <f>('Planuojami Pirkimai'!Q1082)</f>
        <v>0</v>
      </c>
      <c r="R1082" s="4">
        <f>('Planuojami Pirkimai'!R1082)</f>
        <v>0</v>
      </c>
      <c r="S1082" s="4">
        <f>('Planuojami Pirkimai'!S1082)</f>
        <v>0</v>
      </c>
      <c r="T1082" s="4">
        <f>('Planuojami Pirkimai'!T1082)</f>
        <v>0</v>
      </c>
    </row>
    <row r="1083" spans="1:20" x14ac:dyDescent="0.25">
      <c r="A1083" s="4">
        <f>IFERROR(VLOOKUP('Planuojami Pirkimai'!A1083,PurchaseTypeTable,2,FALSE),-1)</f>
        <v>-1</v>
      </c>
      <c r="B1083" s="4">
        <f>'Planuojami Pirkimai'!B1083</f>
        <v>0</v>
      </c>
      <c r="C1083" s="4">
        <f>IFERROR(VLOOKUP('Planuojami Pirkimai'!C1083,TypeTable,2,FALSE),-1)</f>
        <v>-1</v>
      </c>
      <c r="D1083" s="4">
        <f>'Planuojami Pirkimai'!D1083</f>
        <v>0</v>
      </c>
      <c r="E1083" s="4">
        <f>'Planuojami Pirkimai'!E1083</f>
        <v>0</v>
      </c>
      <c r="F1083" s="4">
        <f>IFERROR(VLOOKUP('Planuojami Pirkimai'!F1083,MeasurementTable,2,FALSE),'Planuojami Pirkimai'!F1083)</f>
        <v>0</v>
      </c>
      <c r="G1083" s="9">
        <f>'Planuojami Pirkimai'!G1083</f>
        <v>0</v>
      </c>
      <c r="H1083" s="4">
        <f>'Planuojami Pirkimai'!H1083</f>
        <v>0</v>
      </c>
      <c r="I1083" s="9">
        <f>'Planuojami Pirkimai'!I1083</f>
        <v>0</v>
      </c>
      <c r="J1083" s="4">
        <f>IFERROR(VLOOKUP('Planuojami Pirkimai'!J1083,QuarterTable,2,FALSE),'Planuojami Pirkimai'!J1083)</f>
        <v>0</v>
      </c>
      <c r="K1083" s="4">
        <f>IFERROR(VLOOKUP('Planuojami Pirkimai'!K1083,QuarterTable,2,FALSE),'Planuojami Pirkimai'!K1083)</f>
        <v>0</v>
      </c>
      <c r="L1083" s="4">
        <f>IFERROR(VLOOKUP('Planuojami Pirkimai'!L1083,YesNoTable,2,FALSE),-1)</f>
        <v>-1</v>
      </c>
      <c r="M1083" s="4">
        <f>IFERROR(VLOOKUP('Planuojami Pirkimai'!M1083,YesNoTable,2,FALSE),-1)</f>
        <v>-1</v>
      </c>
      <c r="N1083" s="4">
        <f>IFERROR(VLOOKUP('Planuojami Pirkimai'!N1083,YesNoTable,2,FALSE),-1)</f>
        <v>-1</v>
      </c>
      <c r="O1083">
        <f>IFERROR(VLOOKUP('Planuojami Pirkimai'!O1083,TitleTable,2,FALSE),'Planuojami Pirkimai'!O1083)</f>
        <v>0</v>
      </c>
      <c r="P1083" s="4">
        <f>('Planuojami Pirkimai'!P1083)</f>
        <v>0</v>
      </c>
      <c r="Q1083" s="4">
        <f>('Planuojami Pirkimai'!Q1083)</f>
        <v>0</v>
      </c>
      <c r="R1083" s="4">
        <f>('Planuojami Pirkimai'!R1083)</f>
        <v>0</v>
      </c>
      <c r="S1083" s="4">
        <f>('Planuojami Pirkimai'!S1083)</f>
        <v>0</v>
      </c>
      <c r="T1083" s="4">
        <f>('Planuojami Pirkimai'!T1083)</f>
        <v>0</v>
      </c>
    </row>
    <row r="1084" spans="1:20" x14ac:dyDescent="0.25">
      <c r="A1084" s="4">
        <f>IFERROR(VLOOKUP('Planuojami Pirkimai'!A1084,PurchaseTypeTable,2,FALSE),-1)</f>
        <v>-1</v>
      </c>
      <c r="B1084" s="4">
        <f>'Planuojami Pirkimai'!B1084</f>
        <v>0</v>
      </c>
      <c r="C1084" s="4">
        <f>IFERROR(VLOOKUP('Planuojami Pirkimai'!C1084,TypeTable,2,FALSE),-1)</f>
        <v>-1</v>
      </c>
      <c r="D1084" s="4">
        <f>'Planuojami Pirkimai'!D1084</f>
        <v>0</v>
      </c>
      <c r="E1084" s="4">
        <f>'Planuojami Pirkimai'!E1084</f>
        <v>0</v>
      </c>
      <c r="F1084" s="4">
        <f>IFERROR(VLOOKUP('Planuojami Pirkimai'!F1084,MeasurementTable,2,FALSE),'Planuojami Pirkimai'!F1084)</f>
        <v>0</v>
      </c>
      <c r="G1084" s="9">
        <f>'Planuojami Pirkimai'!G1084</f>
        <v>0</v>
      </c>
      <c r="H1084" s="4">
        <f>'Planuojami Pirkimai'!H1084</f>
        <v>0</v>
      </c>
      <c r="I1084" s="9">
        <f>'Planuojami Pirkimai'!I1084</f>
        <v>0</v>
      </c>
      <c r="J1084" s="4">
        <f>IFERROR(VLOOKUP('Planuojami Pirkimai'!J1084,QuarterTable,2,FALSE),'Planuojami Pirkimai'!J1084)</f>
        <v>0</v>
      </c>
      <c r="K1084" s="4">
        <f>IFERROR(VLOOKUP('Planuojami Pirkimai'!K1084,QuarterTable,2,FALSE),'Planuojami Pirkimai'!K1084)</f>
        <v>0</v>
      </c>
      <c r="L1084" s="4">
        <f>IFERROR(VLOOKUP('Planuojami Pirkimai'!L1084,YesNoTable,2,FALSE),-1)</f>
        <v>-1</v>
      </c>
      <c r="M1084" s="4">
        <f>IFERROR(VLOOKUP('Planuojami Pirkimai'!M1084,YesNoTable,2,FALSE),-1)</f>
        <v>-1</v>
      </c>
      <c r="N1084" s="4">
        <f>IFERROR(VLOOKUP('Planuojami Pirkimai'!N1084,YesNoTable,2,FALSE),-1)</f>
        <v>-1</v>
      </c>
      <c r="O1084">
        <f>IFERROR(VLOOKUP('Planuojami Pirkimai'!O1084,TitleTable,2,FALSE),'Planuojami Pirkimai'!O1084)</f>
        <v>0</v>
      </c>
      <c r="P1084" s="4">
        <f>('Planuojami Pirkimai'!P1084)</f>
        <v>0</v>
      </c>
      <c r="Q1084" s="4">
        <f>('Planuojami Pirkimai'!Q1084)</f>
        <v>0</v>
      </c>
      <c r="R1084" s="4">
        <f>('Planuojami Pirkimai'!R1084)</f>
        <v>0</v>
      </c>
      <c r="S1084" s="4">
        <f>('Planuojami Pirkimai'!S1084)</f>
        <v>0</v>
      </c>
      <c r="T1084" s="4">
        <f>('Planuojami Pirkimai'!T1084)</f>
        <v>0</v>
      </c>
    </row>
    <row r="1085" spans="1:20" x14ac:dyDescent="0.25">
      <c r="A1085" s="4">
        <f>IFERROR(VLOOKUP('Planuojami Pirkimai'!A1085,PurchaseTypeTable,2,FALSE),-1)</f>
        <v>-1</v>
      </c>
      <c r="B1085" s="4">
        <f>'Planuojami Pirkimai'!B1085</f>
        <v>0</v>
      </c>
      <c r="C1085" s="4">
        <f>IFERROR(VLOOKUP('Planuojami Pirkimai'!C1085,TypeTable,2,FALSE),-1)</f>
        <v>-1</v>
      </c>
      <c r="D1085" s="4">
        <f>'Planuojami Pirkimai'!D1085</f>
        <v>0</v>
      </c>
      <c r="E1085" s="4">
        <f>'Planuojami Pirkimai'!E1085</f>
        <v>0</v>
      </c>
      <c r="F1085" s="4">
        <f>IFERROR(VLOOKUP('Planuojami Pirkimai'!F1085,MeasurementTable,2,FALSE),'Planuojami Pirkimai'!F1085)</f>
        <v>0</v>
      </c>
      <c r="G1085" s="9">
        <f>'Planuojami Pirkimai'!G1085</f>
        <v>0</v>
      </c>
      <c r="H1085" s="4">
        <f>'Planuojami Pirkimai'!H1085</f>
        <v>0</v>
      </c>
      <c r="I1085" s="9">
        <f>'Planuojami Pirkimai'!I1085</f>
        <v>0</v>
      </c>
      <c r="J1085" s="4">
        <f>IFERROR(VLOOKUP('Planuojami Pirkimai'!J1085,QuarterTable,2,FALSE),'Planuojami Pirkimai'!J1085)</f>
        <v>0</v>
      </c>
      <c r="K1085" s="4">
        <f>IFERROR(VLOOKUP('Planuojami Pirkimai'!K1085,QuarterTable,2,FALSE),'Planuojami Pirkimai'!K1085)</f>
        <v>0</v>
      </c>
      <c r="L1085" s="4">
        <f>IFERROR(VLOOKUP('Planuojami Pirkimai'!L1085,YesNoTable,2,FALSE),-1)</f>
        <v>-1</v>
      </c>
      <c r="M1085" s="4">
        <f>IFERROR(VLOOKUP('Planuojami Pirkimai'!M1085,YesNoTable,2,FALSE),-1)</f>
        <v>-1</v>
      </c>
      <c r="N1085" s="4">
        <f>IFERROR(VLOOKUP('Planuojami Pirkimai'!N1085,YesNoTable,2,FALSE),-1)</f>
        <v>-1</v>
      </c>
      <c r="O1085">
        <f>IFERROR(VLOOKUP('Planuojami Pirkimai'!O1085,TitleTable,2,FALSE),'Planuojami Pirkimai'!O1085)</f>
        <v>0</v>
      </c>
      <c r="P1085" s="4">
        <f>('Planuojami Pirkimai'!P1085)</f>
        <v>0</v>
      </c>
      <c r="Q1085" s="4">
        <f>('Planuojami Pirkimai'!Q1085)</f>
        <v>0</v>
      </c>
      <c r="R1085" s="4">
        <f>('Planuojami Pirkimai'!R1085)</f>
        <v>0</v>
      </c>
      <c r="S1085" s="4">
        <f>('Planuojami Pirkimai'!S1085)</f>
        <v>0</v>
      </c>
      <c r="T1085" s="4">
        <f>('Planuojami Pirkimai'!T1085)</f>
        <v>0</v>
      </c>
    </row>
    <row r="1086" spans="1:20" x14ac:dyDescent="0.25">
      <c r="A1086" s="4">
        <f>IFERROR(VLOOKUP('Planuojami Pirkimai'!A1086,PurchaseTypeTable,2,FALSE),-1)</f>
        <v>-1</v>
      </c>
      <c r="B1086" s="4">
        <f>'Planuojami Pirkimai'!B1086</f>
        <v>0</v>
      </c>
      <c r="C1086" s="4">
        <f>IFERROR(VLOOKUP('Planuojami Pirkimai'!C1086,TypeTable,2,FALSE),-1)</f>
        <v>-1</v>
      </c>
      <c r="D1086" s="4">
        <f>'Planuojami Pirkimai'!D1086</f>
        <v>0</v>
      </c>
      <c r="E1086" s="4">
        <f>'Planuojami Pirkimai'!E1086</f>
        <v>0</v>
      </c>
      <c r="F1086" s="4">
        <f>IFERROR(VLOOKUP('Planuojami Pirkimai'!F1086,MeasurementTable,2,FALSE),'Planuojami Pirkimai'!F1086)</f>
        <v>0</v>
      </c>
      <c r="G1086" s="9">
        <f>'Planuojami Pirkimai'!G1086</f>
        <v>0</v>
      </c>
      <c r="H1086" s="4">
        <f>'Planuojami Pirkimai'!H1086</f>
        <v>0</v>
      </c>
      <c r="I1086" s="9">
        <f>'Planuojami Pirkimai'!I1086</f>
        <v>0</v>
      </c>
      <c r="J1086" s="4">
        <f>IFERROR(VLOOKUP('Planuojami Pirkimai'!J1086,QuarterTable,2,FALSE),'Planuojami Pirkimai'!J1086)</f>
        <v>0</v>
      </c>
      <c r="K1086" s="4">
        <f>IFERROR(VLOOKUP('Planuojami Pirkimai'!K1086,QuarterTable,2,FALSE),'Planuojami Pirkimai'!K1086)</f>
        <v>0</v>
      </c>
      <c r="L1086" s="4">
        <f>IFERROR(VLOOKUP('Planuojami Pirkimai'!L1086,YesNoTable,2,FALSE),-1)</f>
        <v>-1</v>
      </c>
      <c r="M1086" s="4">
        <f>IFERROR(VLOOKUP('Planuojami Pirkimai'!M1086,YesNoTable,2,FALSE),-1)</f>
        <v>-1</v>
      </c>
      <c r="N1086" s="4">
        <f>IFERROR(VLOOKUP('Planuojami Pirkimai'!N1086,YesNoTable,2,FALSE),-1)</f>
        <v>-1</v>
      </c>
      <c r="O1086">
        <f>IFERROR(VLOOKUP('Planuojami Pirkimai'!O1086,TitleTable,2,FALSE),'Planuojami Pirkimai'!O1086)</f>
        <v>0</v>
      </c>
      <c r="P1086" s="4">
        <f>('Planuojami Pirkimai'!P1086)</f>
        <v>0</v>
      </c>
      <c r="Q1086" s="4">
        <f>('Planuojami Pirkimai'!Q1086)</f>
        <v>0</v>
      </c>
      <c r="R1086" s="4">
        <f>('Planuojami Pirkimai'!R1086)</f>
        <v>0</v>
      </c>
      <c r="S1086" s="4">
        <f>('Planuojami Pirkimai'!S1086)</f>
        <v>0</v>
      </c>
      <c r="T1086" s="4">
        <f>('Planuojami Pirkimai'!T1086)</f>
        <v>0</v>
      </c>
    </row>
    <row r="1087" spans="1:20" x14ac:dyDescent="0.25">
      <c r="A1087" s="4">
        <f>IFERROR(VLOOKUP('Planuojami Pirkimai'!A1087,PurchaseTypeTable,2,FALSE),-1)</f>
        <v>-1</v>
      </c>
      <c r="B1087" s="4">
        <f>'Planuojami Pirkimai'!B1087</f>
        <v>0</v>
      </c>
      <c r="C1087" s="4">
        <f>IFERROR(VLOOKUP('Planuojami Pirkimai'!C1087,TypeTable,2,FALSE),-1)</f>
        <v>-1</v>
      </c>
      <c r="D1087" s="4">
        <f>'Planuojami Pirkimai'!D1087</f>
        <v>0</v>
      </c>
      <c r="E1087" s="4">
        <f>'Planuojami Pirkimai'!E1087</f>
        <v>0</v>
      </c>
      <c r="F1087" s="4">
        <f>IFERROR(VLOOKUP('Planuojami Pirkimai'!F1087,MeasurementTable,2,FALSE),'Planuojami Pirkimai'!F1087)</f>
        <v>0</v>
      </c>
      <c r="G1087" s="9">
        <f>'Planuojami Pirkimai'!G1087</f>
        <v>0</v>
      </c>
      <c r="H1087" s="4">
        <f>'Planuojami Pirkimai'!H1087</f>
        <v>0</v>
      </c>
      <c r="I1087" s="9">
        <f>'Planuojami Pirkimai'!I1087</f>
        <v>0</v>
      </c>
      <c r="J1087" s="4">
        <f>IFERROR(VLOOKUP('Planuojami Pirkimai'!J1087,QuarterTable,2,FALSE),'Planuojami Pirkimai'!J1087)</f>
        <v>0</v>
      </c>
      <c r="K1087" s="4">
        <f>IFERROR(VLOOKUP('Planuojami Pirkimai'!K1087,QuarterTable,2,FALSE),'Planuojami Pirkimai'!K1087)</f>
        <v>0</v>
      </c>
      <c r="L1087" s="4">
        <f>IFERROR(VLOOKUP('Planuojami Pirkimai'!L1087,YesNoTable,2,FALSE),-1)</f>
        <v>-1</v>
      </c>
      <c r="M1087" s="4">
        <f>IFERROR(VLOOKUP('Planuojami Pirkimai'!M1087,YesNoTable,2,FALSE),-1)</f>
        <v>-1</v>
      </c>
      <c r="N1087" s="4">
        <f>IFERROR(VLOOKUP('Planuojami Pirkimai'!N1087,YesNoTable,2,FALSE),-1)</f>
        <v>-1</v>
      </c>
      <c r="O1087">
        <f>IFERROR(VLOOKUP('Planuojami Pirkimai'!O1087,TitleTable,2,FALSE),'Planuojami Pirkimai'!O1087)</f>
        <v>0</v>
      </c>
      <c r="P1087" s="4">
        <f>('Planuojami Pirkimai'!P1087)</f>
        <v>0</v>
      </c>
      <c r="Q1087" s="4">
        <f>('Planuojami Pirkimai'!Q1087)</f>
        <v>0</v>
      </c>
      <c r="R1087" s="4">
        <f>('Planuojami Pirkimai'!R1087)</f>
        <v>0</v>
      </c>
      <c r="S1087" s="4">
        <f>('Planuojami Pirkimai'!S1087)</f>
        <v>0</v>
      </c>
      <c r="T1087" s="4">
        <f>('Planuojami Pirkimai'!T1087)</f>
        <v>0</v>
      </c>
    </row>
    <row r="1088" spans="1:20" x14ac:dyDescent="0.25">
      <c r="A1088" s="4">
        <f>IFERROR(VLOOKUP('Planuojami Pirkimai'!A1088,PurchaseTypeTable,2,FALSE),-1)</f>
        <v>-1</v>
      </c>
      <c r="B1088" s="4">
        <f>'Planuojami Pirkimai'!B1088</f>
        <v>0</v>
      </c>
      <c r="C1088" s="4">
        <f>IFERROR(VLOOKUP('Planuojami Pirkimai'!C1088,TypeTable,2,FALSE),-1)</f>
        <v>-1</v>
      </c>
      <c r="D1088" s="4">
        <f>'Planuojami Pirkimai'!D1088</f>
        <v>0</v>
      </c>
      <c r="E1088" s="4">
        <f>'Planuojami Pirkimai'!E1088</f>
        <v>0</v>
      </c>
      <c r="F1088" s="4">
        <f>IFERROR(VLOOKUP('Planuojami Pirkimai'!F1088,MeasurementTable,2,FALSE),'Planuojami Pirkimai'!F1088)</f>
        <v>0</v>
      </c>
      <c r="G1088" s="9">
        <f>'Planuojami Pirkimai'!G1088</f>
        <v>0</v>
      </c>
      <c r="H1088" s="4">
        <f>'Planuojami Pirkimai'!H1088</f>
        <v>0</v>
      </c>
      <c r="I1088" s="9">
        <f>'Planuojami Pirkimai'!I1088</f>
        <v>0</v>
      </c>
      <c r="J1088" s="4">
        <f>IFERROR(VLOOKUP('Planuojami Pirkimai'!J1088,QuarterTable,2,FALSE),'Planuojami Pirkimai'!J1088)</f>
        <v>0</v>
      </c>
      <c r="K1088" s="4">
        <f>IFERROR(VLOOKUP('Planuojami Pirkimai'!K1088,QuarterTable,2,FALSE),'Planuojami Pirkimai'!K1088)</f>
        <v>0</v>
      </c>
      <c r="L1088" s="4">
        <f>IFERROR(VLOOKUP('Planuojami Pirkimai'!L1088,YesNoTable,2,FALSE),-1)</f>
        <v>-1</v>
      </c>
      <c r="M1088" s="4">
        <f>IFERROR(VLOOKUP('Planuojami Pirkimai'!M1088,YesNoTable,2,FALSE),-1)</f>
        <v>-1</v>
      </c>
      <c r="N1088" s="4">
        <f>IFERROR(VLOOKUP('Planuojami Pirkimai'!N1088,YesNoTable,2,FALSE),-1)</f>
        <v>-1</v>
      </c>
      <c r="O1088">
        <f>IFERROR(VLOOKUP('Planuojami Pirkimai'!O1088,TitleTable,2,FALSE),'Planuojami Pirkimai'!O1088)</f>
        <v>0</v>
      </c>
      <c r="P1088" s="4">
        <f>('Planuojami Pirkimai'!P1088)</f>
        <v>0</v>
      </c>
      <c r="Q1088" s="4">
        <f>('Planuojami Pirkimai'!Q1088)</f>
        <v>0</v>
      </c>
      <c r="R1088" s="4">
        <f>('Planuojami Pirkimai'!R1088)</f>
        <v>0</v>
      </c>
      <c r="S1088" s="4">
        <f>('Planuojami Pirkimai'!S1088)</f>
        <v>0</v>
      </c>
      <c r="T1088" s="4">
        <f>('Planuojami Pirkimai'!T1088)</f>
        <v>0</v>
      </c>
    </row>
    <row r="1089" spans="1:20" x14ac:dyDescent="0.25">
      <c r="A1089" s="4">
        <f>IFERROR(VLOOKUP('Planuojami Pirkimai'!A1089,PurchaseTypeTable,2,FALSE),-1)</f>
        <v>-1</v>
      </c>
      <c r="B1089" s="4">
        <f>'Planuojami Pirkimai'!B1089</f>
        <v>0</v>
      </c>
      <c r="C1089" s="4">
        <f>IFERROR(VLOOKUP('Planuojami Pirkimai'!C1089,TypeTable,2,FALSE),-1)</f>
        <v>-1</v>
      </c>
      <c r="D1089" s="4">
        <f>'Planuojami Pirkimai'!D1089</f>
        <v>0</v>
      </c>
      <c r="E1089" s="4">
        <f>'Planuojami Pirkimai'!E1089</f>
        <v>0</v>
      </c>
      <c r="F1089" s="4">
        <f>IFERROR(VLOOKUP('Planuojami Pirkimai'!F1089,MeasurementTable,2,FALSE),'Planuojami Pirkimai'!F1089)</f>
        <v>0</v>
      </c>
      <c r="G1089" s="9">
        <f>'Planuojami Pirkimai'!G1089</f>
        <v>0</v>
      </c>
      <c r="H1089" s="4">
        <f>'Planuojami Pirkimai'!H1089</f>
        <v>0</v>
      </c>
      <c r="I1089" s="9">
        <f>'Planuojami Pirkimai'!I1089</f>
        <v>0</v>
      </c>
      <c r="J1089" s="4">
        <f>IFERROR(VLOOKUP('Planuojami Pirkimai'!J1089,QuarterTable,2,FALSE),'Planuojami Pirkimai'!J1089)</f>
        <v>0</v>
      </c>
      <c r="K1089" s="4">
        <f>IFERROR(VLOOKUP('Planuojami Pirkimai'!K1089,QuarterTable,2,FALSE),'Planuojami Pirkimai'!K1089)</f>
        <v>0</v>
      </c>
      <c r="L1089" s="4">
        <f>IFERROR(VLOOKUP('Planuojami Pirkimai'!L1089,YesNoTable,2,FALSE),-1)</f>
        <v>-1</v>
      </c>
      <c r="M1089" s="4">
        <f>IFERROR(VLOOKUP('Planuojami Pirkimai'!M1089,YesNoTable,2,FALSE),-1)</f>
        <v>-1</v>
      </c>
      <c r="N1089" s="4">
        <f>IFERROR(VLOOKUP('Planuojami Pirkimai'!N1089,YesNoTable,2,FALSE),-1)</f>
        <v>-1</v>
      </c>
      <c r="O1089">
        <f>IFERROR(VLOOKUP('Planuojami Pirkimai'!O1089,TitleTable,2,FALSE),'Planuojami Pirkimai'!O1089)</f>
        <v>0</v>
      </c>
      <c r="P1089" s="4">
        <f>('Planuojami Pirkimai'!P1089)</f>
        <v>0</v>
      </c>
      <c r="Q1089" s="4">
        <f>('Planuojami Pirkimai'!Q1089)</f>
        <v>0</v>
      </c>
      <c r="R1089" s="4">
        <f>('Planuojami Pirkimai'!R1089)</f>
        <v>0</v>
      </c>
      <c r="S1089" s="4">
        <f>('Planuojami Pirkimai'!S1089)</f>
        <v>0</v>
      </c>
      <c r="T1089" s="4">
        <f>('Planuojami Pirkimai'!T1089)</f>
        <v>0</v>
      </c>
    </row>
    <row r="1090" spans="1:20" x14ac:dyDescent="0.25">
      <c r="A1090" s="4">
        <f>IFERROR(VLOOKUP('Planuojami Pirkimai'!A1090,PurchaseTypeTable,2,FALSE),-1)</f>
        <v>-1</v>
      </c>
      <c r="B1090" s="4">
        <f>'Planuojami Pirkimai'!B1090</f>
        <v>0</v>
      </c>
      <c r="C1090" s="4">
        <f>IFERROR(VLOOKUP('Planuojami Pirkimai'!C1090,TypeTable,2,FALSE),-1)</f>
        <v>-1</v>
      </c>
      <c r="D1090" s="4">
        <f>'Planuojami Pirkimai'!D1090</f>
        <v>0</v>
      </c>
      <c r="E1090" s="4">
        <f>'Planuojami Pirkimai'!E1090</f>
        <v>0</v>
      </c>
      <c r="F1090" s="4">
        <f>IFERROR(VLOOKUP('Planuojami Pirkimai'!F1090,MeasurementTable,2,FALSE),'Planuojami Pirkimai'!F1090)</f>
        <v>0</v>
      </c>
      <c r="G1090" s="9">
        <f>'Planuojami Pirkimai'!G1090</f>
        <v>0</v>
      </c>
      <c r="H1090" s="4">
        <f>'Planuojami Pirkimai'!H1090</f>
        <v>0</v>
      </c>
      <c r="I1090" s="9">
        <f>'Planuojami Pirkimai'!I1090</f>
        <v>0</v>
      </c>
      <c r="J1090" s="4">
        <f>IFERROR(VLOOKUP('Planuojami Pirkimai'!J1090,QuarterTable,2,FALSE),'Planuojami Pirkimai'!J1090)</f>
        <v>0</v>
      </c>
      <c r="K1090" s="4">
        <f>IFERROR(VLOOKUP('Planuojami Pirkimai'!K1090,QuarterTable,2,FALSE),'Planuojami Pirkimai'!K1090)</f>
        <v>0</v>
      </c>
      <c r="L1090" s="4">
        <f>IFERROR(VLOOKUP('Planuojami Pirkimai'!L1090,YesNoTable,2,FALSE),-1)</f>
        <v>-1</v>
      </c>
      <c r="M1090" s="4">
        <f>IFERROR(VLOOKUP('Planuojami Pirkimai'!M1090,YesNoTable,2,FALSE),-1)</f>
        <v>-1</v>
      </c>
      <c r="N1090" s="4">
        <f>IFERROR(VLOOKUP('Planuojami Pirkimai'!N1090,YesNoTable,2,FALSE),-1)</f>
        <v>-1</v>
      </c>
      <c r="O1090">
        <f>IFERROR(VLOOKUP('Planuojami Pirkimai'!O1090,TitleTable,2,FALSE),'Planuojami Pirkimai'!O1090)</f>
        <v>0</v>
      </c>
      <c r="P1090" s="4">
        <f>('Planuojami Pirkimai'!P1090)</f>
        <v>0</v>
      </c>
      <c r="Q1090" s="4">
        <f>('Planuojami Pirkimai'!Q1090)</f>
        <v>0</v>
      </c>
      <c r="R1090" s="4">
        <f>('Planuojami Pirkimai'!R1090)</f>
        <v>0</v>
      </c>
      <c r="S1090" s="4">
        <f>('Planuojami Pirkimai'!S1090)</f>
        <v>0</v>
      </c>
      <c r="T1090" s="4">
        <f>('Planuojami Pirkimai'!T1090)</f>
        <v>0</v>
      </c>
    </row>
    <row r="1091" spans="1:20" x14ac:dyDescent="0.25">
      <c r="A1091" s="4">
        <f>IFERROR(VLOOKUP('Planuojami Pirkimai'!A1091,PurchaseTypeTable,2,FALSE),-1)</f>
        <v>-1</v>
      </c>
      <c r="B1091" s="4">
        <f>'Planuojami Pirkimai'!B1091</f>
        <v>0</v>
      </c>
      <c r="C1091" s="4">
        <f>IFERROR(VLOOKUP('Planuojami Pirkimai'!C1091,TypeTable,2,FALSE),-1)</f>
        <v>-1</v>
      </c>
      <c r="D1091" s="4">
        <f>'Planuojami Pirkimai'!D1091</f>
        <v>0</v>
      </c>
      <c r="E1091" s="4">
        <f>'Planuojami Pirkimai'!E1091</f>
        <v>0</v>
      </c>
      <c r="F1091" s="4">
        <f>IFERROR(VLOOKUP('Planuojami Pirkimai'!F1091,MeasurementTable,2,FALSE),'Planuojami Pirkimai'!F1091)</f>
        <v>0</v>
      </c>
      <c r="G1091" s="9">
        <f>'Planuojami Pirkimai'!G1091</f>
        <v>0</v>
      </c>
      <c r="H1091" s="4">
        <f>'Planuojami Pirkimai'!H1091</f>
        <v>0</v>
      </c>
      <c r="I1091" s="9">
        <f>'Planuojami Pirkimai'!I1091</f>
        <v>0</v>
      </c>
      <c r="J1091" s="4">
        <f>IFERROR(VLOOKUP('Planuojami Pirkimai'!J1091,QuarterTable,2,FALSE),'Planuojami Pirkimai'!J1091)</f>
        <v>0</v>
      </c>
      <c r="K1091" s="4">
        <f>IFERROR(VLOOKUP('Planuojami Pirkimai'!K1091,QuarterTable,2,FALSE),'Planuojami Pirkimai'!K1091)</f>
        <v>0</v>
      </c>
      <c r="L1091" s="4">
        <f>IFERROR(VLOOKUP('Planuojami Pirkimai'!L1091,YesNoTable,2,FALSE),-1)</f>
        <v>-1</v>
      </c>
      <c r="M1091" s="4">
        <f>IFERROR(VLOOKUP('Planuojami Pirkimai'!M1091,YesNoTable,2,FALSE),-1)</f>
        <v>-1</v>
      </c>
      <c r="N1091" s="4">
        <f>IFERROR(VLOOKUP('Planuojami Pirkimai'!N1091,YesNoTable,2,FALSE),-1)</f>
        <v>-1</v>
      </c>
      <c r="O1091">
        <f>IFERROR(VLOOKUP('Planuojami Pirkimai'!O1091,TitleTable,2,FALSE),'Planuojami Pirkimai'!O1091)</f>
        <v>0</v>
      </c>
      <c r="P1091" s="4">
        <f>('Planuojami Pirkimai'!P1091)</f>
        <v>0</v>
      </c>
      <c r="Q1091" s="4">
        <f>('Planuojami Pirkimai'!Q1091)</f>
        <v>0</v>
      </c>
      <c r="R1091" s="4">
        <f>('Planuojami Pirkimai'!R1091)</f>
        <v>0</v>
      </c>
      <c r="S1091" s="4">
        <f>('Planuojami Pirkimai'!S1091)</f>
        <v>0</v>
      </c>
      <c r="T1091" s="4">
        <f>('Planuojami Pirkimai'!T1091)</f>
        <v>0</v>
      </c>
    </row>
    <row r="1092" spans="1:20" x14ac:dyDescent="0.25">
      <c r="A1092" s="4">
        <f>IFERROR(VLOOKUP('Planuojami Pirkimai'!A1092,PurchaseTypeTable,2,FALSE),-1)</f>
        <v>-1</v>
      </c>
      <c r="B1092" s="4">
        <f>'Planuojami Pirkimai'!B1092</f>
        <v>0</v>
      </c>
      <c r="C1092" s="4">
        <f>IFERROR(VLOOKUP('Planuojami Pirkimai'!C1092,TypeTable,2,FALSE),-1)</f>
        <v>-1</v>
      </c>
      <c r="D1092" s="4">
        <f>'Planuojami Pirkimai'!D1092</f>
        <v>0</v>
      </c>
      <c r="E1092" s="4">
        <f>'Planuojami Pirkimai'!E1092</f>
        <v>0</v>
      </c>
      <c r="F1092" s="4">
        <f>IFERROR(VLOOKUP('Planuojami Pirkimai'!F1092,MeasurementTable,2,FALSE),'Planuojami Pirkimai'!F1092)</f>
        <v>0</v>
      </c>
      <c r="G1092" s="9">
        <f>'Planuojami Pirkimai'!G1092</f>
        <v>0</v>
      </c>
      <c r="H1092" s="4">
        <f>'Planuojami Pirkimai'!H1092</f>
        <v>0</v>
      </c>
      <c r="I1092" s="9">
        <f>'Planuojami Pirkimai'!I1092</f>
        <v>0</v>
      </c>
      <c r="J1092" s="4">
        <f>IFERROR(VLOOKUP('Planuojami Pirkimai'!J1092,QuarterTable,2,FALSE),'Planuojami Pirkimai'!J1092)</f>
        <v>0</v>
      </c>
      <c r="K1092" s="4">
        <f>IFERROR(VLOOKUP('Planuojami Pirkimai'!K1092,QuarterTable,2,FALSE),'Planuojami Pirkimai'!K1092)</f>
        <v>0</v>
      </c>
      <c r="L1092" s="4">
        <f>IFERROR(VLOOKUP('Planuojami Pirkimai'!L1092,YesNoTable,2,FALSE),-1)</f>
        <v>-1</v>
      </c>
      <c r="M1092" s="4">
        <f>IFERROR(VLOOKUP('Planuojami Pirkimai'!M1092,YesNoTable,2,FALSE),-1)</f>
        <v>-1</v>
      </c>
      <c r="N1092" s="4">
        <f>IFERROR(VLOOKUP('Planuojami Pirkimai'!N1092,YesNoTable,2,FALSE),-1)</f>
        <v>-1</v>
      </c>
      <c r="O1092">
        <f>IFERROR(VLOOKUP('Planuojami Pirkimai'!O1092,TitleTable,2,FALSE),'Planuojami Pirkimai'!O1092)</f>
        <v>0</v>
      </c>
      <c r="P1092" s="4">
        <f>('Planuojami Pirkimai'!P1092)</f>
        <v>0</v>
      </c>
      <c r="Q1092" s="4">
        <f>('Planuojami Pirkimai'!Q1092)</f>
        <v>0</v>
      </c>
      <c r="R1092" s="4">
        <f>('Planuojami Pirkimai'!R1092)</f>
        <v>0</v>
      </c>
      <c r="S1092" s="4">
        <f>('Planuojami Pirkimai'!S1092)</f>
        <v>0</v>
      </c>
      <c r="T1092" s="4">
        <f>('Planuojami Pirkimai'!T1092)</f>
        <v>0</v>
      </c>
    </row>
    <row r="1093" spans="1:20" x14ac:dyDescent="0.25">
      <c r="A1093" s="4">
        <f>IFERROR(VLOOKUP('Planuojami Pirkimai'!A1093,PurchaseTypeTable,2,FALSE),-1)</f>
        <v>-1</v>
      </c>
      <c r="B1093" s="4">
        <f>'Planuojami Pirkimai'!B1093</f>
        <v>0</v>
      </c>
      <c r="C1093" s="4">
        <f>IFERROR(VLOOKUP('Planuojami Pirkimai'!C1093,TypeTable,2,FALSE),-1)</f>
        <v>-1</v>
      </c>
      <c r="D1093" s="4">
        <f>'Planuojami Pirkimai'!D1093</f>
        <v>0</v>
      </c>
      <c r="E1093" s="4">
        <f>'Planuojami Pirkimai'!E1093</f>
        <v>0</v>
      </c>
      <c r="F1093" s="4">
        <f>IFERROR(VLOOKUP('Planuojami Pirkimai'!F1093,MeasurementTable,2,FALSE),'Planuojami Pirkimai'!F1093)</f>
        <v>0</v>
      </c>
      <c r="G1093" s="9">
        <f>'Planuojami Pirkimai'!G1093</f>
        <v>0</v>
      </c>
      <c r="H1093" s="4">
        <f>'Planuojami Pirkimai'!H1093</f>
        <v>0</v>
      </c>
      <c r="I1093" s="9">
        <f>'Planuojami Pirkimai'!I1093</f>
        <v>0</v>
      </c>
      <c r="J1093" s="4">
        <f>IFERROR(VLOOKUP('Planuojami Pirkimai'!J1093,QuarterTable,2,FALSE),'Planuojami Pirkimai'!J1093)</f>
        <v>0</v>
      </c>
      <c r="K1093" s="4">
        <f>IFERROR(VLOOKUP('Planuojami Pirkimai'!K1093,QuarterTable,2,FALSE),'Planuojami Pirkimai'!K1093)</f>
        <v>0</v>
      </c>
      <c r="L1093" s="4">
        <f>IFERROR(VLOOKUP('Planuojami Pirkimai'!L1093,YesNoTable,2,FALSE),-1)</f>
        <v>-1</v>
      </c>
      <c r="M1093" s="4">
        <f>IFERROR(VLOOKUP('Planuojami Pirkimai'!M1093,YesNoTable,2,FALSE),-1)</f>
        <v>-1</v>
      </c>
      <c r="N1093" s="4">
        <f>IFERROR(VLOOKUP('Planuojami Pirkimai'!N1093,YesNoTable,2,FALSE),-1)</f>
        <v>-1</v>
      </c>
      <c r="O1093">
        <f>IFERROR(VLOOKUP('Planuojami Pirkimai'!O1093,TitleTable,2,FALSE),'Planuojami Pirkimai'!O1093)</f>
        <v>0</v>
      </c>
      <c r="P1093" s="4">
        <f>('Planuojami Pirkimai'!P1093)</f>
        <v>0</v>
      </c>
      <c r="Q1093" s="4">
        <f>('Planuojami Pirkimai'!Q1093)</f>
        <v>0</v>
      </c>
      <c r="R1093" s="4">
        <f>('Planuojami Pirkimai'!R1093)</f>
        <v>0</v>
      </c>
      <c r="S1093" s="4">
        <f>('Planuojami Pirkimai'!S1093)</f>
        <v>0</v>
      </c>
      <c r="T1093" s="4">
        <f>('Planuojami Pirkimai'!T1093)</f>
        <v>0</v>
      </c>
    </row>
    <row r="1094" spans="1:20" x14ac:dyDescent="0.25">
      <c r="A1094" s="4">
        <f>IFERROR(VLOOKUP('Planuojami Pirkimai'!A1094,PurchaseTypeTable,2,FALSE),-1)</f>
        <v>-1</v>
      </c>
      <c r="B1094" s="4">
        <f>'Planuojami Pirkimai'!B1094</f>
        <v>0</v>
      </c>
      <c r="C1094" s="4">
        <f>IFERROR(VLOOKUP('Planuojami Pirkimai'!C1094,TypeTable,2,FALSE),-1)</f>
        <v>-1</v>
      </c>
      <c r="D1094" s="4">
        <f>'Planuojami Pirkimai'!D1094</f>
        <v>0</v>
      </c>
      <c r="E1094" s="4">
        <f>'Planuojami Pirkimai'!E1094</f>
        <v>0</v>
      </c>
      <c r="F1094" s="4">
        <f>IFERROR(VLOOKUP('Planuojami Pirkimai'!F1094,MeasurementTable,2,FALSE),'Planuojami Pirkimai'!F1094)</f>
        <v>0</v>
      </c>
      <c r="G1094" s="9">
        <f>'Planuojami Pirkimai'!G1094</f>
        <v>0</v>
      </c>
      <c r="H1094" s="4">
        <f>'Planuojami Pirkimai'!H1094</f>
        <v>0</v>
      </c>
      <c r="I1094" s="9">
        <f>'Planuojami Pirkimai'!I1094</f>
        <v>0</v>
      </c>
      <c r="J1094" s="4">
        <f>IFERROR(VLOOKUP('Planuojami Pirkimai'!J1094,QuarterTable,2,FALSE),'Planuojami Pirkimai'!J1094)</f>
        <v>0</v>
      </c>
      <c r="K1094" s="4">
        <f>IFERROR(VLOOKUP('Planuojami Pirkimai'!K1094,QuarterTable,2,FALSE),'Planuojami Pirkimai'!K1094)</f>
        <v>0</v>
      </c>
      <c r="L1094" s="4">
        <f>IFERROR(VLOOKUP('Planuojami Pirkimai'!L1094,YesNoTable,2,FALSE),-1)</f>
        <v>-1</v>
      </c>
      <c r="M1094" s="4">
        <f>IFERROR(VLOOKUP('Planuojami Pirkimai'!M1094,YesNoTable,2,FALSE),-1)</f>
        <v>-1</v>
      </c>
      <c r="N1094" s="4">
        <f>IFERROR(VLOOKUP('Planuojami Pirkimai'!N1094,YesNoTable,2,FALSE),-1)</f>
        <v>-1</v>
      </c>
      <c r="O1094">
        <f>IFERROR(VLOOKUP('Planuojami Pirkimai'!O1094,TitleTable,2,FALSE),'Planuojami Pirkimai'!O1094)</f>
        <v>0</v>
      </c>
      <c r="P1094" s="4">
        <f>('Planuojami Pirkimai'!P1094)</f>
        <v>0</v>
      </c>
      <c r="Q1094" s="4">
        <f>('Planuojami Pirkimai'!Q1094)</f>
        <v>0</v>
      </c>
      <c r="R1094" s="4">
        <f>('Planuojami Pirkimai'!R1094)</f>
        <v>0</v>
      </c>
      <c r="S1094" s="4">
        <f>('Planuojami Pirkimai'!S1094)</f>
        <v>0</v>
      </c>
      <c r="T1094" s="4">
        <f>('Planuojami Pirkimai'!T1094)</f>
        <v>0</v>
      </c>
    </row>
    <row r="1095" spans="1:20" x14ac:dyDescent="0.25">
      <c r="A1095" s="4">
        <f>IFERROR(VLOOKUP('Planuojami Pirkimai'!A1095,PurchaseTypeTable,2,FALSE),-1)</f>
        <v>-1</v>
      </c>
      <c r="B1095" s="4">
        <f>'Planuojami Pirkimai'!B1095</f>
        <v>0</v>
      </c>
      <c r="C1095" s="4">
        <f>IFERROR(VLOOKUP('Planuojami Pirkimai'!C1095,TypeTable,2,FALSE),-1)</f>
        <v>-1</v>
      </c>
      <c r="D1095" s="4">
        <f>'Planuojami Pirkimai'!D1095</f>
        <v>0</v>
      </c>
      <c r="E1095" s="4">
        <f>'Planuojami Pirkimai'!E1095</f>
        <v>0</v>
      </c>
      <c r="F1095" s="4">
        <f>IFERROR(VLOOKUP('Planuojami Pirkimai'!F1095,MeasurementTable,2,FALSE),'Planuojami Pirkimai'!F1095)</f>
        <v>0</v>
      </c>
      <c r="G1095" s="9">
        <f>'Planuojami Pirkimai'!G1095</f>
        <v>0</v>
      </c>
      <c r="H1095" s="4">
        <f>'Planuojami Pirkimai'!H1095</f>
        <v>0</v>
      </c>
      <c r="I1095" s="9">
        <f>'Planuojami Pirkimai'!I1095</f>
        <v>0</v>
      </c>
      <c r="J1095" s="4">
        <f>IFERROR(VLOOKUP('Planuojami Pirkimai'!J1095,QuarterTable,2,FALSE),'Planuojami Pirkimai'!J1095)</f>
        <v>0</v>
      </c>
      <c r="K1095" s="4">
        <f>IFERROR(VLOOKUP('Planuojami Pirkimai'!K1095,QuarterTable,2,FALSE),'Planuojami Pirkimai'!K1095)</f>
        <v>0</v>
      </c>
      <c r="L1095" s="4">
        <f>IFERROR(VLOOKUP('Planuojami Pirkimai'!L1095,YesNoTable,2,FALSE),-1)</f>
        <v>-1</v>
      </c>
      <c r="M1095" s="4">
        <f>IFERROR(VLOOKUP('Planuojami Pirkimai'!M1095,YesNoTable,2,FALSE),-1)</f>
        <v>-1</v>
      </c>
      <c r="N1095" s="4">
        <f>IFERROR(VLOOKUP('Planuojami Pirkimai'!N1095,YesNoTable,2,FALSE),-1)</f>
        <v>-1</v>
      </c>
      <c r="O1095">
        <f>IFERROR(VLOOKUP('Planuojami Pirkimai'!O1095,TitleTable,2,FALSE),'Planuojami Pirkimai'!O1095)</f>
        <v>0</v>
      </c>
      <c r="P1095" s="4">
        <f>('Planuojami Pirkimai'!P1095)</f>
        <v>0</v>
      </c>
      <c r="Q1095" s="4">
        <f>('Planuojami Pirkimai'!Q1095)</f>
        <v>0</v>
      </c>
      <c r="R1095" s="4">
        <f>('Planuojami Pirkimai'!R1095)</f>
        <v>0</v>
      </c>
      <c r="S1095" s="4">
        <f>('Planuojami Pirkimai'!S1095)</f>
        <v>0</v>
      </c>
      <c r="T1095" s="4">
        <f>('Planuojami Pirkimai'!T1095)</f>
        <v>0</v>
      </c>
    </row>
    <row r="1096" spans="1:20" x14ac:dyDescent="0.25">
      <c r="A1096" s="4">
        <f>IFERROR(VLOOKUP('Planuojami Pirkimai'!A1096,PurchaseTypeTable,2,FALSE),-1)</f>
        <v>-1</v>
      </c>
      <c r="B1096" s="4">
        <f>'Planuojami Pirkimai'!B1096</f>
        <v>0</v>
      </c>
      <c r="C1096" s="4">
        <f>IFERROR(VLOOKUP('Planuojami Pirkimai'!C1096,TypeTable,2,FALSE),-1)</f>
        <v>-1</v>
      </c>
      <c r="D1096" s="4">
        <f>'Planuojami Pirkimai'!D1096</f>
        <v>0</v>
      </c>
      <c r="E1096" s="4">
        <f>'Planuojami Pirkimai'!E1096</f>
        <v>0</v>
      </c>
      <c r="F1096" s="4">
        <f>IFERROR(VLOOKUP('Planuojami Pirkimai'!F1096,MeasurementTable,2,FALSE),'Planuojami Pirkimai'!F1096)</f>
        <v>0</v>
      </c>
      <c r="G1096" s="9">
        <f>'Planuojami Pirkimai'!G1096</f>
        <v>0</v>
      </c>
      <c r="H1096" s="4">
        <f>'Planuojami Pirkimai'!H1096</f>
        <v>0</v>
      </c>
      <c r="I1096" s="9">
        <f>'Planuojami Pirkimai'!I1096</f>
        <v>0</v>
      </c>
      <c r="J1096" s="4">
        <f>IFERROR(VLOOKUP('Planuojami Pirkimai'!J1096,QuarterTable,2,FALSE),'Planuojami Pirkimai'!J1096)</f>
        <v>0</v>
      </c>
      <c r="K1096" s="4">
        <f>IFERROR(VLOOKUP('Planuojami Pirkimai'!K1096,QuarterTable,2,FALSE),'Planuojami Pirkimai'!K1096)</f>
        <v>0</v>
      </c>
      <c r="L1096" s="4">
        <f>IFERROR(VLOOKUP('Planuojami Pirkimai'!L1096,YesNoTable,2,FALSE),-1)</f>
        <v>-1</v>
      </c>
      <c r="M1096" s="4">
        <f>IFERROR(VLOOKUP('Planuojami Pirkimai'!M1096,YesNoTable,2,FALSE),-1)</f>
        <v>-1</v>
      </c>
      <c r="N1096" s="4">
        <f>IFERROR(VLOOKUP('Planuojami Pirkimai'!N1096,YesNoTable,2,FALSE),-1)</f>
        <v>-1</v>
      </c>
      <c r="O1096">
        <f>IFERROR(VLOOKUP('Planuojami Pirkimai'!O1096,TitleTable,2,FALSE),'Planuojami Pirkimai'!O1096)</f>
        <v>0</v>
      </c>
      <c r="P1096" s="4">
        <f>('Planuojami Pirkimai'!P1096)</f>
        <v>0</v>
      </c>
      <c r="Q1096" s="4">
        <f>('Planuojami Pirkimai'!Q1096)</f>
        <v>0</v>
      </c>
      <c r="R1096" s="4">
        <f>('Planuojami Pirkimai'!R1096)</f>
        <v>0</v>
      </c>
      <c r="S1096" s="4">
        <f>('Planuojami Pirkimai'!S1096)</f>
        <v>0</v>
      </c>
      <c r="T1096" s="4">
        <f>('Planuojami Pirkimai'!T1096)</f>
        <v>0</v>
      </c>
    </row>
    <row r="1097" spans="1:20" x14ac:dyDescent="0.25">
      <c r="A1097" s="4">
        <f>IFERROR(VLOOKUP('Planuojami Pirkimai'!A1097,PurchaseTypeTable,2,FALSE),-1)</f>
        <v>-1</v>
      </c>
      <c r="B1097" s="4">
        <f>'Planuojami Pirkimai'!B1097</f>
        <v>0</v>
      </c>
      <c r="C1097" s="4">
        <f>IFERROR(VLOOKUP('Planuojami Pirkimai'!C1097,TypeTable,2,FALSE),-1)</f>
        <v>-1</v>
      </c>
      <c r="D1097" s="4">
        <f>'Planuojami Pirkimai'!D1097</f>
        <v>0</v>
      </c>
      <c r="E1097" s="4">
        <f>'Planuojami Pirkimai'!E1097</f>
        <v>0</v>
      </c>
      <c r="F1097" s="4">
        <f>IFERROR(VLOOKUP('Planuojami Pirkimai'!F1097,MeasurementTable,2,FALSE),'Planuojami Pirkimai'!F1097)</f>
        <v>0</v>
      </c>
      <c r="G1097" s="9">
        <f>'Planuojami Pirkimai'!G1097</f>
        <v>0</v>
      </c>
      <c r="H1097" s="4">
        <f>'Planuojami Pirkimai'!H1097</f>
        <v>0</v>
      </c>
      <c r="I1097" s="9">
        <f>'Planuojami Pirkimai'!I1097</f>
        <v>0</v>
      </c>
      <c r="J1097" s="4">
        <f>IFERROR(VLOOKUP('Planuojami Pirkimai'!J1097,QuarterTable,2,FALSE),'Planuojami Pirkimai'!J1097)</f>
        <v>0</v>
      </c>
      <c r="K1097" s="4">
        <f>IFERROR(VLOOKUP('Planuojami Pirkimai'!K1097,QuarterTable,2,FALSE),'Planuojami Pirkimai'!K1097)</f>
        <v>0</v>
      </c>
      <c r="L1097" s="4">
        <f>IFERROR(VLOOKUP('Planuojami Pirkimai'!L1097,YesNoTable,2,FALSE),-1)</f>
        <v>-1</v>
      </c>
      <c r="M1097" s="4">
        <f>IFERROR(VLOOKUP('Planuojami Pirkimai'!M1097,YesNoTable,2,FALSE),-1)</f>
        <v>-1</v>
      </c>
      <c r="N1097" s="4">
        <f>IFERROR(VLOOKUP('Planuojami Pirkimai'!N1097,YesNoTable,2,FALSE),-1)</f>
        <v>-1</v>
      </c>
      <c r="O1097">
        <f>IFERROR(VLOOKUP('Planuojami Pirkimai'!O1097,TitleTable,2,FALSE),'Planuojami Pirkimai'!O1097)</f>
        <v>0</v>
      </c>
      <c r="P1097" s="4">
        <f>('Planuojami Pirkimai'!P1097)</f>
        <v>0</v>
      </c>
      <c r="Q1097" s="4">
        <f>('Planuojami Pirkimai'!Q1097)</f>
        <v>0</v>
      </c>
      <c r="R1097" s="4">
        <f>('Planuojami Pirkimai'!R1097)</f>
        <v>0</v>
      </c>
      <c r="S1097" s="4">
        <f>('Planuojami Pirkimai'!S1097)</f>
        <v>0</v>
      </c>
      <c r="T1097" s="4">
        <f>('Planuojami Pirkimai'!T1097)</f>
        <v>0</v>
      </c>
    </row>
    <row r="1098" spans="1:20" x14ac:dyDescent="0.25">
      <c r="A1098" s="4">
        <f>IFERROR(VLOOKUP('Planuojami Pirkimai'!A1098,PurchaseTypeTable,2,FALSE),-1)</f>
        <v>-1</v>
      </c>
      <c r="B1098" s="4">
        <f>'Planuojami Pirkimai'!B1098</f>
        <v>0</v>
      </c>
      <c r="C1098" s="4">
        <f>IFERROR(VLOOKUP('Planuojami Pirkimai'!C1098,TypeTable,2,FALSE),-1)</f>
        <v>-1</v>
      </c>
      <c r="D1098" s="4">
        <f>'Planuojami Pirkimai'!D1098</f>
        <v>0</v>
      </c>
      <c r="E1098" s="4">
        <f>'Planuojami Pirkimai'!E1098</f>
        <v>0</v>
      </c>
      <c r="F1098" s="4">
        <f>IFERROR(VLOOKUP('Planuojami Pirkimai'!F1098,MeasurementTable,2,FALSE),'Planuojami Pirkimai'!F1098)</f>
        <v>0</v>
      </c>
      <c r="G1098" s="9">
        <f>'Planuojami Pirkimai'!G1098</f>
        <v>0</v>
      </c>
      <c r="H1098" s="4">
        <f>'Planuojami Pirkimai'!H1098</f>
        <v>0</v>
      </c>
      <c r="I1098" s="9">
        <f>'Planuojami Pirkimai'!I1098</f>
        <v>0</v>
      </c>
      <c r="J1098" s="4">
        <f>IFERROR(VLOOKUP('Planuojami Pirkimai'!J1098,QuarterTable,2,FALSE),'Planuojami Pirkimai'!J1098)</f>
        <v>0</v>
      </c>
      <c r="K1098" s="4">
        <f>IFERROR(VLOOKUP('Planuojami Pirkimai'!K1098,QuarterTable,2,FALSE),'Planuojami Pirkimai'!K1098)</f>
        <v>0</v>
      </c>
      <c r="L1098" s="4">
        <f>IFERROR(VLOOKUP('Planuojami Pirkimai'!L1098,YesNoTable,2,FALSE),-1)</f>
        <v>-1</v>
      </c>
      <c r="M1098" s="4">
        <f>IFERROR(VLOOKUP('Planuojami Pirkimai'!M1098,YesNoTable,2,FALSE),-1)</f>
        <v>-1</v>
      </c>
      <c r="N1098" s="4">
        <f>IFERROR(VLOOKUP('Planuojami Pirkimai'!N1098,YesNoTable,2,FALSE),-1)</f>
        <v>-1</v>
      </c>
      <c r="O1098">
        <f>IFERROR(VLOOKUP('Planuojami Pirkimai'!O1098,TitleTable,2,FALSE),'Planuojami Pirkimai'!O1098)</f>
        <v>0</v>
      </c>
      <c r="P1098" s="4">
        <f>('Planuojami Pirkimai'!P1098)</f>
        <v>0</v>
      </c>
      <c r="Q1098" s="4">
        <f>('Planuojami Pirkimai'!Q1098)</f>
        <v>0</v>
      </c>
      <c r="R1098" s="4">
        <f>('Planuojami Pirkimai'!R1098)</f>
        <v>0</v>
      </c>
      <c r="S1098" s="4">
        <f>('Planuojami Pirkimai'!S1098)</f>
        <v>0</v>
      </c>
      <c r="T1098" s="4">
        <f>('Planuojami Pirkimai'!T1098)</f>
        <v>0</v>
      </c>
    </row>
    <row r="1099" spans="1:20" x14ac:dyDescent="0.25">
      <c r="A1099" s="4">
        <f>IFERROR(VLOOKUP('Planuojami Pirkimai'!A1099,PurchaseTypeTable,2,FALSE),-1)</f>
        <v>-1</v>
      </c>
      <c r="B1099" s="4">
        <f>'Planuojami Pirkimai'!B1099</f>
        <v>0</v>
      </c>
      <c r="C1099" s="4">
        <f>IFERROR(VLOOKUP('Planuojami Pirkimai'!C1099,TypeTable,2,FALSE),-1)</f>
        <v>-1</v>
      </c>
      <c r="D1099" s="4">
        <f>'Planuojami Pirkimai'!D1099</f>
        <v>0</v>
      </c>
      <c r="E1099" s="4">
        <f>'Planuojami Pirkimai'!E1099</f>
        <v>0</v>
      </c>
      <c r="F1099" s="4">
        <f>IFERROR(VLOOKUP('Planuojami Pirkimai'!F1099,MeasurementTable,2,FALSE),'Planuojami Pirkimai'!F1099)</f>
        <v>0</v>
      </c>
      <c r="G1099" s="9">
        <f>'Planuojami Pirkimai'!G1099</f>
        <v>0</v>
      </c>
      <c r="H1099" s="4">
        <f>'Planuojami Pirkimai'!H1099</f>
        <v>0</v>
      </c>
      <c r="I1099" s="9">
        <f>'Planuojami Pirkimai'!I1099</f>
        <v>0</v>
      </c>
      <c r="J1099" s="4">
        <f>IFERROR(VLOOKUP('Planuojami Pirkimai'!J1099,QuarterTable,2,FALSE),'Planuojami Pirkimai'!J1099)</f>
        <v>0</v>
      </c>
      <c r="K1099" s="4">
        <f>IFERROR(VLOOKUP('Planuojami Pirkimai'!K1099,QuarterTable,2,FALSE),'Planuojami Pirkimai'!K1099)</f>
        <v>0</v>
      </c>
      <c r="L1099" s="4">
        <f>IFERROR(VLOOKUP('Planuojami Pirkimai'!L1099,YesNoTable,2,FALSE),-1)</f>
        <v>-1</v>
      </c>
      <c r="M1099" s="4">
        <f>IFERROR(VLOOKUP('Planuojami Pirkimai'!M1099,YesNoTable,2,FALSE),-1)</f>
        <v>-1</v>
      </c>
      <c r="N1099" s="4">
        <f>IFERROR(VLOOKUP('Planuojami Pirkimai'!N1099,YesNoTable,2,FALSE),-1)</f>
        <v>-1</v>
      </c>
      <c r="O1099">
        <f>IFERROR(VLOOKUP('Planuojami Pirkimai'!O1099,TitleTable,2,FALSE),'Planuojami Pirkimai'!O1099)</f>
        <v>0</v>
      </c>
      <c r="P1099" s="4">
        <f>('Planuojami Pirkimai'!P1099)</f>
        <v>0</v>
      </c>
      <c r="Q1099" s="4">
        <f>('Planuojami Pirkimai'!Q1099)</f>
        <v>0</v>
      </c>
      <c r="R1099" s="4">
        <f>('Planuojami Pirkimai'!R1099)</f>
        <v>0</v>
      </c>
      <c r="S1099" s="4">
        <f>('Planuojami Pirkimai'!S1099)</f>
        <v>0</v>
      </c>
      <c r="T1099" s="4">
        <f>('Planuojami Pirkimai'!T1099)</f>
        <v>0</v>
      </c>
    </row>
    <row r="1100" spans="1:20" x14ac:dyDescent="0.25">
      <c r="A1100" s="4">
        <f>IFERROR(VLOOKUP('Planuojami Pirkimai'!A1100,PurchaseTypeTable,2,FALSE),-1)</f>
        <v>-1</v>
      </c>
      <c r="B1100" s="4">
        <f>'Planuojami Pirkimai'!B1100</f>
        <v>0</v>
      </c>
      <c r="C1100" s="4">
        <f>IFERROR(VLOOKUP('Planuojami Pirkimai'!C1100,TypeTable,2,FALSE),-1)</f>
        <v>-1</v>
      </c>
      <c r="D1100" s="4">
        <f>'Planuojami Pirkimai'!D1100</f>
        <v>0</v>
      </c>
      <c r="E1100" s="4">
        <f>'Planuojami Pirkimai'!E1100</f>
        <v>0</v>
      </c>
      <c r="F1100" s="4">
        <f>IFERROR(VLOOKUP('Planuojami Pirkimai'!F1100,MeasurementTable,2,FALSE),'Planuojami Pirkimai'!F1100)</f>
        <v>0</v>
      </c>
      <c r="G1100" s="9">
        <f>'Planuojami Pirkimai'!G1100</f>
        <v>0</v>
      </c>
      <c r="H1100" s="4">
        <f>'Planuojami Pirkimai'!H1100</f>
        <v>0</v>
      </c>
      <c r="I1100" s="9">
        <f>'Planuojami Pirkimai'!I1100</f>
        <v>0</v>
      </c>
      <c r="J1100" s="4">
        <f>IFERROR(VLOOKUP('Planuojami Pirkimai'!J1100,QuarterTable,2,FALSE),'Planuojami Pirkimai'!J1100)</f>
        <v>0</v>
      </c>
      <c r="K1100" s="4">
        <f>IFERROR(VLOOKUP('Planuojami Pirkimai'!K1100,QuarterTable,2,FALSE),'Planuojami Pirkimai'!K1100)</f>
        <v>0</v>
      </c>
      <c r="L1100" s="4">
        <f>IFERROR(VLOOKUP('Planuojami Pirkimai'!L1100,YesNoTable,2,FALSE),-1)</f>
        <v>-1</v>
      </c>
      <c r="M1100" s="4">
        <f>IFERROR(VLOOKUP('Planuojami Pirkimai'!M1100,YesNoTable,2,FALSE),-1)</f>
        <v>-1</v>
      </c>
      <c r="N1100" s="4">
        <f>IFERROR(VLOOKUP('Planuojami Pirkimai'!N1100,YesNoTable,2,FALSE),-1)</f>
        <v>-1</v>
      </c>
      <c r="O1100">
        <f>IFERROR(VLOOKUP('Planuojami Pirkimai'!O1100,TitleTable,2,FALSE),'Planuojami Pirkimai'!O1100)</f>
        <v>0</v>
      </c>
      <c r="P1100" s="4">
        <f>('Planuojami Pirkimai'!P1100)</f>
        <v>0</v>
      </c>
      <c r="Q1100" s="4">
        <f>('Planuojami Pirkimai'!Q1100)</f>
        <v>0</v>
      </c>
      <c r="R1100" s="4">
        <f>('Planuojami Pirkimai'!R1100)</f>
        <v>0</v>
      </c>
      <c r="S1100" s="4">
        <f>('Planuojami Pirkimai'!S1100)</f>
        <v>0</v>
      </c>
      <c r="T1100" s="4">
        <f>('Planuojami Pirkimai'!T1100)</f>
        <v>0</v>
      </c>
    </row>
    <row r="1101" spans="1:20" x14ac:dyDescent="0.25">
      <c r="A1101" s="4">
        <f>IFERROR(VLOOKUP('Planuojami Pirkimai'!A1101,PurchaseTypeTable,2,FALSE),-1)</f>
        <v>-1</v>
      </c>
      <c r="B1101" s="4">
        <f>'Planuojami Pirkimai'!B1101</f>
        <v>0</v>
      </c>
      <c r="C1101" s="4">
        <f>IFERROR(VLOOKUP('Planuojami Pirkimai'!C1101,TypeTable,2,FALSE),-1)</f>
        <v>-1</v>
      </c>
      <c r="D1101" s="4">
        <f>'Planuojami Pirkimai'!D1101</f>
        <v>0</v>
      </c>
      <c r="E1101" s="4">
        <f>'Planuojami Pirkimai'!E1101</f>
        <v>0</v>
      </c>
      <c r="F1101" s="4">
        <f>IFERROR(VLOOKUP('Planuojami Pirkimai'!F1101,MeasurementTable,2,FALSE),'Planuojami Pirkimai'!F1101)</f>
        <v>0</v>
      </c>
      <c r="G1101" s="9">
        <f>'Planuojami Pirkimai'!G1101</f>
        <v>0</v>
      </c>
      <c r="H1101" s="4">
        <f>'Planuojami Pirkimai'!H1101</f>
        <v>0</v>
      </c>
      <c r="I1101" s="9">
        <f>'Planuojami Pirkimai'!I1101</f>
        <v>0</v>
      </c>
      <c r="J1101" s="4">
        <f>IFERROR(VLOOKUP('Planuojami Pirkimai'!J1101,QuarterTable,2,FALSE),'Planuojami Pirkimai'!J1101)</f>
        <v>0</v>
      </c>
      <c r="K1101" s="4">
        <f>IFERROR(VLOOKUP('Planuojami Pirkimai'!K1101,QuarterTable,2,FALSE),'Planuojami Pirkimai'!K1101)</f>
        <v>0</v>
      </c>
      <c r="L1101" s="4">
        <f>IFERROR(VLOOKUP('Planuojami Pirkimai'!L1101,YesNoTable,2,FALSE),-1)</f>
        <v>-1</v>
      </c>
      <c r="M1101" s="4">
        <f>IFERROR(VLOOKUP('Planuojami Pirkimai'!M1101,YesNoTable,2,FALSE),-1)</f>
        <v>-1</v>
      </c>
      <c r="N1101" s="4">
        <f>IFERROR(VLOOKUP('Planuojami Pirkimai'!N1101,YesNoTable,2,FALSE),-1)</f>
        <v>-1</v>
      </c>
      <c r="O1101">
        <f>IFERROR(VLOOKUP('Planuojami Pirkimai'!O1101,TitleTable,2,FALSE),'Planuojami Pirkimai'!O1101)</f>
        <v>0</v>
      </c>
      <c r="P1101" s="4">
        <f>('Planuojami Pirkimai'!P1101)</f>
        <v>0</v>
      </c>
      <c r="Q1101" s="4">
        <f>('Planuojami Pirkimai'!Q1101)</f>
        <v>0</v>
      </c>
      <c r="R1101" s="4">
        <f>('Planuojami Pirkimai'!R1101)</f>
        <v>0</v>
      </c>
      <c r="S1101" s="4">
        <f>('Planuojami Pirkimai'!S1101)</f>
        <v>0</v>
      </c>
      <c r="T1101" s="4">
        <f>('Planuojami Pirkimai'!T1101)</f>
        <v>0</v>
      </c>
    </row>
    <row r="1102" spans="1:20" x14ac:dyDescent="0.25">
      <c r="A1102" s="4">
        <f>IFERROR(VLOOKUP('Planuojami Pirkimai'!A1102,PurchaseTypeTable,2,FALSE),-1)</f>
        <v>-1</v>
      </c>
      <c r="B1102" s="4">
        <f>'Planuojami Pirkimai'!B1102</f>
        <v>0</v>
      </c>
      <c r="C1102" s="4">
        <f>IFERROR(VLOOKUP('Planuojami Pirkimai'!C1102,TypeTable,2,FALSE),-1)</f>
        <v>-1</v>
      </c>
      <c r="D1102" s="4">
        <f>'Planuojami Pirkimai'!D1102</f>
        <v>0</v>
      </c>
      <c r="E1102" s="4">
        <f>'Planuojami Pirkimai'!E1102</f>
        <v>0</v>
      </c>
      <c r="F1102" s="4">
        <f>IFERROR(VLOOKUP('Planuojami Pirkimai'!F1102,MeasurementTable,2,FALSE),'Planuojami Pirkimai'!F1102)</f>
        <v>0</v>
      </c>
      <c r="G1102" s="9">
        <f>'Planuojami Pirkimai'!G1102</f>
        <v>0</v>
      </c>
      <c r="H1102" s="4">
        <f>'Planuojami Pirkimai'!H1102</f>
        <v>0</v>
      </c>
      <c r="I1102" s="9">
        <f>'Planuojami Pirkimai'!I1102</f>
        <v>0</v>
      </c>
      <c r="J1102" s="4">
        <f>IFERROR(VLOOKUP('Planuojami Pirkimai'!J1102,QuarterTable,2,FALSE),'Planuojami Pirkimai'!J1102)</f>
        <v>0</v>
      </c>
      <c r="K1102" s="4">
        <f>IFERROR(VLOOKUP('Planuojami Pirkimai'!K1102,QuarterTable,2,FALSE),'Planuojami Pirkimai'!K1102)</f>
        <v>0</v>
      </c>
      <c r="L1102" s="4">
        <f>IFERROR(VLOOKUP('Planuojami Pirkimai'!L1102,YesNoTable,2,FALSE),-1)</f>
        <v>-1</v>
      </c>
      <c r="M1102" s="4">
        <f>IFERROR(VLOOKUP('Planuojami Pirkimai'!M1102,YesNoTable,2,FALSE),-1)</f>
        <v>-1</v>
      </c>
      <c r="N1102" s="4">
        <f>IFERROR(VLOOKUP('Planuojami Pirkimai'!N1102,YesNoTable,2,FALSE),-1)</f>
        <v>-1</v>
      </c>
      <c r="O1102">
        <f>IFERROR(VLOOKUP('Planuojami Pirkimai'!O1102,TitleTable,2,FALSE),'Planuojami Pirkimai'!O1102)</f>
        <v>0</v>
      </c>
      <c r="P1102" s="4">
        <f>('Planuojami Pirkimai'!P1102)</f>
        <v>0</v>
      </c>
      <c r="Q1102" s="4">
        <f>('Planuojami Pirkimai'!Q1102)</f>
        <v>0</v>
      </c>
      <c r="R1102" s="4">
        <f>('Planuojami Pirkimai'!R1102)</f>
        <v>0</v>
      </c>
      <c r="S1102" s="4">
        <f>('Planuojami Pirkimai'!S1102)</f>
        <v>0</v>
      </c>
      <c r="T1102" s="4">
        <f>('Planuojami Pirkimai'!T1102)</f>
        <v>0</v>
      </c>
    </row>
    <row r="1103" spans="1:20" x14ac:dyDescent="0.25">
      <c r="A1103" s="4">
        <f>IFERROR(VLOOKUP('Planuojami Pirkimai'!A1103,PurchaseTypeTable,2,FALSE),-1)</f>
        <v>-1</v>
      </c>
      <c r="B1103" s="4">
        <f>'Planuojami Pirkimai'!B1103</f>
        <v>0</v>
      </c>
      <c r="C1103" s="4">
        <f>IFERROR(VLOOKUP('Planuojami Pirkimai'!C1103,TypeTable,2,FALSE),-1)</f>
        <v>-1</v>
      </c>
      <c r="D1103" s="4">
        <f>'Planuojami Pirkimai'!D1103</f>
        <v>0</v>
      </c>
      <c r="E1103" s="4">
        <f>'Planuojami Pirkimai'!E1103</f>
        <v>0</v>
      </c>
      <c r="F1103" s="4">
        <f>IFERROR(VLOOKUP('Planuojami Pirkimai'!F1103,MeasurementTable,2,FALSE),'Planuojami Pirkimai'!F1103)</f>
        <v>0</v>
      </c>
      <c r="G1103" s="9">
        <f>'Planuojami Pirkimai'!G1103</f>
        <v>0</v>
      </c>
      <c r="H1103" s="4">
        <f>'Planuojami Pirkimai'!H1103</f>
        <v>0</v>
      </c>
      <c r="I1103" s="9">
        <f>'Planuojami Pirkimai'!I1103</f>
        <v>0</v>
      </c>
      <c r="J1103" s="4">
        <f>IFERROR(VLOOKUP('Planuojami Pirkimai'!J1103,QuarterTable,2,FALSE),'Planuojami Pirkimai'!J1103)</f>
        <v>0</v>
      </c>
      <c r="K1103" s="4">
        <f>IFERROR(VLOOKUP('Planuojami Pirkimai'!K1103,QuarterTable,2,FALSE),'Planuojami Pirkimai'!K1103)</f>
        <v>0</v>
      </c>
      <c r="L1103" s="4">
        <f>IFERROR(VLOOKUP('Planuojami Pirkimai'!L1103,YesNoTable,2,FALSE),-1)</f>
        <v>-1</v>
      </c>
      <c r="M1103" s="4">
        <f>IFERROR(VLOOKUP('Planuojami Pirkimai'!M1103,YesNoTable,2,FALSE),-1)</f>
        <v>-1</v>
      </c>
      <c r="N1103" s="4">
        <f>IFERROR(VLOOKUP('Planuojami Pirkimai'!N1103,YesNoTable,2,FALSE),-1)</f>
        <v>-1</v>
      </c>
      <c r="O1103">
        <f>IFERROR(VLOOKUP('Planuojami Pirkimai'!O1103,TitleTable,2,FALSE),'Planuojami Pirkimai'!O1103)</f>
        <v>0</v>
      </c>
      <c r="P1103" s="4">
        <f>('Planuojami Pirkimai'!P1103)</f>
        <v>0</v>
      </c>
      <c r="Q1103" s="4">
        <f>('Planuojami Pirkimai'!Q1103)</f>
        <v>0</v>
      </c>
      <c r="R1103" s="4">
        <f>('Planuojami Pirkimai'!R1103)</f>
        <v>0</v>
      </c>
      <c r="S1103" s="4">
        <f>('Planuojami Pirkimai'!S1103)</f>
        <v>0</v>
      </c>
      <c r="T1103" s="4">
        <f>('Planuojami Pirkimai'!T1103)</f>
        <v>0</v>
      </c>
    </row>
    <row r="1104" spans="1:20" x14ac:dyDescent="0.25">
      <c r="A1104" s="4">
        <f>IFERROR(VLOOKUP('Planuojami Pirkimai'!A1104,PurchaseTypeTable,2,FALSE),-1)</f>
        <v>-1</v>
      </c>
      <c r="B1104" s="4">
        <f>'Planuojami Pirkimai'!B1104</f>
        <v>0</v>
      </c>
      <c r="C1104" s="4">
        <f>IFERROR(VLOOKUP('Planuojami Pirkimai'!C1104,TypeTable,2,FALSE),-1)</f>
        <v>-1</v>
      </c>
      <c r="D1104" s="4">
        <f>'Planuojami Pirkimai'!D1104</f>
        <v>0</v>
      </c>
      <c r="E1104" s="4">
        <f>'Planuojami Pirkimai'!E1104</f>
        <v>0</v>
      </c>
      <c r="F1104" s="4">
        <f>IFERROR(VLOOKUP('Planuojami Pirkimai'!F1104,MeasurementTable,2,FALSE),'Planuojami Pirkimai'!F1104)</f>
        <v>0</v>
      </c>
      <c r="G1104" s="9">
        <f>'Planuojami Pirkimai'!G1104</f>
        <v>0</v>
      </c>
      <c r="H1104" s="4">
        <f>'Planuojami Pirkimai'!H1104</f>
        <v>0</v>
      </c>
      <c r="I1104" s="9">
        <f>'Planuojami Pirkimai'!I1104</f>
        <v>0</v>
      </c>
      <c r="J1104" s="4">
        <f>IFERROR(VLOOKUP('Planuojami Pirkimai'!J1104,QuarterTable,2,FALSE),'Planuojami Pirkimai'!J1104)</f>
        <v>0</v>
      </c>
      <c r="K1104" s="4">
        <f>IFERROR(VLOOKUP('Planuojami Pirkimai'!K1104,QuarterTable,2,FALSE),'Planuojami Pirkimai'!K1104)</f>
        <v>0</v>
      </c>
      <c r="L1104" s="4">
        <f>IFERROR(VLOOKUP('Planuojami Pirkimai'!L1104,YesNoTable,2,FALSE),-1)</f>
        <v>-1</v>
      </c>
      <c r="M1104" s="4">
        <f>IFERROR(VLOOKUP('Planuojami Pirkimai'!M1104,YesNoTable,2,FALSE),-1)</f>
        <v>-1</v>
      </c>
      <c r="N1104" s="4">
        <f>IFERROR(VLOOKUP('Planuojami Pirkimai'!N1104,YesNoTable,2,FALSE),-1)</f>
        <v>-1</v>
      </c>
      <c r="O1104">
        <f>IFERROR(VLOOKUP('Planuojami Pirkimai'!O1104,TitleTable,2,FALSE),'Planuojami Pirkimai'!O1104)</f>
        <v>0</v>
      </c>
      <c r="P1104" s="4">
        <f>('Planuojami Pirkimai'!P1104)</f>
        <v>0</v>
      </c>
      <c r="Q1104" s="4">
        <f>('Planuojami Pirkimai'!Q1104)</f>
        <v>0</v>
      </c>
      <c r="R1104" s="4">
        <f>('Planuojami Pirkimai'!R1104)</f>
        <v>0</v>
      </c>
      <c r="S1104" s="4">
        <f>('Planuojami Pirkimai'!S1104)</f>
        <v>0</v>
      </c>
      <c r="T1104" s="4">
        <f>('Planuojami Pirkimai'!T1104)</f>
        <v>0</v>
      </c>
    </row>
    <row r="1105" spans="1:20" x14ac:dyDescent="0.25">
      <c r="A1105" s="4">
        <f>IFERROR(VLOOKUP('Planuojami Pirkimai'!A1105,PurchaseTypeTable,2,FALSE),-1)</f>
        <v>-1</v>
      </c>
      <c r="B1105" s="4">
        <f>'Planuojami Pirkimai'!B1105</f>
        <v>0</v>
      </c>
      <c r="C1105" s="4">
        <f>IFERROR(VLOOKUP('Planuojami Pirkimai'!C1105,TypeTable,2,FALSE),-1)</f>
        <v>-1</v>
      </c>
      <c r="D1105" s="4">
        <f>'Planuojami Pirkimai'!D1105</f>
        <v>0</v>
      </c>
      <c r="E1105" s="4">
        <f>'Planuojami Pirkimai'!E1105</f>
        <v>0</v>
      </c>
      <c r="F1105" s="4">
        <f>IFERROR(VLOOKUP('Planuojami Pirkimai'!F1105,MeasurementTable,2,FALSE),'Planuojami Pirkimai'!F1105)</f>
        <v>0</v>
      </c>
      <c r="G1105" s="9">
        <f>'Planuojami Pirkimai'!G1105</f>
        <v>0</v>
      </c>
      <c r="H1105" s="4">
        <f>'Planuojami Pirkimai'!H1105</f>
        <v>0</v>
      </c>
      <c r="I1105" s="9">
        <f>'Planuojami Pirkimai'!I1105</f>
        <v>0</v>
      </c>
      <c r="J1105" s="4">
        <f>IFERROR(VLOOKUP('Planuojami Pirkimai'!J1105,QuarterTable,2,FALSE),'Planuojami Pirkimai'!J1105)</f>
        <v>0</v>
      </c>
      <c r="K1105" s="4">
        <f>IFERROR(VLOOKUP('Planuojami Pirkimai'!K1105,QuarterTable,2,FALSE),'Planuojami Pirkimai'!K1105)</f>
        <v>0</v>
      </c>
      <c r="L1105" s="4">
        <f>IFERROR(VLOOKUP('Planuojami Pirkimai'!L1105,YesNoTable,2,FALSE),-1)</f>
        <v>-1</v>
      </c>
      <c r="M1105" s="4">
        <f>IFERROR(VLOOKUP('Planuojami Pirkimai'!M1105,YesNoTable,2,FALSE),-1)</f>
        <v>-1</v>
      </c>
      <c r="N1105" s="4">
        <f>IFERROR(VLOOKUP('Planuojami Pirkimai'!N1105,YesNoTable,2,FALSE),-1)</f>
        <v>-1</v>
      </c>
      <c r="O1105">
        <f>IFERROR(VLOOKUP('Planuojami Pirkimai'!O1105,TitleTable,2,FALSE),'Planuojami Pirkimai'!O1105)</f>
        <v>0</v>
      </c>
      <c r="P1105" s="4">
        <f>('Planuojami Pirkimai'!P1105)</f>
        <v>0</v>
      </c>
      <c r="Q1105" s="4">
        <f>('Planuojami Pirkimai'!Q1105)</f>
        <v>0</v>
      </c>
      <c r="R1105" s="4">
        <f>('Planuojami Pirkimai'!R1105)</f>
        <v>0</v>
      </c>
      <c r="S1105" s="4">
        <f>('Planuojami Pirkimai'!S1105)</f>
        <v>0</v>
      </c>
      <c r="T1105" s="4">
        <f>('Planuojami Pirkimai'!T1105)</f>
        <v>0</v>
      </c>
    </row>
    <row r="1106" spans="1:20" x14ac:dyDescent="0.25">
      <c r="A1106" s="4">
        <f>IFERROR(VLOOKUP('Planuojami Pirkimai'!A1106,PurchaseTypeTable,2,FALSE),-1)</f>
        <v>-1</v>
      </c>
      <c r="B1106" s="4">
        <f>'Planuojami Pirkimai'!B1106</f>
        <v>0</v>
      </c>
      <c r="C1106" s="4">
        <f>IFERROR(VLOOKUP('Planuojami Pirkimai'!C1106,TypeTable,2,FALSE),-1)</f>
        <v>-1</v>
      </c>
      <c r="D1106" s="4">
        <f>'Planuojami Pirkimai'!D1106</f>
        <v>0</v>
      </c>
      <c r="E1106" s="4">
        <f>'Planuojami Pirkimai'!E1106</f>
        <v>0</v>
      </c>
      <c r="F1106" s="4">
        <f>IFERROR(VLOOKUP('Planuojami Pirkimai'!F1106,MeasurementTable,2,FALSE),'Planuojami Pirkimai'!F1106)</f>
        <v>0</v>
      </c>
      <c r="G1106" s="9">
        <f>'Planuojami Pirkimai'!G1106</f>
        <v>0</v>
      </c>
      <c r="H1106" s="4">
        <f>'Planuojami Pirkimai'!H1106</f>
        <v>0</v>
      </c>
      <c r="I1106" s="9">
        <f>'Planuojami Pirkimai'!I1106</f>
        <v>0</v>
      </c>
      <c r="J1106" s="4">
        <f>IFERROR(VLOOKUP('Planuojami Pirkimai'!J1106,QuarterTable,2,FALSE),'Planuojami Pirkimai'!J1106)</f>
        <v>0</v>
      </c>
      <c r="K1106" s="4">
        <f>IFERROR(VLOOKUP('Planuojami Pirkimai'!K1106,QuarterTable,2,FALSE),'Planuojami Pirkimai'!K1106)</f>
        <v>0</v>
      </c>
      <c r="L1106" s="4">
        <f>IFERROR(VLOOKUP('Planuojami Pirkimai'!L1106,YesNoTable,2,FALSE),-1)</f>
        <v>-1</v>
      </c>
      <c r="M1106" s="4">
        <f>IFERROR(VLOOKUP('Planuojami Pirkimai'!M1106,YesNoTable,2,FALSE),-1)</f>
        <v>-1</v>
      </c>
      <c r="N1106" s="4">
        <f>IFERROR(VLOOKUP('Planuojami Pirkimai'!N1106,YesNoTable,2,FALSE),-1)</f>
        <v>-1</v>
      </c>
      <c r="O1106">
        <f>IFERROR(VLOOKUP('Planuojami Pirkimai'!O1106,TitleTable,2,FALSE),'Planuojami Pirkimai'!O1106)</f>
        <v>0</v>
      </c>
      <c r="P1106" s="4">
        <f>('Planuojami Pirkimai'!P1106)</f>
        <v>0</v>
      </c>
      <c r="Q1106" s="4">
        <f>('Planuojami Pirkimai'!Q1106)</f>
        <v>0</v>
      </c>
      <c r="R1106" s="4">
        <f>('Planuojami Pirkimai'!R1106)</f>
        <v>0</v>
      </c>
      <c r="S1106" s="4">
        <f>('Planuojami Pirkimai'!S1106)</f>
        <v>0</v>
      </c>
      <c r="T1106" s="4">
        <f>('Planuojami Pirkimai'!T1106)</f>
        <v>0</v>
      </c>
    </row>
    <row r="1107" spans="1:20" x14ac:dyDescent="0.25">
      <c r="A1107" s="4">
        <f>IFERROR(VLOOKUP('Planuojami Pirkimai'!A1107,PurchaseTypeTable,2,FALSE),-1)</f>
        <v>-1</v>
      </c>
      <c r="B1107" s="4">
        <f>'Planuojami Pirkimai'!B1107</f>
        <v>0</v>
      </c>
      <c r="C1107" s="4">
        <f>IFERROR(VLOOKUP('Planuojami Pirkimai'!C1107,TypeTable,2,FALSE),-1)</f>
        <v>-1</v>
      </c>
      <c r="D1107" s="4">
        <f>'Planuojami Pirkimai'!D1107</f>
        <v>0</v>
      </c>
      <c r="E1107" s="4">
        <f>'Planuojami Pirkimai'!E1107</f>
        <v>0</v>
      </c>
      <c r="F1107" s="4">
        <f>IFERROR(VLOOKUP('Planuojami Pirkimai'!F1107,MeasurementTable,2,FALSE),'Planuojami Pirkimai'!F1107)</f>
        <v>0</v>
      </c>
      <c r="G1107" s="9">
        <f>'Planuojami Pirkimai'!G1107</f>
        <v>0</v>
      </c>
      <c r="H1107" s="4">
        <f>'Planuojami Pirkimai'!H1107</f>
        <v>0</v>
      </c>
      <c r="I1107" s="9">
        <f>'Planuojami Pirkimai'!I1107</f>
        <v>0</v>
      </c>
      <c r="J1107" s="4">
        <f>IFERROR(VLOOKUP('Planuojami Pirkimai'!J1107,QuarterTable,2,FALSE),'Planuojami Pirkimai'!J1107)</f>
        <v>0</v>
      </c>
      <c r="K1107" s="4">
        <f>IFERROR(VLOOKUP('Planuojami Pirkimai'!K1107,QuarterTable,2,FALSE),'Planuojami Pirkimai'!K1107)</f>
        <v>0</v>
      </c>
      <c r="L1107" s="4">
        <f>IFERROR(VLOOKUP('Planuojami Pirkimai'!L1107,YesNoTable,2,FALSE),-1)</f>
        <v>-1</v>
      </c>
      <c r="M1107" s="4">
        <f>IFERROR(VLOOKUP('Planuojami Pirkimai'!M1107,YesNoTable,2,FALSE),-1)</f>
        <v>-1</v>
      </c>
      <c r="N1107" s="4">
        <f>IFERROR(VLOOKUP('Planuojami Pirkimai'!N1107,YesNoTable,2,FALSE),-1)</f>
        <v>-1</v>
      </c>
      <c r="O1107">
        <f>IFERROR(VLOOKUP('Planuojami Pirkimai'!O1107,TitleTable,2,FALSE),'Planuojami Pirkimai'!O1107)</f>
        <v>0</v>
      </c>
      <c r="P1107" s="4">
        <f>('Planuojami Pirkimai'!P1107)</f>
        <v>0</v>
      </c>
      <c r="Q1107" s="4">
        <f>('Planuojami Pirkimai'!Q1107)</f>
        <v>0</v>
      </c>
      <c r="R1107" s="4">
        <f>('Planuojami Pirkimai'!R1107)</f>
        <v>0</v>
      </c>
      <c r="S1107" s="4">
        <f>('Planuojami Pirkimai'!S1107)</f>
        <v>0</v>
      </c>
      <c r="T1107" s="4">
        <f>('Planuojami Pirkimai'!T1107)</f>
        <v>0</v>
      </c>
    </row>
    <row r="1108" spans="1:20" x14ac:dyDescent="0.25">
      <c r="A1108" s="4">
        <f>IFERROR(VLOOKUP('Planuojami Pirkimai'!A1108,PurchaseTypeTable,2,FALSE),-1)</f>
        <v>-1</v>
      </c>
      <c r="B1108" s="4">
        <f>'Planuojami Pirkimai'!B1108</f>
        <v>0</v>
      </c>
      <c r="C1108" s="4">
        <f>IFERROR(VLOOKUP('Planuojami Pirkimai'!C1108,TypeTable,2,FALSE),-1)</f>
        <v>-1</v>
      </c>
      <c r="D1108" s="4">
        <f>'Planuojami Pirkimai'!D1108</f>
        <v>0</v>
      </c>
      <c r="E1108" s="4">
        <f>'Planuojami Pirkimai'!E1108</f>
        <v>0</v>
      </c>
      <c r="F1108" s="4">
        <f>IFERROR(VLOOKUP('Planuojami Pirkimai'!F1108,MeasurementTable,2,FALSE),'Planuojami Pirkimai'!F1108)</f>
        <v>0</v>
      </c>
      <c r="G1108" s="9">
        <f>'Planuojami Pirkimai'!G1108</f>
        <v>0</v>
      </c>
      <c r="H1108" s="4">
        <f>'Planuojami Pirkimai'!H1108</f>
        <v>0</v>
      </c>
      <c r="I1108" s="9">
        <f>'Planuojami Pirkimai'!I1108</f>
        <v>0</v>
      </c>
      <c r="J1108" s="4">
        <f>IFERROR(VLOOKUP('Planuojami Pirkimai'!J1108,QuarterTable,2,FALSE),'Planuojami Pirkimai'!J1108)</f>
        <v>0</v>
      </c>
      <c r="K1108" s="4">
        <f>IFERROR(VLOOKUP('Planuojami Pirkimai'!K1108,QuarterTable,2,FALSE),'Planuojami Pirkimai'!K1108)</f>
        <v>0</v>
      </c>
      <c r="L1108" s="4">
        <f>IFERROR(VLOOKUP('Planuojami Pirkimai'!L1108,YesNoTable,2,FALSE),-1)</f>
        <v>-1</v>
      </c>
      <c r="M1108" s="4">
        <f>IFERROR(VLOOKUP('Planuojami Pirkimai'!M1108,YesNoTable,2,FALSE),-1)</f>
        <v>-1</v>
      </c>
      <c r="N1108" s="4">
        <f>IFERROR(VLOOKUP('Planuojami Pirkimai'!N1108,YesNoTable,2,FALSE),-1)</f>
        <v>-1</v>
      </c>
      <c r="O1108">
        <f>IFERROR(VLOOKUP('Planuojami Pirkimai'!O1108,TitleTable,2,FALSE),'Planuojami Pirkimai'!O1108)</f>
        <v>0</v>
      </c>
      <c r="P1108" s="4">
        <f>('Planuojami Pirkimai'!P1108)</f>
        <v>0</v>
      </c>
      <c r="Q1108" s="4">
        <f>('Planuojami Pirkimai'!Q1108)</f>
        <v>0</v>
      </c>
      <c r="R1108" s="4">
        <f>('Planuojami Pirkimai'!R1108)</f>
        <v>0</v>
      </c>
      <c r="S1108" s="4">
        <f>('Planuojami Pirkimai'!S1108)</f>
        <v>0</v>
      </c>
      <c r="T1108" s="4">
        <f>('Planuojami Pirkimai'!T1108)</f>
        <v>0</v>
      </c>
    </row>
    <row r="1109" spans="1:20" x14ac:dyDescent="0.25">
      <c r="A1109" s="4">
        <f>IFERROR(VLOOKUP('Planuojami Pirkimai'!A1109,PurchaseTypeTable,2,FALSE),-1)</f>
        <v>-1</v>
      </c>
      <c r="B1109" s="4">
        <f>'Planuojami Pirkimai'!B1109</f>
        <v>0</v>
      </c>
      <c r="C1109" s="4">
        <f>IFERROR(VLOOKUP('Planuojami Pirkimai'!C1109,TypeTable,2,FALSE),-1)</f>
        <v>-1</v>
      </c>
      <c r="D1109" s="4">
        <f>'Planuojami Pirkimai'!D1109</f>
        <v>0</v>
      </c>
      <c r="E1109" s="4">
        <f>'Planuojami Pirkimai'!E1109</f>
        <v>0</v>
      </c>
      <c r="F1109" s="4">
        <f>IFERROR(VLOOKUP('Planuojami Pirkimai'!F1109,MeasurementTable,2,FALSE),'Planuojami Pirkimai'!F1109)</f>
        <v>0</v>
      </c>
      <c r="G1109" s="9">
        <f>'Planuojami Pirkimai'!G1109</f>
        <v>0</v>
      </c>
      <c r="H1109" s="4">
        <f>'Planuojami Pirkimai'!H1109</f>
        <v>0</v>
      </c>
      <c r="I1109" s="9">
        <f>'Planuojami Pirkimai'!I1109</f>
        <v>0</v>
      </c>
      <c r="J1109" s="4">
        <f>IFERROR(VLOOKUP('Planuojami Pirkimai'!J1109,QuarterTable,2,FALSE),'Planuojami Pirkimai'!J1109)</f>
        <v>0</v>
      </c>
      <c r="K1109" s="4">
        <f>IFERROR(VLOOKUP('Planuojami Pirkimai'!K1109,QuarterTable,2,FALSE),'Planuojami Pirkimai'!K1109)</f>
        <v>0</v>
      </c>
      <c r="L1109" s="4">
        <f>IFERROR(VLOOKUP('Planuojami Pirkimai'!L1109,YesNoTable,2,FALSE),-1)</f>
        <v>-1</v>
      </c>
      <c r="M1109" s="4">
        <f>IFERROR(VLOOKUP('Planuojami Pirkimai'!M1109,YesNoTable,2,FALSE),-1)</f>
        <v>-1</v>
      </c>
      <c r="N1109" s="4">
        <f>IFERROR(VLOOKUP('Planuojami Pirkimai'!N1109,YesNoTable,2,FALSE),-1)</f>
        <v>-1</v>
      </c>
      <c r="O1109">
        <f>IFERROR(VLOOKUP('Planuojami Pirkimai'!O1109,TitleTable,2,FALSE),'Planuojami Pirkimai'!O1109)</f>
        <v>0</v>
      </c>
      <c r="P1109" s="4">
        <f>('Planuojami Pirkimai'!P1109)</f>
        <v>0</v>
      </c>
      <c r="Q1109" s="4">
        <f>('Planuojami Pirkimai'!Q1109)</f>
        <v>0</v>
      </c>
      <c r="R1109" s="4">
        <f>('Planuojami Pirkimai'!R1109)</f>
        <v>0</v>
      </c>
      <c r="S1109" s="4">
        <f>('Planuojami Pirkimai'!S1109)</f>
        <v>0</v>
      </c>
      <c r="T1109" s="4">
        <f>('Planuojami Pirkimai'!T1109)</f>
        <v>0</v>
      </c>
    </row>
    <row r="1110" spans="1:20" x14ac:dyDescent="0.25">
      <c r="A1110" s="4">
        <f>IFERROR(VLOOKUP('Planuojami Pirkimai'!A1110,PurchaseTypeTable,2,FALSE),-1)</f>
        <v>-1</v>
      </c>
      <c r="B1110" s="4">
        <f>'Planuojami Pirkimai'!B1110</f>
        <v>0</v>
      </c>
      <c r="C1110" s="4">
        <f>IFERROR(VLOOKUP('Planuojami Pirkimai'!C1110,TypeTable,2,FALSE),-1)</f>
        <v>-1</v>
      </c>
      <c r="D1110" s="4">
        <f>'Planuojami Pirkimai'!D1110</f>
        <v>0</v>
      </c>
      <c r="E1110" s="4">
        <f>'Planuojami Pirkimai'!E1110</f>
        <v>0</v>
      </c>
      <c r="F1110" s="4">
        <f>IFERROR(VLOOKUP('Planuojami Pirkimai'!F1110,MeasurementTable,2,FALSE),'Planuojami Pirkimai'!F1110)</f>
        <v>0</v>
      </c>
      <c r="G1110" s="9">
        <f>'Planuojami Pirkimai'!G1110</f>
        <v>0</v>
      </c>
      <c r="H1110" s="4">
        <f>'Planuojami Pirkimai'!H1110</f>
        <v>0</v>
      </c>
      <c r="I1110" s="9">
        <f>'Planuojami Pirkimai'!I1110</f>
        <v>0</v>
      </c>
      <c r="J1110" s="4">
        <f>IFERROR(VLOOKUP('Planuojami Pirkimai'!J1110,QuarterTable,2,FALSE),'Planuojami Pirkimai'!J1110)</f>
        <v>0</v>
      </c>
      <c r="K1110" s="4">
        <f>IFERROR(VLOOKUP('Planuojami Pirkimai'!K1110,QuarterTable,2,FALSE),'Planuojami Pirkimai'!K1110)</f>
        <v>0</v>
      </c>
      <c r="L1110" s="4">
        <f>IFERROR(VLOOKUP('Planuojami Pirkimai'!L1110,YesNoTable,2,FALSE),-1)</f>
        <v>-1</v>
      </c>
      <c r="M1110" s="4">
        <f>IFERROR(VLOOKUP('Planuojami Pirkimai'!M1110,YesNoTable,2,FALSE),-1)</f>
        <v>-1</v>
      </c>
      <c r="N1110" s="4">
        <f>IFERROR(VLOOKUP('Planuojami Pirkimai'!N1110,YesNoTable,2,FALSE),-1)</f>
        <v>-1</v>
      </c>
      <c r="O1110">
        <f>IFERROR(VLOOKUP('Planuojami Pirkimai'!O1110,TitleTable,2,FALSE),'Planuojami Pirkimai'!O1110)</f>
        <v>0</v>
      </c>
      <c r="P1110" s="4">
        <f>('Planuojami Pirkimai'!P1110)</f>
        <v>0</v>
      </c>
      <c r="Q1110" s="4">
        <f>('Planuojami Pirkimai'!Q1110)</f>
        <v>0</v>
      </c>
      <c r="R1110" s="4">
        <f>('Planuojami Pirkimai'!R1110)</f>
        <v>0</v>
      </c>
      <c r="S1110" s="4">
        <f>('Planuojami Pirkimai'!S1110)</f>
        <v>0</v>
      </c>
      <c r="T1110" s="4">
        <f>('Planuojami Pirkimai'!T1110)</f>
        <v>0</v>
      </c>
    </row>
    <row r="1111" spans="1:20" x14ac:dyDescent="0.25">
      <c r="A1111" s="4">
        <f>IFERROR(VLOOKUP('Planuojami Pirkimai'!A1111,PurchaseTypeTable,2,FALSE),-1)</f>
        <v>-1</v>
      </c>
      <c r="B1111" s="4">
        <f>'Planuojami Pirkimai'!B1111</f>
        <v>0</v>
      </c>
      <c r="C1111" s="4">
        <f>IFERROR(VLOOKUP('Planuojami Pirkimai'!C1111,TypeTable,2,FALSE),-1)</f>
        <v>-1</v>
      </c>
      <c r="D1111" s="4">
        <f>'Planuojami Pirkimai'!D1111</f>
        <v>0</v>
      </c>
      <c r="E1111" s="4">
        <f>'Planuojami Pirkimai'!E1111</f>
        <v>0</v>
      </c>
      <c r="F1111" s="4">
        <f>IFERROR(VLOOKUP('Planuojami Pirkimai'!F1111,MeasurementTable,2,FALSE),'Planuojami Pirkimai'!F1111)</f>
        <v>0</v>
      </c>
      <c r="G1111" s="9">
        <f>'Planuojami Pirkimai'!G1111</f>
        <v>0</v>
      </c>
      <c r="H1111" s="4">
        <f>'Planuojami Pirkimai'!H1111</f>
        <v>0</v>
      </c>
      <c r="I1111" s="9">
        <f>'Planuojami Pirkimai'!I1111</f>
        <v>0</v>
      </c>
      <c r="J1111" s="4">
        <f>IFERROR(VLOOKUP('Planuojami Pirkimai'!J1111,QuarterTable,2,FALSE),'Planuojami Pirkimai'!J1111)</f>
        <v>0</v>
      </c>
      <c r="K1111" s="4">
        <f>IFERROR(VLOOKUP('Planuojami Pirkimai'!K1111,QuarterTable,2,FALSE),'Planuojami Pirkimai'!K1111)</f>
        <v>0</v>
      </c>
      <c r="L1111" s="4">
        <f>IFERROR(VLOOKUP('Planuojami Pirkimai'!L1111,YesNoTable,2,FALSE),-1)</f>
        <v>-1</v>
      </c>
      <c r="M1111" s="4">
        <f>IFERROR(VLOOKUP('Planuojami Pirkimai'!M1111,YesNoTable,2,FALSE),-1)</f>
        <v>-1</v>
      </c>
      <c r="N1111" s="4">
        <f>IFERROR(VLOOKUP('Planuojami Pirkimai'!N1111,YesNoTable,2,FALSE),-1)</f>
        <v>-1</v>
      </c>
      <c r="O1111">
        <f>IFERROR(VLOOKUP('Planuojami Pirkimai'!O1111,TitleTable,2,FALSE),'Planuojami Pirkimai'!O1111)</f>
        <v>0</v>
      </c>
      <c r="P1111" s="4">
        <f>('Planuojami Pirkimai'!P1111)</f>
        <v>0</v>
      </c>
      <c r="Q1111" s="4">
        <f>('Planuojami Pirkimai'!Q1111)</f>
        <v>0</v>
      </c>
      <c r="R1111" s="4">
        <f>('Planuojami Pirkimai'!R1111)</f>
        <v>0</v>
      </c>
      <c r="S1111" s="4">
        <f>('Planuojami Pirkimai'!S1111)</f>
        <v>0</v>
      </c>
      <c r="T1111" s="4">
        <f>('Planuojami Pirkimai'!T1111)</f>
        <v>0</v>
      </c>
    </row>
    <row r="1112" spans="1:20" x14ac:dyDescent="0.25">
      <c r="A1112" s="4">
        <f>IFERROR(VLOOKUP('Planuojami Pirkimai'!A1112,PurchaseTypeTable,2,FALSE),-1)</f>
        <v>-1</v>
      </c>
      <c r="B1112" s="4">
        <f>'Planuojami Pirkimai'!B1112</f>
        <v>0</v>
      </c>
      <c r="C1112" s="4">
        <f>IFERROR(VLOOKUP('Planuojami Pirkimai'!C1112,TypeTable,2,FALSE),-1)</f>
        <v>-1</v>
      </c>
      <c r="D1112" s="4">
        <f>'Planuojami Pirkimai'!D1112</f>
        <v>0</v>
      </c>
      <c r="E1112" s="4">
        <f>'Planuojami Pirkimai'!E1112</f>
        <v>0</v>
      </c>
      <c r="F1112" s="4">
        <f>IFERROR(VLOOKUP('Planuojami Pirkimai'!F1112,MeasurementTable,2,FALSE),'Planuojami Pirkimai'!F1112)</f>
        <v>0</v>
      </c>
      <c r="G1112" s="9">
        <f>'Planuojami Pirkimai'!G1112</f>
        <v>0</v>
      </c>
      <c r="H1112" s="4">
        <f>'Planuojami Pirkimai'!H1112</f>
        <v>0</v>
      </c>
      <c r="I1112" s="9">
        <f>'Planuojami Pirkimai'!I1112</f>
        <v>0</v>
      </c>
      <c r="J1112" s="4">
        <f>IFERROR(VLOOKUP('Planuojami Pirkimai'!J1112,QuarterTable,2,FALSE),'Planuojami Pirkimai'!J1112)</f>
        <v>0</v>
      </c>
      <c r="K1112" s="4">
        <f>IFERROR(VLOOKUP('Planuojami Pirkimai'!K1112,QuarterTable,2,FALSE),'Planuojami Pirkimai'!K1112)</f>
        <v>0</v>
      </c>
      <c r="L1112" s="4">
        <f>IFERROR(VLOOKUP('Planuojami Pirkimai'!L1112,YesNoTable,2,FALSE),-1)</f>
        <v>-1</v>
      </c>
      <c r="M1112" s="4">
        <f>IFERROR(VLOOKUP('Planuojami Pirkimai'!M1112,YesNoTable,2,FALSE),-1)</f>
        <v>-1</v>
      </c>
      <c r="N1112" s="4">
        <f>IFERROR(VLOOKUP('Planuojami Pirkimai'!N1112,YesNoTable,2,FALSE),-1)</f>
        <v>-1</v>
      </c>
      <c r="O1112">
        <f>IFERROR(VLOOKUP('Planuojami Pirkimai'!O1112,TitleTable,2,FALSE),'Planuojami Pirkimai'!O1112)</f>
        <v>0</v>
      </c>
      <c r="P1112" s="4">
        <f>('Planuojami Pirkimai'!P1112)</f>
        <v>0</v>
      </c>
      <c r="Q1112" s="4">
        <f>('Planuojami Pirkimai'!Q1112)</f>
        <v>0</v>
      </c>
      <c r="R1112" s="4">
        <f>('Planuojami Pirkimai'!R1112)</f>
        <v>0</v>
      </c>
      <c r="S1112" s="4">
        <f>('Planuojami Pirkimai'!S1112)</f>
        <v>0</v>
      </c>
      <c r="T1112" s="4">
        <f>('Planuojami Pirkimai'!T1112)</f>
        <v>0</v>
      </c>
    </row>
    <row r="1113" spans="1:20" x14ac:dyDescent="0.25">
      <c r="A1113" s="4">
        <f>IFERROR(VLOOKUP('Planuojami Pirkimai'!A1113,PurchaseTypeTable,2,FALSE),-1)</f>
        <v>-1</v>
      </c>
      <c r="B1113" s="4">
        <f>'Planuojami Pirkimai'!B1113</f>
        <v>0</v>
      </c>
      <c r="C1113" s="4">
        <f>IFERROR(VLOOKUP('Planuojami Pirkimai'!C1113,TypeTable,2,FALSE),-1)</f>
        <v>-1</v>
      </c>
      <c r="D1113" s="4">
        <f>'Planuojami Pirkimai'!D1113</f>
        <v>0</v>
      </c>
      <c r="E1113" s="4">
        <f>'Planuojami Pirkimai'!E1113</f>
        <v>0</v>
      </c>
      <c r="F1113" s="4">
        <f>IFERROR(VLOOKUP('Planuojami Pirkimai'!F1113,MeasurementTable,2,FALSE),'Planuojami Pirkimai'!F1113)</f>
        <v>0</v>
      </c>
      <c r="G1113" s="9">
        <f>'Planuojami Pirkimai'!G1113</f>
        <v>0</v>
      </c>
      <c r="H1113" s="4">
        <f>'Planuojami Pirkimai'!H1113</f>
        <v>0</v>
      </c>
      <c r="I1113" s="9">
        <f>'Planuojami Pirkimai'!I1113</f>
        <v>0</v>
      </c>
      <c r="J1113" s="4">
        <f>IFERROR(VLOOKUP('Planuojami Pirkimai'!J1113,QuarterTable,2,FALSE),'Planuojami Pirkimai'!J1113)</f>
        <v>0</v>
      </c>
      <c r="K1113" s="4">
        <f>IFERROR(VLOOKUP('Planuojami Pirkimai'!K1113,QuarterTable,2,FALSE),'Planuojami Pirkimai'!K1113)</f>
        <v>0</v>
      </c>
      <c r="L1113" s="4">
        <f>IFERROR(VLOOKUP('Planuojami Pirkimai'!L1113,YesNoTable,2,FALSE),-1)</f>
        <v>-1</v>
      </c>
      <c r="M1113" s="4">
        <f>IFERROR(VLOOKUP('Planuojami Pirkimai'!M1113,YesNoTable,2,FALSE),-1)</f>
        <v>-1</v>
      </c>
      <c r="N1113" s="4">
        <f>IFERROR(VLOOKUP('Planuojami Pirkimai'!N1113,YesNoTable,2,FALSE),-1)</f>
        <v>-1</v>
      </c>
      <c r="O1113">
        <f>IFERROR(VLOOKUP('Planuojami Pirkimai'!O1113,TitleTable,2,FALSE),'Planuojami Pirkimai'!O1113)</f>
        <v>0</v>
      </c>
      <c r="P1113" s="4">
        <f>('Planuojami Pirkimai'!P1113)</f>
        <v>0</v>
      </c>
      <c r="Q1113" s="4">
        <f>('Planuojami Pirkimai'!Q1113)</f>
        <v>0</v>
      </c>
      <c r="R1113" s="4">
        <f>('Planuojami Pirkimai'!R1113)</f>
        <v>0</v>
      </c>
      <c r="S1113" s="4">
        <f>('Planuojami Pirkimai'!S1113)</f>
        <v>0</v>
      </c>
      <c r="T1113" s="4">
        <f>('Planuojami Pirkimai'!T1113)</f>
        <v>0</v>
      </c>
    </row>
    <row r="1114" spans="1:20" x14ac:dyDescent="0.25">
      <c r="A1114" s="4">
        <f>IFERROR(VLOOKUP('Planuojami Pirkimai'!A1114,PurchaseTypeTable,2,FALSE),-1)</f>
        <v>-1</v>
      </c>
      <c r="B1114" s="4">
        <f>'Planuojami Pirkimai'!B1114</f>
        <v>0</v>
      </c>
      <c r="C1114" s="4">
        <f>IFERROR(VLOOKUP('Planuojami Pirkimai'!C1114,TypeTable,2,FALSE),-1)</f>
        <v>-1</v>
      </c>
      <c r="D1114" s="4">
        <f>'Planuojami Pirkimai'!D1114</f>
        <v>0</v>
      </c>
      <c r="E1114" s="4">
        <f>'Planuojami Pirkimai'!E1114</f>
        <v>0</v>
      </c>
      <c r="F1114" s="4">
        <f>IFERROR(VLOOKUP('Planuojami Pirkimai'!F1114,MeasurementTable,2,FALSE),'Planuojami Pirkimai'!F1114)</f>
        <v>0</v>
      </c>
      <c r="G1114" s="9">
        <f>'Planuojami Pirkimai'!G1114</f>
        <v>0</v>
      </c>
      <c r="H1114" s="4">
        <f>'Planuojami Pirkimai'!H1114</f>
        <v>0</v>
      </c>
      <c r="I1114" s="9">
        <f>'Planuojami Pirkimai'!I1114</f>
        <v>0</v>
      </c>
      <c r="J1114" s="4">
        <f>IFERROR(VLOOKUP('Planuojami Pirkimai'!J1114,QuarterTable,2,FALSE),'Planuojami Pirkimai'!J1114)</f>
        <v>0</v>
      </c>
      <c r="K1114" s="4">
        <f>IFERROR(VLOOKUP('Planuojami Pirkimai'!K1114,QuarterTable,2,FALSE),'Planuojami Pirkimai'!K1114)</f>
        <v>0</v>
      </c>
      <c r="L1114" s="4">
        <f>IFERROR(VLOOKUP('Planuojami Pirkimai'!L1114,YesNoTable,2,FALSE),-1)</f>
        <v>-1</v>
      </c>
      <c r="M1114" s="4">
        <f>IFERROR(VLOOKUP('Planuojami Pirkimai'!M1114,YesNoTable,2,FALSE),-1)</f>
        <v>-1</v>
      </c>
      <c r="N1114" s="4">
        <f>IFERROR(VLOOKUP('Planuojami Pirkimai'!N1114,YesNoTable,2,FALSE),-1)</f>
        <v>-1</v>
      </c>
      <c r="O1114">
        <f>IFERROR(VLOOKUP('Planuojami Pirkimai'!O1114,TitleTable,2,FALSE),'Planuojami Pirkimai'!O1114)</f>
        <v>0</v>
      </c>
      <c r="P1114" s="4">
        <f>('Planuojami Pirkimai'!P1114)</f>
        <v>0</v>
      </c>
      <c r="Q1114" s="4">
        <f>('Planuojami Pirkimai'!Q1114)</f>
        <v>0</v>
      </c>
      <c r="R1114" s="4">
        <f>('Planuojami Pirkimai'!R1114)</f>
        <v>0</v>
      </c>
      <c r="S1114" s="4">
        <f>('Planuojami Pirkimai'!S1114)</f>
        <v>0</v>
      </c>
      <c r="T1114" s="4">
        <f>('Planuojami Pirkimai'!T1114)</f>
        <v>0</v>
      </c>
    </row>
    <row r="1115" spans="1:20" x14ac:dyDescent="0.25">
      <c r="A1115" s="4">
        <f>IFERROR(VLOOKUP('Planuojami Pirkimai'!A1115,PurchaseTypeTable,2,FALSE),-1)</f>
        <v>-1</v>
      </c>
      <c r="B1115" s="4">
        <f>'Planuojami Pirkimai'!B1115</f>
        <v>0</v>
      </c>
      <c r="C1115" s="4">
        <f>IFERROR(VLOOKUP('Planuojami Pirkimai'!C1115,TypeTable,2,FALSE),-1)</f>
        <v>-1</v>
      </c>
      <c r="D1115" s="4">
        <f>'Planuojami Pirkimai'!D1115</f>
        <v>0</v>
      </c>
      <c r="E1115" s="4">
        <f>'Planuojami Pirkimai'!E1115</f>
        <v>0</v>
      </c>
      <c r="F1115" s="4">
        <f>IFERROR(VLOOKUP('Planuojami Pirkimai'!F1115,MeasurementTable,2,FALSE),'Planuojami Pirkimai'!F1115)</f>
        <v>0</v>
      </c>
      <c r="G1115" s="9">
        <f>'Planuojami Pirkimai'!G1115</f>
        <v>0</v>
      </c>
      <c r="H1115" s="4">
        <f>'Planuojami Pirkimai'!H1115</f>
        <v>0</v>
      </c>
      <c r="I1115" s="9">
        <f>'Planuojami Pirkimai'!I1115</f>
        <v>0</v>
      </c>
      <c r="J1115" s="4">
        <f>IFERROR(VLOOKUP('Planuojami Pirkimai'!J1115,QuarterTable,2,FALSE),'Planuojami Pirkimai'!J1115)</f>
        <v>0</v>
      </c>
      <c r="K1115" s="4">
        <f>IFERROR(VLOOKUP('Planuojami Pirkimai'!K1115,QuarterTable,2,FALSE),'Planuojami Pirkimai'!K1115)</f>
        <v>0</v>
      </c>
      <c r="L1115" s="4">
        <f>IFERROR(VLOOKUP('Planuojami Pirkimai'!L1115,YesNoTable,2,FALSE),-1)</f>
        <v>-1</v>
      </c>
      <c r="M1115" s="4">
        <f>IFERROR(VLOOKUP('Planuojami Pirkimai'!M1115,YesNoTable,2,FALSE),-1)</f>
        <v>-1</v>
      </c>
      <c r="N1115" s="4">
        <f>IFERROR(VLOOKUP('Planuojami Pirkimai'!N1115,YesNoTable,2,FALSE),-1)</f>
        <v>-1</v>
      </c>
      <c r="O1115">
        <f>IFERROR(VLOOKUP('Planuojami Pirkimai'!O1115,TitleTable,2,FALSE),'Planuojami Pirkimai'!O1115)</f>
        <v>0</v>
      </c>
      <c r="P1115" s="4">
        <f>('Planuojami Pirkimai'!P1115)</f>
        <v>0</v>
      </c>
      <c r="Q1115" s="4">
        <f>('Planuojami Pirkimai'!Q1115)</f>
        <v>0</v>
      </c>
      <c r="R1115" s="4">
        <f>('Planuojami Pirkimai'!R1115)</f>
        <v>0</v>
      </c>
      <c r="S1115" s="4">
        <f>('Planuojami Pirkimai'!S1115)</f>
        <v>0</v>
      </c>
      <c r="T1115" s="4">
        <f>('Planuojami Pirkimai'!T1115)</f>
        <v>0</v>
      </c>
    </row>
    <row r="1116" spans="1:20" x14ac:dyDescent="0.25">
      <c r="A1116" s="4">
        <f>IFERROR(VLOOKUP('Planuojami Pirkimai'!A1116,PurchaseTypeTable,2,FALSE),-1)</f>
        <v>-1</v>
      </c>
      <c r="B1116" s="4">
        <f>'Planuojami Pirkimai'!B1116</f>
        <v>0</v>
      </c>
      <c r="C1116" s="4">
        <f>IFERROR(VLOOKUP('Planuojami Pirkimai'!C1116,TypeTable,2,FALSE),-1)</f>
        <v>-1</v>
      </c>
      <c r="D1116" s="4">
        <f>'Planuojami Pirkimai'!D1116</f>
        <v>0</v>
      </c>
      <c r="E1116" s="4">
        <f>'Planuojami Pirkimai'!E1116</f>
        <v>0</v>
      </c>
      <c r="F1116" s="4">
        <f>IFERROR(VLOOKUP('Planuojami Pirkimai'!F1116,MeasurementTable,2,FALSE),'Planuojami Pirkimai'!F1116)</f>
        <v>0</v>
      </c>
      <c r="G1116" s="9">
        <f>'Planuojami Pirkimai'!G1116</f>
        <v>0</v>
      </c>
      <c r="H1116" s="4">
        <f>'Planuojami Pirkimai'!H1116</f>
        <v>0</v>
      </c>
      <c r="I1116" s="9">
        <f>'Planuojami Pirkimai'!I1116</f>
        <v>0</v>
      </c>
      <c r="J1116" s="4">
        <f>IFERROR(VLOOKUP('Planuojami Pirkimai'!J1116,QuarterTable,2,FALSE),'Planuojami Pirkimai'!J1116)</f>
        <v>0</v>
      </c>
      <c r="K1116" s="4">
        <f>IFERROR(VLOOKUP('Planuojami Pirkimai'!K1116,QuarterTable,2,FALSE),'Planuojami Pirkimai'!K1116)</f>
        <v>0</v>
      </c>
      <c r="L1116" s="4">
        <f>IFERROR(VLOOKUP('Planuojami Pirkimai'!L1116,YesNoTable,2,FALSE),-1)</f>
        <v>-1</v>
      </c>
      <c r="M1116" s="4">
        <f>IFERROR(VLOOKUP('Planuojami Pirkimai'!M1116,YesNoTable,2,FALSE),-1)</f>
        <v>-1</v>
      </c>
      <c r="N1116" s="4">
        <f>IFERROR(VLOOKUP('Planuojami Pirkimai'!N1116,YesNoTable,2,FALSE),-1)</f>
        <v>-1</v>
      </c>
      <c r="O1116">
        <f>IFERROR(VLOOKUP('Planuojami Pirkimai'!O1116,TitleTable,2,FALSE),'Planuojami Pirkimai'!O1116)</f>
        <v>0</v>
      </c>
      <c r="P1116" s="4">
        <f>('Planuojami Pirkimai'!P1116)</f>
        <v>0</v>
      </c>
      <c r="Q1116" s="4">
        <f>('Planuojami Pirkimai'!Q1116)</f>
        <v>0</v>
      </c>
      <c r="R1116" s="4">
        <f>('Planuojami Pirkimai'!R1116)</f>
        <v>0</v>
      </c>
      <c r="S1116" s="4">
        <f>('Planuojami Pirkimai'!S1116)</f>
        <v>0</v>
      </c>
      <c r="T1116" s="4">
        <f>('Planuojami Pirkimai'!T1116)</f>
        <v>0</v>
      </c>
    </row>
    <row r="1117" spans="1:20" x14ac:dyDescent="0.25">
      <c r="A1117" s="4">
        <f>IFERROR(VLOOKUP('Planuojami Pirkimai'!A1117,PurchaseTypeTable,2,FALSE),-1)</f>
        <v>-1</v>
      </c>
      <c r="B1117" s="4">
        <f>'Planuojami Pirkimai'!B1117</f>
        <v>0</v>
      </c>
      <c r="C1117" s="4">
        <f>IFERROR(VLOOKUP('Planuojami Pirkimai'!C1117,TypeTable,2,FALSE),-1)</f>
        <v>-1</v>
      </c>
      <c r="D1117" s="4">
        <f>'Planuojami Pirkimai'!D1117</f>
        <v>0</v>
      </c>
      <c r="E1117" s="4">
        <f>'Planuojami Pirkimai'!E1117</f>
        <v>0</v>
      </c>
      <c r="F1117" s="4">
        <f>IFERROR(VLOOKUP('Planuojami Pirkimai'!F1117,MeasurementTable,2,FALSE),'Planuojami Pirkimai'!F1117)</f>
        <v>0</v>
      </c>
      <c r="G1117" s="9">
        <f>'Planuojami Pirkimai'!G1117</f>
        <v>0</v>
      </c>
      <c r="H1117" s="4">
        <f>'Planuojami Pirkimai'!H1117</f>
        <v>0</v>
      </c>
      <c r="I1117" s="9">
        <f>'Planuojami Pirkimai'!I1117</f>
        <v>0</v>
      </c>
      <c r="J1117" s="4">
        <f>IFERROR(VLOOKUP('Planuojami Pirkimai'!J1117,QuarterTable,2,FALSE),'Planuojami Pirkimai'!J1117)</f>
        <v>0</v>
      </c>
      <c r="K1117" s="4">
        <f>IFERROR(VLOOKUP('Planuojami Pirkimai'!K1117,QuarterTable,2,FALSE),'Planuojami Pirkimai'!K1117)</f>
        <v>0</v>
      </c>
      <c r="L1117" s="4">
        <f>IFERROR(VLOOKUP('Planuojami Pirkimai'!L1117,YesNoTable,2,FALSE),-1)</f>
        <v>-1</v>
      </c>
      <c r="M1117" s="4">
        <f>IFERROR(VLOOKUP('Planuojami Pirkimai'!M1117,YesNoTable,2,FALSE),-1)</f>
        <v>-1</v>
      </c>
      <c r="N1117" s="4">
        <f>IFERROR(VLOOKUP('Planuojami Pirkimai'!N1117,YesNoTable,2,FALSE),-1)</f>
        <v>-1</v>
      </c>
      <c r="O1117">
        <f>IFERROR(VLOOKUP('Planuojami Pirkimai'!O1117,TitleTable,2,FALSE),'Planuojami Pirkimai'!O1117)</f>
        <v>0</v>
      </c>
      <c r="P1117" s="4">
        <f>('Planuojami Pirkimai'!P1117)</f>
        <v>0</v>
      </c>
      <c r="Q1117" s="4">
        <f>('Planuojami Pirkimai'!Q1117)</f>
        <v>0</v>
      </c>
      <c r="R1117" s="4">
        <f>('Planuojami Pirkimai'!R1117)</f>
        <v>0</v>
      </c>
      <c r="S1117" s="4">
        <f>('Planuojami Pirkimai'!S1117)</f>
        <v>0</v>
      </c>
      <c r="T1117" s="4">
        <f>('Planuojami Pirkimai'!T1117)</f>
        <v>0</v>
      </c>
    </row>
    <row r="1118" spans="1:20" x14ac:dyDescent="0.25">
      <c r="A1118" s="4">
        <f>IFERROR(VLOOKUP('Planuojami Pirkimai'!A1118,PurchaseTypeTable,2,FALSE),-1)</f>
        <v>-1</v>
      </c>
      <c r="B1118" s="4">
        <f>'Planuojami Pirkimai'!B1118</f>
        <v>0</v>
      </c>
      <c r="C1118" s="4">
        <f>IFERROR(VLOOKUP('Planuojami Pirkimai'!C1118,TypeTable,2,FALSE),-1)</f>
        <v>-1</v>
      </c>
      <c r="D1118" s="4">
        <f>'Planuojami Pirkimai'!D1118</f>
        <v>0</v>
      </c>
      <c r="E1118" s="4">
        <f>'Planuojami Pirkimai'!E1118</f>
        <v>0</v>
      </c>
      <c r="F1118" s="4">
        <f>IFERROR(VLOOKUP('Planuojami Pirkimai'!F1118,MeasurementTable,2,FALSE),'Planuojami Pirkimai'!F1118)</f>
        <v>0</v>
      </c>
      <c r="G1118" s="9">
        <f>'Planuojami Pirkimai'!G1118</f>
        <v>0</v>
      </c>
      <c r="H1118" s="4">
        <f>'Planuojami Pirkimai'!H1118</f>
        <v>0</v>
      </c>
      <c r="I1118" s="9">
        <f>'Planuojami Pirkimai'!I1118</f>
        <v>0</v>
      </c>
      <c r="J1118" s="4">
        <f>IFERROR(VLOOKUP('Planuojami Pirkimai'!J1118,QuarterTable,2,FALSE),'Planuojami Pirkimai'!J1118)</f>
        <v>0</v>
      </c>
      <c r="K1118" s="4">
        <f>IFERROR(VLOOKUP('Planuojami Pirkimai'!K1118,QuarterTable,2,FALSE),'Planuojami Pirkimai'!K1118)</f>
        <v>0</v>
      </c>
      <c r="L1118" s="4">
        <f>IFERROR(VLOOKUP('Planuojami Pirkimai'!L1118,YesNoTable,2,FALSE),-1)</f>
        <v>-1</v>
      </c>
      <c r="M1118" s="4">
        <f>IFERROR(VLOOKUP('Planuojami Pirkimai'!M1118,YesNoTable,2,FALSE),-1)</f>
        <v>-1</v>
      </c>
      <c r="N1118" s="4">
        <f>IFERROR(VLOOKUP('Planuojami Pirkimai'!N1118,YesNoTable,2,FALSE),-1)</f>
        <v>-1</v>
      </c>
      <c r="O1118">
        <f>IFERROR(VLOOKUP('Planuojami Pirkimai'!O1118,TitleTable,2,FALSE),'Planuojami Pirkimai'!O1118)</f>
        <v>0</v>
      </c>
      <c r="P1118" s="4">
        <f>('Planuojami Pirkimai'!P1118)</f>
        <v>0</v>
      </c>
      <c r="Q1118" s="4">
        <f>('Planuojami Pirkimai'!Q1118)</f>
        <v>0</v>
      </c>
      <c r="R1118" s="4">
        <f>('Planuojami Pirkimai'!R1118)</f>
        <v>0</v>
      </c>
      <c r="S1118" s="4">
        <f>('Planuojami Pirkimai'!S1118)</f>
        <v>0</v>
      </c>
      <c r="T1118" s="4">
        <f>('Planuojami Pirkimai'!T1118)</f>
        <v>0</v>
      </c>
    </row>
    <row r="1119" spans="1:20" x14ac:dyDescent="0.25">
      <c r="A1119" s="4">
        <f>IFERROR(VLOOKUP('Planuojami Pirkimai'!A1119,PurchaseTypeTable,2,FALSE),-1)</f>
        <v>-1</v>
      </c>
      <c r="B1119" s="4">
        <f>'Planuojami Pirkimai'!B1119</f>
        <v>0</v>
      </c>
      <c r="C1119" s="4">
        <f>IFERROR(VLOOKUP('Planuojami Pirkimai'!C1119,TypeTable,2,FALSE),-1)</f>
        <v>-1</v>
      </c>
      <c r="D1119" s="4">
        <f>'Planuojami Pirkimai'!D1119</f>
        <v>0</v>
      </c>
      <c r="E1119" s="4">
        <f>'Planuojami Pirkimai'!E1119</f>
        <v>0</v>
      </c>
      <c r="F1119" s="4">
        <f>IFERROR(VLOOKUP('Planuojami Pirkimai'!F1119,MeasurementTable,2,FALSE),'Planuojami Pirkimai'!F1119)</f>
        <v>0</v>
      </c>
      <c r="G1119" s="9">
        <f>'Planuojami Pirkimai'!G1119</f>
        <v>0</v>
      </c>
      <c r="H1119" s="4">
        <f>'Planuojami Pirkimai'!H1119</f>
        <v>0</v>
      </c>
      <c r="I1119" s="9">
        <f>'Planuojami Pirkimai'!I1119</f>
        <v>0</v>
      </c>
      <c r="J1119" s="4">
        <f>IFERROR(VLOOKUP('Planuojami Pirkimai'!J1119,QuarterTable,2,FALSE),'Planuojami Pirkimai'!J1119)</f>
        <v>0</v>
      </c>
      <c r="K1119" s="4">
        <f>IFERROR(VLOOKUP('Planuojami Pirkimai'!K1119,QuarterTable,2,FALSE),'Planuojami Pirkimai'!K1119)</f>
        <v>0</v>
      </c>
      <c r="L1119" s="4">
        <f>IFERROR(VLOOKUP('Planuojami Pirkimai'!L1119,YesNoTable,2,FALSE),-1)</f>
        <v>-1</v>
      </c>
      <c r="M1119" s="4">
        <f>IFERROR(VLOOKUP('Planuojami Pirkimai'!M1119,YesNoTable,2,FALSE),-1)</f>
        <v>-1</v>
      </c>
      <c r="N1119" s="4">
        <f>IFERROR(VLOOKUP('Planuojami Pirkimai'!N1119,YesNoTable,2,FALSE),-1)</f>
        <v>-1</v>
      </c>
      <c r="O1119">
        <f>IFERROR(VLOOKUP('Planuojami Pirkimai'!O1119,TitleTable,2,FALSE),'Planuojami Pirkimai'!O1119)</f>
        <v>0</v>
      </c>
      <c r="P1119" s="4">
        <f>('Planuojami Pirkimai'!P1119)</f>
        <v>0</v>
      </c>
      <c r="Q1119" s="4">
        <f>('Planuojami Pirkimai'!Q1119)</f>
        <v>0</v>
      </c>
      <c r="R1119" s="4">
        <f>('Planuojami Pirkimai'!R1119)</f>
        <v>0</v>
      </c>
      <c r="S1119" s="4">
        <f>('Planuojami Pirkimai'!S1119)</f>
        <v>0</v>
      </c>
      <c r="T1119" s="4">
        <f>('Planuojami Pirkimai'!T1119)</f>
        <v>0</v>
      </c>
    </row>
    <row r="1120" spans="1:20" x14ac:dyDescent="0.25">
      <c r="A1120" s="4">
        <f>IFERROR(VLOOKUP('Planuojami Pirkimai'!A1120,PurchaseTypeTable,2,FALSE),-1)</f>
        <v>-1</v>
      </c>
      <c r="B1120" s="4">
        <f>'Planuojami Pirkimai'!B1120</f>
        <v>0</v>
      </c>
      <c r="C1120" s="4">
        <f>IFERROR(VLOOKUP('Planuojami Pirkimai'!C1120,TypeTable,2,FALSE),-1)</f>
        <v>-1</v>
      </c>
      <c r="D1120" s="4">
        <f>'Planuojami Pirkimai'!D1120</f>
        <v>0</v>
      </c>
      <c r="E1120" s="4">
        <f>'Planuojami Pirkimai'!E1120</f>
        <v>0</v>
      </c>
      <c r="F1120" s="4">
        <f>IFERROR(VLOOKUP('Planuojami Pirkimai'!F1120,MeasurementTable,2,FALSE),'Planuojami Pirkimai'!F1120)</f>
        <v>0</v>
      </c>
      <c r="G1120" s="9">
        <f>'Planuojami Pirkimai'!G1120</f>
        <v>0</v>
      </c>
      <c r="H1120" s="4">
        <f>'Planuojami Pirkimai'!H1120</f>
        <v>0</v>
      </c>
      <c r="I1120" s="9">
        <f>'Planuojami Pirkimai'!I1120</f>
        <v>0</v>
      </c>
      <c r="J1120" s="4">
        <f>IFERROR(VLOOKUP('Planuojami Pirkimai'!J1120,QuarterTable,2,FALSE),'Planuojami Pirkimai'!J1120)</f>
        <v>0</v>
      </c>
      <c r="K1120" s="4">
        <f>IFERROR(VLOOKUP('Planuojami Pirkimai'!K1120,QuarterTable,2,FALSE),'Planuojami Pirkimai'!K1120)</f>
        <v>0</v>
      </c>
      <c r="L1120" s="4">
        <f>IFERROR(VLOOKUP('Planuojami Pirkimai'!L1120,YesNoTable,2,FALSE),-1)</f>
        <v>-1</v>
      </c>
      <c r="M1120" s="4">
        <f>IFERROR(VLOOKUP('Planuojami Pirkimai'!M1120,YesNoTable,2,FALSE),-1)</f>
        <v>-1</v>
      </c>
      <c r="N1120" s="4">
        <f>IFERROR(VLOOKUP('Planuojami Pirkimai'!N1120,YesNoTable,2,FALSE),-1)</f>
        <v>-1</v>
      </c>
      <c r="O1120">
        <f>IFERROR(VLOOKUP('Planuojami Pirkimai'!O1120,TitleTable,2,FALSE),'Planuojami Pirkimai'!O1120)</f>
        <v>0</v>
      </c>
      <c r="P1120" s="4">
        <f>('Planuojami Pirkimai'!P1120)</f>
        <v>0</v>
      </c>
      <c r="Q1120" s="4">
        <f>('Planuojami Pirkimai'!Q1120)</f>
        <v>0</v>
      </c>
      <c r="R1120" s="4">
        <f>('Planuojami Pirkimai'!R1120)</f>
        <v>0</v>
      </c>
      <c r="S1120" s="4">
        <f>('Planuojami Pirkimai'!S1120)</f>
        <v>0</v>
      </c>
      <c r="T1120" s="4">
        <f>('Planuojami Pirkimai'!T1120)</f>
        <v>0</v>
      </c>
    </row>
    <row r="1121" spans="1:20" x14ac:dyDescent="0.25">
      <c r="A1121" s="4">
        <f>IFERROR(VLOOKUP('Planuojami Pirkimai'!A1121,PurchaseTypeTable,2,FALSE),-1)</f>
        <v>-1</v>
      </c>
      <c r="B1121" s="4">
        <f>'Planuojami Pirkimai'!B1121</f>
        <v>0</v>
      </c>
      <c r="C1121" s="4">
        <f>IFERROR(VLOOKUP('Planuojami Pirkimai'!C1121,TypeTable,2,FALSE),-1)</f>
        <v>-1</v>
      </c>
      <c r="D1121" s="4">
        <f>'Planuojami Pirkimai'!D1121</f>
        <v>0</v>
      </c>
      <c r="E1121" s="4">
        <f>'Planuojami Pirkimai'!E1121</f>
        <v>0</v>
      </c>
      <c r="F1121" s="4">
        <f>IFERROR(VLOOKUP('Planuojami Pirkimai'!F1121,MeasurementTable,2,FALSE),'Planuojami Pirkimai'!F1121)</f>
        <v>0</v>
      </c>
      <c r="G1121" s="9">
        <f>'Planuojami Pirkimai'!G1121</f>
        <v>0</v>
      </c>
      <c r="H1121" s="4">
        <f>'Planuojami Pirkimai'!H1121</f>
        <v>0</v>
      </c>
      <c r="I1121" s="9">
        <f>'Planuojami Pirkimai'!I1121</f>
        <v>0</v>
      </c>
      <c r="J1121" s="4">
        <f>IFERROR(VLOOKUP('Planuojami Pirkimai'!J1121,QuarterTable,2,FALSE),'Planuojami Pirkimai'!J1121)</f>
        <v>0</v>
      </c>
      <c r="K1121" s="4">
        <f>IFERROR(VLOOKUP('Planuojami Pirkimai'!K1121,QuarterTable,2,FALSE),'Planuojami Pirkimai'!K1121)</f>
        <v>0</v>
      </c>
      <c r="L1121" s="4">
        <f>IFERROR(VLOOKUP('Planuojami Pirkimai'!L1121,YesNoTable,2,FALSE),-1)</f>
        <v>-1</v>
      </c>
      <c r="M1121" s="4">
        <f>IFERROR(VLOOKUP('Planuojami Pirkimai'!M1121,YesNoTable,2,FALSE),-1)</f>
        <v>-1</v>
      </c>
      <c r="N1121" s="4">
        <f>IFERROR(VLOOKUP('Planuojami Pirkimai'!N1121,YesNoTable,2,FALSE),-1)</f>
        <v>-1</v>
      </c>
      <c r="O1121">
        <f>IFERROR(VLOOKUP('Planuojami Pirkimai'!O1121,TitleTable,2,FALSE),'Planuojami Pirkimai'!O1121)</f>
        <v>0</v>
      </c>
      <c r="P1121" s="4">
        <f>('Planuojami Pirkimai'!P1121)</f>
        <v>0</v>
      </c>
      <c r="Q1121" s="4">
        <f>('Planuojami Pirkimai'!Q1121)</f>
        <v>0</v>
      </c>
      <c r="R1121" s="4">
        <f>('Planuojami Pirkimai'!R1121)</f>
        <v>0</v>
      </c>
      <c r="S1121" s="4">
        <f>('Planuojami Pirkimai'!S1121)</f>
        <v>0</v>
      </c>
      <c r="T1121" s="4">
        <f>('Planuojami Pirkimai'!T1121)</f>
        <v>0</v>
      </c>
    </row>
    <row r="1122" spans="1:20" x14ac:dyDescent="0.25">
      <c r="A1122" s="4">
        <f>IFERROR(VLOOKUP('Planuojami Pirkimai'!A1122,PurchaseTypeTable,2,FALSE),-1)</f>
        <v>-1</v>
      </c>
      <c r="B1122" s="4">
        <f>'Planuojami Pirkimai'!B1122</f>
        <v>0</v>
      </c>
      <c r="C1122" s="4">
        <f>IFERROR(VLOOKUP('Planuojami Pirkimai'!C1122,TypeTable,2,FALSE),-1)</f>
        <v>-1</v>
      </c>
      <c r="D1122" s="4">
        <f>'Planuojami Pirkimai'!D1122</f>
        <v>0</v>
      </c>
      <c r="E1122" s="4">
        <f>'Planuojami Pirkimai'!E1122</f>
        <v>0</v>
      </c>
      <c r="F1122" s="4">
        <f>IFERROR(VLOOKUP('Planuojami Pirkimai'!F1122,MeasurementTable,2,FALSE),'Planuojami Pirkimai'!F1122)</f>
        <v>0</v>
      </c>
      <c r="G1122" s="9">
        <f>'Planuojami Pirkimai'!G1122</f>
        <v>0</v>
      </c>
      <c r="H1122" s="4">
        <f>'Planuojami Pirkimai'!H1122</f>
        <v>0</v>
      </c>
      <c r="I1122" s="9">
        <f>'Planuojami Pirkimai'!I1122</f>
        <v>0</v>
      </c>
      <c r="J1122" s="4">
        <f>IFERROR(VLOOKUP('Planuojami Pirkimai'!J1122,QuarterTable,2,FALSE),'Planuojami Pirkimai'!J1122)</f>
        <v>0</v>
      </c>
      <c r="K1122" s="4">
        <f>IFERROR(VLOOKUP('Planuojami Pirkimai'!K1122,QuarterTable,2,FALSE),'Planuojami Pirkimai'!K1122)</f>
        <v>0</v>
      </c>
      <c r="L1122" s="4">
        <f>IFERROR(VLOOKUP('Planuojami Pirkimai'!L1122,YesNoTable,2,FALSE),-1)</f>
        <v>-1</v>
      </c>
      <c r="M1122" s="4">
        <f>IFERROR(VLOOKUP('Planuojami Pirkimai'!M1122,YesNoTable,2,FALSE),-1)</f>
        <v>-1</v>
      </c>
      <c r="N1122" s="4">
        <f>IFERROR(VLOOKUP('Planuojami Pirkimai'!N1122,YesNoTable,2,FALSE),-1)</f>
        <v>-1</v>
      </c>
      <c r="O1122">
        <f>IFERROR(VLOOKUP('Planuojami Pirkimai'!O1122,TitleTable,2,FALSE),'Planuojami Pirkimai'!O1122)</f>
        <v>0</v>
      </c>
      <c r="P1122" s="4">
        <f>('Planuojami Pirkimai'!P1122)</f>
        <v>0</v>
      </c>
      <c r="Q1122" s="4">
        <f>('Planuojami Pirkimai'!Q1122)</f>
        <v>0</v>
      </c>
      <c r="R1122" s="4">
        <f>('Planuojami Pirkimai'!R1122)</f>
        <v>0</v>
      </c>
      <c r="S1122" s="4">
        <f>('Planuojami Pirkimai'!S1122)</f>
        <v>0</v>
      </c>
      <c r="T1122" s="4">
        <f>('Planuojami Pirkimai'!T1122)</f>
        <v>0</v>
      </c>
    </row>
    <row r="1123" spans="1:20" x14ac:dyDescent="0.25">
      <c r="A1123" s="4">
        <f>IFERROR(VLOOKUP('Planuojami Pirkimai'!A1123,PurchaseTypeTable,2,FALSE),-1)</f>
        <v>-1</v>
      </c>
      <c r="B1123" s="4">
        <f>'Planuojami Pirkimai'!B1123</f>
        <v>0</v>
      </c>
      <c r="C1123" s="4">
        <f>IFERROR(VLOOKUP('Planuojami Pirkimai'!C1123,TypeTable,2,FALSE),-1)</f>
        <v>-1</v>
      </c>
      <c r="D1123" s="4">
        <f>'Planuojami Pirkimai'!D1123</f>
        <v>0</v>
      </c>
      <c r="E1123" s="4">
        <f>'Planuojami Pirkimai'!E1123</f>
        <v>0</v>
      </c>
      <c r="F1123" s="4">
        <f>IFERROR(VLOOKUP('Planuojami Pirkimai'!F1123,MeasurementTable,2,FALSE),'Planuojami Pirkimai'!F1123)</f>
        <v>0</v>
      </c>
      <c r="G1123" s="9">
        <f>'Planuojami Pirkimai'!G1123</f>
        <v>0</v>
      </c>
      <c r="H1123" s="4">
        <f>'Planuojami Pirkimai'!H1123</f>
        <v>0</v>
      </c>
      <c r="I1123" s="9">
        <f>'Planuojami Pirkimai'!I1123</f>
        <v>0</v>
      </c>
      <c r="J1123" s="4">
        <f>IFERROR(VLOOKUP('Planuojami Pirkimai'!J1123,QuarterTable,2,FALSE),'Planuojami Pirkimai'!J1123)</f>
        <v>0</v>
      </c>
      <c r="K1123" s="4">
        <f>IFERROR(VLOOKUP('Planuojami Pirkimai'!K1123,QuarterTable,2,FALSE),'Planuojami Pirkimai'!K1123)</f>
        <v>0</v>
      </c>
      <c r="L1123" s="4">
        <f>IFERROR(VLOOKUP('Planuojami Pirkimai'!L1123,YesNoTable,2,FALSE),-1)</f>
        <v>-1</v>
      </c>
      <c r="M1123" s="4">
        <f>IFERROR(VLOOKUP('Planuojami Pirkimai'!M1123,YesNoTable,2,FALSE),-1)</f>
        <v>-1</v>
      </c>
      <c r="N1123" s="4">
        <f>IFERROR(VLOOKUP('Planuojami Pirkimai'!N1123,YesNoTable,2,FALSE),-1)</f>
        <v>-1</v>
      </c>
      <c r="O1123">
        <f>IFERROR(VLOOKUP('Planuojami Pirkimai'!O1123,TitleTable,2,FALSE),'Planuojami Pirkimai'!O1123)</f>
        <v>0</v>
      </c>
      <c r="P1123" s="4">
        <f>('Planuojami Pirkimai'!P1123)</f>
        <v>0</v>
      </c>
      <c r="Q1123" s="4">
        <f>('Planuojami Pirkimai'!Q1123)</f>
        <v>0</v>
      </c>
      <c r="R1123" s="4">
        <f>('Planuojami Pirkimai'!R1123)</f>
        <v>0</v>
      </c>
      <c r="S1123" s="4">
        <f>('Planuojami Pirkimai'!S1123)</f>
        <v>0</v>
      </c>
      <c r="T1123" s="4">
        <f>('Planuojami Pirkimai'!T1123)</f>
        <v>0</v>
      </c>
    </row>
    <row r="1124" spans="1:20" x14ac:dyDescent="0.25">
      <c r="A1124" s="4">
        <f>IFERROR(VLOOKUP('Planuojami Pirkimai'!A1124,PurchaseTypeTable,2,FALSE),-1)</f>
        <v>-1</v>
      </c>
      <c r="B1124" s="4">
        <f>'Planuojami Pirkimai'!B1124</f>
        <v>0</v>
      </c>
      <c r="C1124" s="4">
        <f>IFERROR(VLOOKUP('Planuojami Pirkimai'!C1124,TypeTable,2,FALSE),-1)</f>
        <v>-1</v>
      </c>
      <c r="D1124" s="4">
        <f>'Planuojami Pirkimai'!D1124</f>
        <v>0</v>
      </c>
      <c r="E1124" s="4">
        <f>'Planuojami Pirkimai'!E1124</f>
        <v>0</v>
      </c>
      <c r="F1124" s="4">
        <f>IFERROR(VLOOKUP('Planuojami Pirkimai'!F1124,MeasurementTable,2,FALSE),'Planuojami Pirkimai'!F1124)</f>
        <v>0</v>
      </c>
      <c r="G1124" s="9">
        <f>'Planuojami Pirkimai'!G1124</f>
        <v>0</v>
      </c>
      <c r="H1124" s="4">
        <f>'Planuojami Pirkimai'!H1124</f>
        <v>0</v>
      </c>
      <c r="I1124" s="9">
        <f>'Planuojami Pirkimai'!I1124</f>
        <v>0</v>
      </c>
      <c r="J1124" s="4">
        <f>IFERROR(VLOOKUP('Planuojami Pirkimai'!J1124,QuarterTable,2,FALSE),'Planuojami Pirkimai'!J1124)</f>
        <v>0</v>
      </c>
      <c r="K1124" s="4">
        <f>IFERROR(VLOOKUP('Planuojami Pirkimai'!K1124,QuarterTable,2,FALSE),'Planuojami Pirkimai'!K1124)</f>
        <v>0</v>
      </c>
      <c r="L1124" s="4">
        <f>IFERROR(VLOOKUP('Planuojami Pirkimai'!L1124,YesNoTable,2,FALSE),-1)</f>
        <v>-1</v>
      </c>
      <c r="M1124" s="4">
        <f>IFERROR(VLOOKUP('Planuojami Pirkimai'!M1124,YesNoTable,2,FALSE),-1)</f>
        <v>-1</v>
      </c>
      <c r="N1124" s="4">
        <f>IFERROR(VLOOKUP('Planuojami Pirkimai'!N1124,YesNoTable,2,FALSE),-1)</f>
        <v>-1</v>
      </c>
      <c r="O1124">
        <f>IFERROR(VLOOKUP('Planuojami Pirkimai'!O1124,TitleTable,2,FALSE),'Planuojami Pirkimai'!O1124)</f>
        <v>0</v>
      </c>
      <c r="P1124" s="4">
        <f>('Planuojami Pirkimai'!P1124)</f>
        <v>0</v>
      </c>
      <c r="Q1124" s="4">
        <f>('Planuojami Pirkimai'!Q1124)</f>
        <v>0</v>
      </c>
      <c r="R1124" s="4">
        <f>('Planuojami Pirkimai'!R1124)</f>
        <v>0</v>
      </c>
      <c r="S1124" s="4">
        <f>('Planuojami Pirkimai'!S1124)</f>
        <v>0</v>
      </c>
      <c r="T1124" s="4">
        <f>('Planuojami Pirkimai'!T1124)</f>
        <v>0</v>
      </c>
    </row>
    <row r="1125" spans="1:20" x14ac:dyDescent="0.25">
      <c r="A1125" s="4">
        <f>IFERROR(VLOOKUP('Planuojami Pirkimai'!A1125,PurchaseTypeTable,2,FALSE),-1)</f>
        <v>-1</v>
      </c>
      <c r="B1125" s="4">
        <f>'Planuojami Pirkimai'!B1125</f>
        <v>0</v>
      </c>
      <c r="C1125" s="4">
        <f>IFERROR(VLOOKUP('Planuojami Pirkimai'!C1125,TypeTable,2,FALSE),-1)</f>
        <v>-1</v>
      </c>
      <c r="D1125" s="4">
        <f>'Planuojami Pirkimai'!D1125</f>
        <v>0</v>
      </c>
      <c r="E1125" s="4">
        <f>'Planuojami Pirkimai'!E1125</f>
        <v>0</v>
      </c>
      <c r="F1125" s="4">
        <f>IFERROR(VLOOKUP('Planuojami Pirkimai'!F1125,MeasurementTable,2,FALSE),'Planuojami Pirkimai'!F1125)</f>
        <v>0</v>
      </c>
      <c r="G1125" s="9">
        <f>'Planuojami Pirkimai'!G1125</f>
        <v>0</v>
      </c>
      <c r="H1125" s="4">
        <f>'Planuojami Pirkimai'!H1125</f>
        <v>0</v>
      </c>
      <c r="I1125" s="9">
        <f>'Planuojami Pirkimai'!I1125</f>
        <v>0</v>
      </c>
      <c r="J1125" s="4">
        <f>IFERROR(VLOOKUP('Planuojami Pirkimai'!J1125,QuarterTable,2,FALSE),'Planuojami Pirkimai'!J1125)</f>
        <v>0</v>
      </c>
      <c r="K1125" s="4">
        <f>IFERROR(VLOOKUP('Planuojami Pirkimai'!K1125,QuarterTable,2,FALSE),'Planuojami Pirkimai'!K1125)</f>
        <v>0</v>
      </c>
      <c r="L1125" s="4">
        <f>IFERROR(VLOOKUP('Planuojami Pirkimai'!L1125,YesNoTable,2,FALSE),-1)</f>
        <v>-1</v>
      </c>
      <c r="M1125" s="4">
        <f>IFERROR(VLOOKUP('Planuojami Pirkimai'!M1125,YesNoTable,2,FALSE),-1)</f>
        <v>-1</v>
      </c>
      <c r="N1125" s="4">
        <f>IFERROR(VLOOKUP('Planuojami Pirkimai'!N1125,YesNoTable,2,FALSE),-1)</f>
        <v>-1</v>
      </c>
      <c r="O1125">
        <f>IFERROR(VLOOKUP('Planuojami Pirkimai'!O1125,TitleTable,2,FALSE),'Planuojami Pirkimai'!O1125)</f>
        <v>0</v>
      </c>
      <c r="P1125" s="4">
        <f>('Planuojami Pirkimai'!P1125)</f>
        <v>0</v>
      </c>
      <c r="Q1125" s="4">
        <f>('Planuojami Pirkimai'!Q1125)</f>
        <v>0</v>
      </c>
      <c r="R1125" s="4">
        <f>('Planuojami Pirkimai'!R1125)</f>
        <v>0</v>
      </c>
      <c r="S1125" s="4">
        <f>('Planuojami Pirkimai'!S1125)</f>
        <v>0</v>
      </c>
      <c r="T1125" s="4">
        <f>('Planuojami Pirkimai'!T1125)</f>
        <v>0</v>
      </c>
    </row>
    <row r="1126" spans="1:20" x14ac:dyDescent="0.25">
      <c r="A1126" s="4">
        <f>IFERROR(VLOOKUP('Planuojami Pirkimai'!A1126,PurchaseTypeTable,2,FALSE),-1)</f>
        <v>-1</v>
      </c>
      <c r="B1126" s="4">
        <f>'Planuojami Pirkimai'!B1126</f>
        <v>0</v>
      </c>
      <c r="C1126" s="4">
        <f>IFERROR(VLOOKUP('Planuojami Pirkimai'!C1126,TypeTable,2,FALSE),-1)</f>
        <v>-1</v>
      </c>
      <c r="D1126" s="4">
        <f>'Planuojami Pirkimai'!D1126</f>
        <v>0</v>
      </c>
      <c r="E1126" s="4">
        <f>'Planuojami Pirkimai'!E1126</f>
        <v>0</v>
      </c>
      <c r="F1126" s="4">
        <f>IFERROR(VLOOKUP('Planuojami Pirkimai'!F1126,MeasurementTable,2,FALSE),'Planuojami Pirkimai'!F1126)</f>
        <v>0</v>
      </c>
      <c r="G1126" s="9">
        <f>'Planuojami Pirkimai'!G1126</f>
        <v>0</v>
      </c>
      <c r="H1126" s="4">
        <f>'Planuojami Pirkimai'!H1126</f>
        <v>0</v>
      </c>
      <c r="I1126" s="9">
        <f>'Planuojami Pirkimai'!I1126</f>
        <v>0</v>
      </c>
      <c r="J1126" s="4">
        <f>IFERROR(VLOOKUP('Planuojami Pirkimai'!J1126,QuarterTable,2,FALSE),'Planuojami Pirkimai'!J1126)</f>
        <v>0</v>
      </c>
      <c r="K1126" s="4">
        <f>IFERROR(VLOOKUP('Planuojami Pirkimai'!K1126,QuarterTable,2,FALSE),'Planuojami Pirkimai'!K1126)</f>
        <v>0</v>
      </c>
      <c r="L1126" s="4">
        <f>IFERROR(VLOOKUP('Planuojami Pirkimai'!L1126,YesNoTable,2,FALSE),-1)</f>
        <v>-1</v>
      </c>
      <c r="M1126" s="4">
        <f>IFERROR(VLOOKUP('Planuojami Pirkimai'!M1126,YesNoTable,2,FALSE),-1)</f>
        <v>-1</v>
      </c>
      <c r="N1126" s="4">
        <f>IFERROR(VLOOKUP('Planuojami Pirkimai'!N1126,YesNoTable,2,FALSE),-1)</f>
        <v>-1</v>
      </c>
      <c r="O1126">
        <f>IFERROR(VLOOKUP('Planuojami Pirkimai'!O1126,TitleTable,2,FALSE),'Planuojami Pirkimai'!O1126)</f>
        <v>0</v>
      </c>
      <c r="P1126" s="4">
        <f>('Planuojami Pirkimai'!P1126)</f>
        <v>0</v>
      </c>
      <c r="Q1126" s="4">
        <f>('Planuojami Pirkimai'!Q1126)</f>
        <v>0</v>
      </c>
      <c r="R1126" s="4">
        <f>('Planuojami Pirkimai'!R1126)</f>
        <v>0</v>
      </c>
      <c r="S1126" s="4">
        <f>('Planuojami Pirkimai'!S1126)</f>
        <v>0</v>
      </c>
      <c r="T1126" s="4">
        <f>('Planuojami Pirkimai'!T1126)</f>
        <v>0</v>
      </c>
    </row>
    <row r="1127" spans="1:20" x14ac:dyDescent="0.25">
      <c r="A1127" s="4">
        <f>IFERROR(VLOOKUP('Planuojami Pirkimai'!A1127,PurchaseTypeTable,2,FALSE),-1)</f>
        <v>-1</v>
      </c>
      <c r="B1127" s="4">
        <f>'Planuojami Pirkimai'!B1127</f>
        <v>0</v>
      </c>
      <c r="C1127" s="4">
        <f>IFERROR(VLOOKUP('Planuojami Pirkimai'!C1127,TypeTable,2,FALSE),-1)</f>
        <v>-1</v>
      </c>
      <c r="D1127" s="4">
        <f>'Planuojami Pirkimai'!D1127</f>
        <v>0</v>
      </c>
      <c r="E1127" s="4">
        <f>'Planuojami Pirkimai'!E1127</f>
        <v>0</v>
      </c>
      <c r="F1127" s="4">
        <f>IFERROR(VLOOKUP('Planuojami Pirkimai'!F1127,MeasurementTable,2,FALSE),'Planuojami Pirkimai'!F1127)</f>
        <v>0</v>
      </c>
      <c r="G1127" s="9">
        <f>'Planuojami Pirkimai'!G1127</f>
        <v>0</v>
      </c>
      <c r="H1127" s="4">
        <f>'Planuojami Pirkimai'!H1127</f>
        <v>0</v>
      </c>
      <c r="I1127" s="9">
        <f>'Planuojami Pirkimai'!I1127</f>
        <v>0</v>
      </c>
      <c r="J1127" s="4">
        <f>IFERROR(VLOOKUP('Planuojami Pirkimai'!J1127,QuarterTable,2,FALSE),'Planuojami Pirkimai'!J1127)</f>
        <v>0</v>
      </c>
      <c r="K1127" s="4">
        <f>IFERROR(VLOOKUP('Planuojami Pirkimai'!K1127,QuarterTable,2,FALSE),'Planuojami Pirkimai'!K1127)</f>
        <v>0</v>
      </c>
      <c r="L1127" s="4">
        <f>IFERROR(VLOOKUP('Planuojami Pirkimai'!L1127,YesNoTable,2,FALSE),-1)</f>
        <v>-1</v>
      </c>
      <c r="M1127" s="4">
        <f>IFERROR(VLOOKUP('Planuojami Pirkimai'!M1127,YesNoTable,2,FALSE),-1)</f>
        <v>-1</v>
      </c>
      <c r="N1127" s="4">
        <f>IFERROR(VLOOKUP('Planuojami Pirkimai'!N1127,YesNoTable,2,FALSE),-1)</f>
        <v>-1</v>
      </c>
      <c r="O1127">
        <f>IFERROR(VLOOKUP('Planuojami Pirkimai'!O1127,TitleTable,2,FALSE),'Planuojami Pirkimai'!O1127)</f>
        <v>0</v>
      </c>
      <c r="P1127" s="4">
        <f>('Planuojami Pirkimai'!P1127)</f>
        <v>0</v>
      </c>
      <c r="Q1127" s="4">
        <f>('Planuojami Pirkimai'!Q1127)</f>
        <v>0</v>
      </c>
      <c r="R1127" s="4">
        <f>('Planuojami Pirkimai'!R1127)</f>
        <v>0</v>
      </c>
      <c r="S1127" s="4">
        <f>('Planuojami Pirkimai'!S1127)</f>
        <v>0</v>
      </c>
      <c r="T1127" s="4">
        <f>('Planuojami Pirkimai'!T1127)</f>
        <v>0</v>
      </c>
    </row>
    <row r="1128" spans="1:20" x14ac:dyDescent="0.25">
      <c r="A1128" s="4">
        <f>IFERROR(VLOOKUP('Planuojami Pirkimai'!A1128,PurchaseTypeTable,2,FALSE),-1)</f>
        <v>-1</v>
      </c>
      <c r="B1128" s="4">
        <f>'Planuojami Pirkimai'!B1128</f>
        <v>0</v>
      </c>
      <c r="C1128" s="4">
        <f>IFERROR(VLOOKUP('Planuojami Pirkimai'!C1128,TypeTable,2,FALSE),-1)</f>
        <v>-1</v>
      </c>
      <c r="D1128" s="4">
        <f>'Planuojami Pirkimai'!D1128</f>
        <v>0</v>
      </c>
      <c r="E1128" s="4">
        <f>'Planuojami Pirkimai'!E1128</f>
        <v>0</v>
      </c>
      <c r="F1128" s="4">
        <f>IFERROR(VLOOKUP('Planuojami Pirkimai'!F1128,MeasurementTable,2,FALSE),'Planuojami Pirkimai'!F1128)</f>
        <v>0</v>
      </c>
      <c r="G1128" s="9">
        <f>'Planuojami Pirkimai'!G1128</f>
        <v>0</v>
      </c>
      <c r="H1128" s="4">
        <f>'Planuojami Pirkimai'!H1128</f>
        <v>0</v>
      </c>
      <c r="I1128" s="9">
        <f>'Planuojami Pirkimai'!I1128</f>
        <v>0</v>
      </c>
      <c r="J1128" s="4">
        <f>IFERROR(VLOOKUP('Planuojami Pirkimai'!J1128,QuarterTable,2,FALSE),'Planuojami Pirkimai'!J1128)</f>
        <v>0</v>
      </c>
      <c r="K1128" s="4">
        <f>IFERROR(VLOOKUP('Planuojami Pirkimai'!K1128,QuarterTable,2,FALSE),'Planuojami Pirkimai'!K1128)</f>
        <v>0</v>
      </c>
      <c r="L1128" s="4">
        <f>IFERROR(VLOOKUP('Planuojami Pirkimai'!L1128,YesNoTable,2,FALSE),-1)</f>
        <v>-1</v>
      </c>
      <c r="M1128" s="4">
        <f>IFERROR(VLOOKUP('Planuojami Pirkimai'!M1128,YesNoTable,2,FALSE),-1)</f>
        <v>-1</v>
      </c>
      <c r="N1128" s="4">
        <f>IFERROR(VLOOKUP('Planuojami Pirkimai'!N1128,YesNoTable,2,FALSE),-1)</f>
        <v>-1</v>
      </c>
      <c r="O1128">
        <f>IFERROR(VLOOKUP('Planuojami Pirkimai'!O1128,TitleTable,2,FALSE),'Planuojami Pirkimai'!O1128)</f>
        <v>0</v>
      </c>
      <c r="P1128" s="4">
        <f>('Planuojami Pirkimai'!P1128)</f>
        <v>0</v>
      </c>
      <c r="Q1128" s="4">
        <f>('Planuojami Pirkimai'!Q1128)</f>
        <v>0</v>
      </c>
      <c r="R1128" s="4">
        <f>('Planuojami Pirkimai'!R1128)</f>
        <v>0</v>
      </c>
      <c r="S1128" s="4">
        <f>('Planuojami Pirkimai'!S1128)</f>
        <v>0</v>
      </c>
      <c r="T1128" s="4">
        <f>('Planuojami Pirkimai'!T1128)</f>
        <v>0</v>
      </c>
    </row>
    <row r="1129" spans="1:20" x14ac:dyDescent="0.25">
      <c r="A1129" s="4">
        <f>IFERROR(VLOOKUP('Planuojami Pirkimai'!A1129,PurchaseTypeTable,2,FALSE),-1)</f>
        <v>-1</v>
      </c>
      <c r="B1129" s="4">
        <f>'Planuojami Pirkimai'!B1129</f>
        <v>0</v>
      </c>
      <c r="C1129" s="4">
        <f>IFERROR(VLOOKUP('Planuojami Pirkimai'!C1129,TypeTable,2,FALSE),-1)</f>
        <v>-1</v>
      </c>
      <c r="D1129" s="4">
        <f>'Planuojami Pirkimai'!D1129</f>
        <v>0</v>
      </c>
      <c r="E1129" s="4">
        <f>'Planuojami Pirkimai'!E1129</f>
        <v>0</v>
      </c>
      <c r="F1129" s="4">
        <f>IFERROR(VLOOKUP('Planuojami Pirkimai'!F1129,MeasurementTable,2,FALSE),'Planuojami Pirkimai'!F1129)</f>
        <v>0</v>
      </c>
      <c r="G1129" s="9">
        <f>'Planuojami Pirkimai'!G1129</f>
        <v>0</v>
      </c>
      <c r="H1129" s="4">
        <f>'Planuojami Pirkimai'!H1129</f>
        <v>0</v>
      </c>
      <c r="I1129" s="9">
        <f>'Planuojami Pirkimai'!I1129</f>
        <v>0</v>
      </c>
      <c r="J1129" s="4">
        <f>IFERROR(VLOOKUP('Planuojami Pirkimai'!J1129,QuarterTable,2,FALSE),'Planuojami Pirkimai'!J1129)</f>
        <v>0</v>
      </c>
      <c r="K1129" s="4">
        <f>IFERROR(VLOOKUP('Planuojami Pirkimai'!K1129,QuarterTable,2,FALSE),'Planuojami Pirkimai'!K1129)</f>
        <v>0</v>
      </c>
      <c r="L1129" s="4">
        <f>IFERROR(VLOOKUP('Planuojami Pirkimai'!L1129,YesNoTable,2,FALSE),-1)</f>
        <v>-1</v>
      </c>
      <c r="M1129" s="4">
        <f>IFERROR(VLOOKUP('Planuojami Pirkimai'!M1129,YesNoTable,2,FALSE),-1)</f>
        <v>-1</v>
      </c>
      <c r="N1129" s="4">
        <f>IFERROR(VLOOKUP('Planuojami Pirkimai'!N1129,YesNoTable,2,FALSE),-1)</f>
        <v>-1</v>
      </c>
      <c r="O1129">
        <f>IFERROR(VLOOKUP('Planuojami Pirkimai'!O1129,TitleTable,2,FALSE),'Planuojami Pirkimai'!O1129)</f>
        <v>0</v>
      </c>
      <c r="P1129" s="4">
        <f>('Planuojami Pirkimai'!P1129)</f>
        <v>0</v>
      </c>
      <c r="Q1129" s="4">
        <f>('Planuojami Pirkimai'!Q1129)</f>
        <v>0</v>
      </c>
      <c r="R1129" s="4">
        <f>('Planuojami Pirkimai'!R1129)</f>
        <v>0</v>
      </c>
      <c r="S1129" s="4">
        <f>('Planuojami Pirkimai'!S1129)</f>
        <v>0</v>
      </c>
      <c r="T1129" s="4">
        <f>('Planuojami Pirkimai'!T1129)</f>
        <v>0</v>
      </c>
    </row>
    <row r="1130" spans="1:20" x14ac:dyDescent="0.25">
      <c r="A1130" s="4">
        <f>IFERROR(VLOOKUP('Planuojami Pirkimai'!A1130,PurchaseTypeTable,2,FALSE),-1)</f>
        <v>-1</v>
      </c>
      <c r="B1130" s="4">
        <f>'Planuojami Pirkimai'!B1130</f>
        <v>0</v>
      </c>
      <c r="C1130" s="4">
        <f>IFERROR(VLOOKUP('Planuojami Pirkimai'!C1130,TypeTable,2,FALSE),-1)</f>
        <v>-1</v>
      </c>
      <c r="D1130" s="4">
        <f>'Planuojami Pirkimai'!D1130</f>
        <v>0</v>
      </c>
      <c r="E1130" s="4">
        <f>'Planuojami Pirkimai'!E1130</f>
        <v>0</v>
      </c>
      <c r="F1130" s="4">
        <f>IFERROR(VLOOKUP('Planuojami Pirkimai'!F1130,MeasurementTable,2,FALSE),'Planuojami Pirkimai'!F1130)</f>
        <v>0</v>
      </c>
      <c r="G1130" s="9">
        <f>'Planuojami Pirkimai'!G1130</f>
        <v>0</v>
      </c>
      <c r="H1130" s="4">
        <f>'Planuojami Pirkimai'!H1130</f>
        <v>0</v>
      </c>
      <c r="I1130" s="9">
        <f>'Planuojami Pirkimai'!I1130</f>
        <v>0</v>
      </c>
      <c r="J1130" s="4">
        <f>IFERROR(VLOOKUP('Planuojami Pirkimai'!J1130,QuarterTable,2,FALSE),'Planuojami Pirkimai'!J1130)</f>
        <v>0</v>
      </c>
      <c r="K1130" s="4">
        <f>IFERROR(VLOOKUP('Planuojami Pirkimai'!K1130,QuarterTable,2,FALSE),'Planuojami Pirkimai'!K1130)</f>
        <v>0</v>
      </c>
      <c r="L1130" s="4">
        <f>IFERROR(VLOOKUP('Planuojami Pirkimai'!L1130,YesNoTable,2,FALSE),-1)</f>
        <v>-1</v>
      </c>
      <c r="M1130" s="4">
        <f>IFERROR(VLOOKUP('Planuojami Pirkimai'!M1130,YesNoTable,2,FALSE),-1)</f>
        <v>-1</v>
      </c>
      <c r="N1130" s="4">
        <f>IFERROR(VLOOKUP('Planuojami Pirkimai'!N1130,YesNoTable,2,FALSE),-1)</f>
        <v>-1</v>
      </c>
      <c r="O1130">
        <f>IFERROR(VLOOKUP('Planuojami Pirkimai'!O1130,TitleTable,2,FALSE),'Planuojami Pirkimai'!O1130)</f>
        <v>0</v>
      </c>
      <c r="P1130" s="4">
        <f>('Planuojami Pirkimai'!P1130)</f>
        <v>0</v>
      </c>
      <c r="Q1130" s="4">
        <f>('Planuojami Pirkimai'!Q1130)</f>
        <v>0</v>
      </c>
      <c r="R1130" s="4">
        <f>('Planuojami Pirkimai'!R1130)</f>
        <v>0</v>
      </c>
      <c r="S1130" s="4">
        <f>('Planuojami Pirkimai'!S1130)</f>
        <v>0</v>
      </c>
      <c r="T1130" s="4">
        <f>('Planuojami Pirkimai'!T1130)</f>
        <v>0</v>
      </c>
    </row>
    <row r="1131" spans="1:20" x14ac:dyDescent="0.25">
      <c r="A1131" s="4">
        <f>IFERROR(VLOOKUP('Planuojami Pirkimai'!A1131,PurchaseTypeTable,2,FALSE),-1)</f>
        <v>-1</v>
      </c>
      <c r="B1131" s="4">
        <f>'Planuojami Pirkimai'!B1131</f>
        <v>0</v>
      </c>
      <c r="C1131" s="4">
        <f>IFERROR(VLOOKUP('Planuojami Pirkimai'!C1131,TypeTable,2,FALSE),-1)</f>
        <v>-1</v>
      </c>
      <c r="D1131" s="4">
        <f>'Planuojami Pirkimai'!D1131</f>
        <v>0</v>
      </c>
      <c r="E1131" s="4">
        <f>'Planuojami Pirkimai'!E1131</f>
        <v>0</v>
      </c>
      <c r="F1131" s="4">
        <f>IFERROR(VLOOKUP('Planuojami Pirkimai'!F1131,MeasurementTable,2,FALSE),'Planuojami Pirkimai'!F1131)</f>
        <v>0</v>
      </c>
      <c r="G1131" s="9">
        <f>'Planuojami Pirkimai'!G1131</f>
        <v>0</v>
      </c>
      <c r="H1131" s="4">
        <f>'Planuojami Pirkimai'!H1131</f>
        <v>0</v>
      </c>
      <c r="I1131" s="9">
        <f>'Planuojami Pirkimai'!I1131</f>
        <v>0</v>
      </c>
      <c r="J1131" s="4">
        <f>IFERROR(VLOOKUP('Planuojami Pirkimai'!J1131,QuarterTable,2,FALSE),'Planuojami Pirkimai'!J1131)</f>
        <v>0</v>
      </c>
      <c r="K1131" s="4">
        <f>IFERROR(VLOOKUP('Planuojami Pirkimai'!K1131,QuarterTable,2,FALSE),'Planuojami Pirkimai'!K1131)</f>
        <v>0</v>
      </c>
      <c r="L1131" s="4">
        <f>IFERROR(VLOOKUP('Planuojami Pirkimai'!L1131,YesNoTable,2,FALSE),-1)</f>
        <v>-1</v>
      </c>
      <c r="M1131" s="4">
        <f>IFERROR(VLOOKUP('Planuojami Pirkimai'!M1131,YesNoTable,2,FALSE),-1)</f>
        <v>-1</v>
      </c>
      <c r="N1131" s="4">
        <f>IFERROR(VLOOKUP('Planuojami Pirkimai'!N1131,YesNoTable,2,FALSE),-1)</f>
        <v>-1</v>
      </c>
      <c r="O1131">
        <f>IFERROR(VLOOKUP('Planuojami Pirkimai'!O1131,TitleTable,2,FALSE),'Planuojami Pirkimai'!O1131)</f>
        <v>0</v>
      </c>
      <c r="P1131" s="4">
        <f>('Planuojami Pirkimai'!P1131)</f>
        <v>0</v>
      </c>
      <c r="Q1131" s="4">
        <f>('Planuojami Pirkimai'!Q1131)</f>
        <v>0</v>
      </c>
      <c r="R1131" s="4">
        <f>('Planuojami Pirkimai'!R1131)</f>
        <v>0</v>
      </c>
      <c r="S1131" s="4">
        <f>('Planuojami Pirkimai'!S1131)</f>
        <v>0</v>
      </c>
      <c r="T1131" s="4">
        <f>('Planuojami Pirkimai'!T1131)</f>
        <v>0</v>
      </c>
    </row>
    <row r="1132" spans="1:20" x14ac:dyDescent="0.25">
      <c r="A1132" s="4">
        <f>IFERROR(VLOOKUP('Planuojami Pirkimai'!A1132,PurchaseTypeTable,2,FALSE),-1)</f>
        <v>-1</v>
      </c>
      <c r="B1132" s="4">
        <f>'Planuojami Pirkimai'!B1132</f>
        <v>0</v>
      </c>
      <c r="C1132" s="4">
        <f>IFERROR(VLOOKUP('Planuojami Pirkimai'!C1132,TypeTable,2,FALSE),-1)</f>
        <v>-1</v>
      </c>
      <c r="D1132" s="4">
        <f>'Planuojami Pirkimai'!D1132</f>
        <v>0</v>
      </c>
      <c r="E1132" s="4">
        <f>'Planuojami Pirkimai'!E1132</f>
        <v>0</v>
      </c>
      <c r="F1132" s="4">
        <f>IFERROR(VLOOKUP('Planuojami Pirkimai'!F1132,MeasurementTable,2,FALSE),'Planuojami Pirkimai'!F1132)</f>
        <v>0</v>
      </c>
      <c r="G1132" s="9">
        <f>'Planuojami Pirkimai'!G1132</f>
        <v>0</v>
      </c>
      <c r="H1132" s="4">
        <f>'Planuojami Pirkimai'!H1132</f>
        <v>0</v>
      </c>
      <c r="I1132" s="9">
        <f>'Planuojami Pirkimai'!I1132</f>
        <v>0</v>
      </c>
      <c r="J1132" s="4">
        <f>IFERROR(VLOOKUP('Planuojami Pirkimai'!J1132,QuarterTable,2,FALSE),'Planuojami Pirkimai'!J1132)</f>
        <v>0</v>
      </c>
      <c r="K1132" s="4">
        <f>IFERROR(VLOOKUP('Planuojami Pirkimai'!K1132,QuarterTable,2,FALSE),'Planuojami Pirkimai'!K1132)</f>
        <v>0</v>
      </c>
      <c r="L1132" s="4">
        <f>IFERROR(VLOOKUP('Planuojami Pirkimai'!L1132,YesNoTable,2,FALSE),-1)</f>
        <v>-1</v>
      </c>
      <c r="M1132" s="4">
        <f>IFERROR(VLOOKUP('Planuojami Pirkimai'!M1132,YesNoTable,2,FALSE),-1)</f>
        <v>-1</v>
      </c>
      <c r="N1132" s="4">
        <f>IFERROR(VLOOKUP('Planuojami Pirkimai'!N1132,YesNoTable,2,FALSE),-1)</f>
        <v>-1</v>
      </c>
      <c r="O1132">
        <f>IFERROR(VLOOKUP('Planuojami Pirkimai'!O1132,TitleTable,2,FALSE),'Planuojami Pirkimai'!O1132)</f>
        <v>0</v>
      </c>
      <c r="P1132" s="4">
        <f>('Planuojami Pirkimai'!P1132)</f>
        <v>0</v>
      </c>
      <c r="Q1132" s="4">
        <f>('Planuojami Pirkimai'!Q1132)</f>
        <v>0</v>
      </c>
      <c r="R1132" s="4">
        <f>('Planuojami Pirkimai'!R1132)</f>
        <v>0</v>
      </c>
      <c r="S1132" s="4">
        <f>('Planuojami Pirkimai'!S1132)</f>
        <v>0</v>
      </c>
      <c r="T1132" s="4">
        <f>('Planuojami Pirkimai'!T1132)</f>
        <v>0</v>
      </c>
    </row>
    <row r="1133" spans="1:20" x14ac:dyDescent="0.25">
      <c r="A1133" s="4">
        <f>IFERROR(VLOOKUP('Planuojami Pirkimai'!A1133,PurchaseTypeTable,2,FALSE),-1)</f>
        <v>-1</v>
      </c>
      <c r="B1133" s="4">
        <f>'Planuojami Pirkimai'!B1133</f>
        <v>0</v>
      </c>
      <c r="C1133" s="4">
        <f>IFERROR(VLOOKUP('Planuojami Pirkimai'!C1133,TypeTable,2,FALSE),-1)</f>
        <v>-1</v>
      </c>
      <c r="D1133" s="4">
        <f>'Planuojami Pirkimai'!D1133</f>
        <v>0</v>
      </c>
      <c r="E1133" s="4">
        <f>'Planuojami Pirkimai'!E1133</f>
        <v>0</v>
      </c>
      <c r="F1133" s="4">
        <f>IFERROR(VLOOKUP('Planuojami Pirkimai'!F1133,MeasurementTable,2,FALSE),'Planuojami Pirkimai'!F1133)</f>
        <v>0</v>
      </c>
      <c r="G1133" s="9">
        <f>'Planuojami Pirkimai'!G1133</f>
        <v>0</v>
      </c>
      <c r="H1133" s="4">
        <f>'Planuojami Pirkimai'!H1133</f>
        <v>0</v>
      </c>
      <c r="I1133" s="9">
        <f>'Planuojami Pirkimai'!I1133</f>
        <v>0</v>
      </c>
      <c r="J1133" s="4">
        <f>IFERROR(VLOOKUP('Planuojami Pirkimai'!J1133,QuarterTable,2,FALSE),'Planuojami Pirkimai'!J1133)</f>
        <v>0</v>
      </c>
      <c r="K1133" s="4">
        <f>IFERROR(VLOOKUP('Planuojami Pirkimai'!K1133,QuarterTable,2,FALSE),'Planuojami Pirkimai'!K1133)</f>
        <v>0</v>
      </c>
      <c r="L1133" s="4">
        <f>IFERROR(VLOOKUP('Planuojami Pirkimai'!L1133,YesNoTable,2,FALSE),-1)</f>
        <v>-1</v>
      </c>
      <c r="M1133" s="4">
        <f>IFERROR(VLOOKUP('Planuojami Pirkimai'!M1133,YesNoTable,2,FALSE),-1)</f>
        <v>-1</v>
      </c>
      <c r="N1133" s="4">
        <f>IFERROR(VLOOKUP('Planuojami Pirkimai'!N1133,YesNoTable,2,FALSE),-1)</f>
        <v>-1</v>
      </c>
      <c r="O1133">
        <f>IFERROR(VLOOKUP('Planuojami Pirkimai'!O1133,TitleTable,2,FALSE),'Planuojami Pirkimai'!O1133)</f>
        <v>0</v>
      </c>
      <c r="P1133" s="4">
        <f>('Planuojami Pirkimai'!P1133)</f>
        <v>0</v>
      </c>
      <c r="Q1133" s="4">
        <f>('Planuojami Pirkimai'!Q1133)</f>
        <v>0</v>
      </c>
      <c r="R1133" s="4">
        <f>('Planuojami Pirkimai'!R1133)</f>
        <v>0</v>
      </c>
      <c r="S1133" s="4">
        <f>('Planuojami Pirkimai'!S1133)</f>
        <v>0</v>
      </c>
      <c r="T1133" s="4">
        <f>('Planuojami Pirkimai'!T1133)</f>
        <v>0</v>
      </c>
    </row>
    <row r="1134" spans="1:20" x14ac:dyDescent="0.25">
      <c r="A1134" s="4">
        <f>IFERROR(VLOOKUP('Planuojami Pirkimai'!A1134,PurchaseTypeTable,2,FALSE),-1)</f>
        <v>-1</v>
      </c>
      <c r="B1134" s="4">
        <f>'Planuojami Pirkimai'!B1134</f>
        <v>0</v>
      </c>
      <c r="C1134" s="4">
        <f>IFERROR(VLOOKUP('Planuojami Pirkimai'!C1134,TypeTable,2,FALSE),-1)</f>
        <v>-1</v>
      </c>
      <c r="D1134" s="4">
        <f>'Planuojami Pirkimai'!D1134</f>
        <v>0</v>
      </c>
      <c r="E1134" s="4">
        <f>'Planuojami Pirkimai'!E1134</f>
        <v>0</v>
      </c>
      <c r="F1134" s="4">
        <f>IFERROR(VLOOKUP('Planuojami Pirkimai'!F1134,MeasurementTable,2,FALSE),'Planuojami Pirkimai'!F1134)</f>
        <v>0</v>
      </c>
      <c r="G1134" s="9">
        <f>'Planuojami Pirkimai'!G1134</f>
        <v>0</v>
      </c>
      <c r="H1134" s="4">
        <f>'Planuojami Pirkimai'!H1134</f>
        <v>0</v>
      </c>
      <c r="I1134" s="9">
        <f>'Planuojami Pirkimai'!I1134</f>
        <v>0</v>
      </c>
      <c r="J1134" s="4">
        <f>IFERROR(VLOOKUP('Planuojami Pirkimai'!J1134,QuarterTable,2,FALSE),'Planuojami Pirkimai'!J1134)</f>
        <v>0</v>
      </c>
      <c r="K1134" s="4">
        <f>IFERROR(VLOOKUP('Planuojami Pirkimai'!K1134,QuarterTable,2,FALSE),'Planuojami Pirkimai'!K1134)</f>
        <v>0</v>
      </c>
      <c r="L1134" s="4">
        <f>IFERROR(VLOOKUP('Planuojami Pirkimai'!L1134,YesNoTable,2,FALSE),-1)</f>
        <v>-1</v>
      </c>
      <c r="M1134" s="4">
        <f>IFERROR(VLOOKUP('Planuojami Pirkimai'!M1134,YesNoTable,2,FALSE),-1)</f>
        <v>-1</v>
      </c>
      <c r="N1134" s="4">
        <f>IFERROR(VLOOKUP('Planuojami Pirkimai'!N1134,YesNoTable,2,FALSE),-1)</f>
        <v>-1</v>
      </c>
      <c r="O1134">
        <f>IFERROR(VLOOKUP('Planuojami Pirkimai'!O1134,TitleTable,2,FALSE),'Planuojami Pirkimai'!O1134)</f>
        <v>0</v>
      </c>
      <c r="P1134" s="4">
        <f>('Planuojami Pirkimai'!P1134)</f>
        <v>0</v>
      </c>
      <c r="Q1134" s="4">
        <f>('Planuojami Pirkimai'!Q1134)</f>
        <v>0</v>
      </c>
      <c r="R1134" s="4">
        <f>('Planuojami Pirkimai'!R1134)</f>
        <v>0</v>
      </c>
      <c r="S1134" s="4">
        <f>('Planuojami Pirkimai'!S1134)</f>
        <v>0</v>
      </c>
      <c r="T1134" s="4">
        <f>('Planuojami Pirkimai'!T1134)</f>
        <v>0</v>
      </c>
    </row>
    <row r="1135" spans="1:20" x14ac:dyDescent="0.25">
      <c r="A1135" s="4">
        <f>IFERROR(VLOOKUP('Planuojami Pirkimai'!A1135,PurchaseTypeTable,2,FALSE),-1)</f>
        <v>-1</v>
      </c>
      <c r="B1135" s="4">
        <f>'Planuojami Pirkimai'!B1135</f>
        <v>0</v>
      </c>
      <c r="C1135" s="4">
        <f>IFERROR(VLOOKUP('Planuojami Pirkimai'!C1135,TypeTable,2,FALSE),-1)</f>
        <v>-1</v>
      </c>
      <c r="D1135" s="4">
        <f>'Planuojami Pirkimai'!D1135</f>
        <v>0</v>
      </c>
      <c r="E1135" s="4">
        <f>'Planuojami Pirkimai'!E1135</f>
        <v>0</v>
      </c>
      <c r="F1135" s="4">
        <f>IFERROR(VLOOKUP('Planuojami Pirkimai'!F1135,MeasurementTable,2,FALSE),'Planuojami Pirkimai'!F1135)</f>
        <v>0</v>
      </c>
      <c r="G1135" s="9">
        <f>'Planuojami Pirkimai'!G1135</f>
        <v>0</v>
      </c>
      <c r="H1135" s="4">
        <f>'Planuojami Pirkimai'!H1135</f>
        <v>0</v>
      </c>
      <c r="I1135" s="9">
        <f>'Planuojami Pirkimai'!I1135</f>
        <v>0</v>
      </c>
      <c r="J1135" s="4">
        <f>IFERROR(VLOOKUP('Planuojami Pirkimai'!J1135,QuarterTable,2,FALSE),'Planuojami Pirkimai'!J1135)</f>
        <v>0</v>
      </c>
      <c r="K1135" s="4">
        <f>IFERROR(VLOOKUP('Planuojami Pirkimai'!K1135,QuarterTable,2,FALSE),'Planuojami Pirkimai'!K1135)</f>
        <v>0</v>
      </c>
      <c r="L1135" s="4">
        <f>IFERROR(VLOOKUP('Planuojami Pirkimai'!L1135,YesNoTable,2,FALSE),-1)</f>
        <v>-1</v>
      </c>
      <c r="M1135" s="4">
        <f>IFERROR(VLOOKUP('Planuojami Pirkimai'!M1135,YesNoTable,2,FALSE),-1)</f>
        <v>-1</v>
      </c>
      <c r="N1135" s="4">
        <f>IFERROR(VLOOKUP('Planuojami Pirkimai'!N1135,YesNoTable,2,FALSE),-1)</f>
        <v>-1</v>
      </c>
      <c r="O1135">
        <f>IFERROR(VLOOKUP('Planuojami Pirkimai'!O1135,TitleTable,2,FALSE),'Planuojami Pirkimai'!O1135)</f>
        <v>0</v>
      </c>
      <c r="P1135" s="4">
        <f>('Planuojami Pirkimai'!P1135)</f>
        <v>0</v>
      </c>
      <c r="Q1135" s="4">
        <f>('Planuojami Pirkimai'!Q1135)</f>
        <v>0</v>
      </c>
      <c r="R1135" s="4">
        <f>('Planuojami Pirkimai'!R1135)</f>
        <v>0</v>
      </c>
      <c r="S1135" s="4">
        <f>('Planuojami Pirkimai'!S1135)</f>
        <v>0</v>
      </c>
      <c r="T1135" s="4">
        <f>('Planuojami Pirkimai'!T1135)</f>
        <v>0</v>
      </c>
    </row>
    <row r="1136" spans="1:20" x14ac:dyDescent="0.25">
      <c r="A1136" s="4">
        <f>IFERROR(VLOOKUP('Planuojami Pirkimai'!A1136,PurchaseTypeTable,2,FALSE),-1)</f>
        <v>-1</v>
      </c>
      <c r="B1136" s="4">
        <f>'Planuojami Pirkimai'!B1136</f>
        <v>0</v>
      </c>
      <c r="C1136" s="4">
        <f>IFERROR(VLOOKUP('Planuojami Pirkimai'!C1136,TypeTable,2,FALSE),-1)</f>
        <v>-1</v>
      </c>
      <c r="D1136" s="4">
        <f>'Planuojami Pirkimai'!D1136</f>
        <v>0</v>
      </c>
      <c r="E1136" s="4">
        <f>'Planuojami Pirkimai'!E1136</f>
        <v>0</v>
      </c>
      <c r="F1136" s="4">
        <f>IFERROR(VLOOKUP('Planuojami Pirkimai'!F1136,MeasurementTable,2,FALSE),'Planuojami Pirkimai'!F1136)</f>
        <v>0</v>
      </c>
      <c r="G1136" s="9">
        <f>'Planuojami Pirkimai'!G1136</f>
        <v>0</v>
      </c>
      <c r="H1136" s="4">
        <f>'Planuojami Pirkimai'!H1136</f>
        <v>0</v>
      </c>
      <c r="I1136" s="9">
        <f>'Planuojami Pirkimai'!I1136</f>
        <v>0</v>
      </c>
      <c r="J1136" s="4">
        <f>IFERROR(VLOOKUP('Planuojami Pirkimai'!J1136,QuarterTable,2,FALSE),'Planuojami Pirkimai'!J1136)</f>
        <v>0</v>
      </c>
      <c r="K1136" s="4">
        <f>IFERROR(VLOOKUP('Planuojami Pirkimai'!K1136,QuarterTable,2,FALSE),'Planuojami Pirkimai'!K1136)</f>
        <v>0</v>
      </c>
      <c r="L1136" s="4">
        <f>IFERROR(VLOOKUP('Planuojami Pirkimai'!L1136,YesNoTable,2,FALSE),-1)</f>
        <v>-1</v>
      </c>
      <c r="M1136" s="4">
        <f>IFERROR(VLOOKUP('Planuojami Pirkimai'!M1136,YesNoTable,2,FALSE),-1)</f>
        <v>-1</v>
      </c>
      <c r="N1136" s="4">
        <f>IFERROR(VLOOKUP('Planuojami Pirkimai'!N1136,YesNoTable,2,FALSE),-1)</f>
        <v>-1</v>
      </c>
      <c r="O1136">
        <f>IFERROR(VLOOKUP('Planuojami Pirkimai'!O1136,TitleTable,2,FALSE),'Planuojami Pirkimai'!O1136)</f>
        <v>0</v>
      </c>
      <c r="P1136" s="4">
        <f>('Planuojami Pirkimai'!P1136)</f>
        <v>0</v>
      </c>
      <c r="Q1136" s="4">
        <f>('Planuojami Pirkimai'!Q1136)</f>
        <v>0</v>
      </c>
      <c r="R1136" s="4">
        <f>('Planuojami Pirkimai'!R1136)</f>
        <v>0</v>
      </c>
      <c r="S1136" s="4">
        <f>('Planuojami Pirkimai'!S1136)</f>
        <v>0</v>
      </c>
      <c r="T1136" s="4">
        <f>('Planuojami Pirkimai'!T1136)</f>
        <v>0</v>
      </c>
    </row>
    <row r="1137" spans="1:20" x14ac:dyDescent="0.25">
      <c r="A1137" s="4">
        <f>IFERROR(VLOOKUP('Planuojami Pirkimai'!A1137,PurchaseTypeTable,2,FALSE),-1)</f>
        <v>-1</v>
      </c>
      <c r="B1137" s="4">
        <f>'Planuojami Pirkimai'!B1137</f>
        <v>0</v>
      </c>
      <c r="C1137" s="4">
        <f>IFERROR(VLOOKUP('Planuojami Pirkimai'!C1137,TypeTable,2,FALSE),-1)</f>
        <v>-1</v>
      </c>
      <c r="D1137" s="4">
        <f>'Planuojami Pirkimai'!D1137</f>
        <v>0</v>
      </c>
      <c r="E1137" s="4">
        <f>'Planuojami Pirkimai'!E1137</f>
        <v>0</v>
      </c>
      <c r="F1137" s="4">
        <f>IFERROR(VLOOKUP('Planuojami Pirkimai'!F1137,MeasurementTable,2,FALSE),'Planuojami Pirkimai'!F1137)</f>
        <v>0</v>
      </c>
      <c r="G1137" s="9">
        <f>'Planuojami Pirkimai'!G1137</f>
        <v>0</v>
      </c>
      <c r="H1137" s="4">
        <f>'Planuojami Pirkimai'!H1137</f>
        <v>0</v>
      </c>
      <c r="I1137" s="9">
        <f>'Planuojami Pirkimai'!I1137</f>
        <v>0</v>
      </c>
      <c r="J1137" s="4">
        <f>IFERROR(VLOOKUP('Planuojami Pirkimai'!J1137,QuarterTable,2,FALSE),'Planuojami Pirkimai'!J1137)</f>
        <v>0</v>
      </c>
      <c r="K1137" s="4">
        <f>IFERROR(VLOOKUP('Planuojami Pirkimai'!K1137,QuarterTable,2,FALSE),'Planuojami Pirkimai'!K1137)</f>
        <v>0</v>
      </c>
      <c r="L1137" s="4">
        <f>IFERROR(VLOOKUP('Planuojami Pirkimai'!L1137,YesNoTable,2,FALSE),-1)</f>
        <v>-1</v>
      </c>
      <c r="M1137" s="4">
        <f>IFERROR(VLOOKUP('Planuojami Pirkimai'!M1137,YesNoTable,2,FALSE),-1)</f>
        <v>-1</v>
      </c>
      <c r="N1137" s="4">
        <f>IFERROR(VLOOKUP('Planuojami Pirkimai'!N1137,YesNoTable,2,FALSE),-1)</f>
        <v>-1</v>
      </c>
      <c r="O1137">
        <f>IFERROR(VLOOKUP('Planuojami Pirkimai'!O1137,TitleTable,2,FALSE),'Planuojami Pirkimai'!O1137)</f>
        <v>0</v>
      </c>
      <c r="P1137" s="4">
        <f>('Planuojami Pirkimai'!P1137)</f>
        <v>0</v>
      </c>
      <c r="Q1137" s="4">
        <f>('Planuojami Pirkimai'!Q1137)</f>
        <v>0</v>
      </c>
      <c r="R1137" s="4">
        <f>('Planuojami Pirkimai'!R1137)</f>
        <v>0</v>
      </c>
      <c r="S1137" s="4">
        <f>('Planuojami Pirkimai'!S1137)</f>
        <v>0</v>
      </c>
      <c r="T1137" s="4">
        <f>('Planuojami Pirkimai'!T1137)</f>
        <v>0</v>
      </c>
    </row>
    <row r="1138" spans="1:20" x14ac:dyDescent="0.25">
      <c r="A1138" s="4">
        <f>IFERROR(VLOOKUP('Planuojami Pirkimai'!A1138,PurchaseTypeTable,2,FALSE),-1)</f>
        <v>-1</v>
      </c>
      <c r="B1138" s="4">
        <f>'Planuojami Pirkimai'!B1138</f>
        <v>0</v>
      </c>
      <c r="C1138" s="4">
        <f>IFERROR(VLOOKUP('Planuojami Pirkimai'!C1138,TypeTable,2,FALSE),-1)</f>
        <v>-1</v>
      </c>
      <c r="D1138" s="4">
        <f>'Planuojami Pirkimai'!D1138</f>
        <v>0</v>
      </c>
      <c r="E1138" s="4">
        <f>'Planuojami Pirkimai'!E1138</f>
        <v>0</v>
      </c>
      <c r="F1138" s="4">
        <f>IFERROR(VLOOKUP('Planuojami Pirkimai'!F1138,MeasurementTable,2,FALSE),'Planuojami Pirkimai'!F1138)</f>
        <v>0</v>
      </c>
      <c r="G1138" s="9">
        <f>'Planuojami Pirkimai'!G1138</f>
        <v>0</v>
      </c>
      <c r="H1138" s="4">
        <f>'Planuojami Pirkimai'!H1138</f>
        <v>0</v>
      </c>
      <c r="I1138" s="9">
        <f>'Planuojami Pirkimai'!I1138</f>
        <v>0</v>
      </c>
      <c r="J1138" s="4">
        <f>IFERROR(VLOOKUP('Planuojami Pirkimai'!J1138,QuarterTable,2,FALSE),'Planuojami Pirkimai'!J1138)</f>
        <v>0</v>
      </c>
      <c r="K1138" s="4">
        <f>IFERROR(VLOOKUP('Planuojami Pirkimai'!K1138,QuarterTable,2,FALSE),'Planuojami Pirkimai'!K1138)</f>
        <v>0</v>
      </c>
      <c r="L1138" s="4">
        <f>IFERROR(VLOOKUP('Planuojami Pirkimai'!L1138,YesNoTable,2,FALSE),-1)</f>
        <v>-1</v>
      </c>
      <c r="M1138" s="4">
        <f>IFERROR(VLOOKUP('Planuojami Pirkimai'!M1138,YesNoTable,2,FALSE),-1)</f>
        <v>-1</v>
      </c>
      <c r="N1138" s="4">
        <f>IFERROR(VLOOKUP('Planuojami Pirkimai'!N1138,YesNoTable,2,FALSE),-1)</f>
        <v>-1</v>
      </c>
      <c r="O1138">
        <f>IFERROR(VLOOKUP('Planuojami Pirkimai'!O1138,TitleTable,2,FALSE),'Planuojami Pirkimai'!O1138)</f>
        <v>0</v>
      </c>
      <c r="P1138" s="4">
        <f>('Planuojami Pirkimai'!P1138)</f>
        <v>0</v>
      </c>
      <c r="Q1138" s="4">
        <f>('Planuojami Pirkimai'!Q1138)</f>
        <v>0</v>
      </c>
      <c r="R1138" s="4">
        <f>('Planuojami Pirkimai'!R1138)</f>
        <v>0</v>
      </c>
      <c r="S1138" s="4">
        <f>('Planuojami Pirkimai'!S1138)</f>
        <v>0</v>
      </c>
      <c r="T1138" s="4">
        <f>('Planuojami Pirkimai'!T1138)</f>
        <v>0</v>
      </c>
    </row>
    <row r="1139" spans="1:20" x14ac:dyDescent="0.25">
      <c r="A1139" s="4">
        <f>IFERROR(VLOOKUP('Planuojami Pirkimai'!A1139,PurchaseTypeTable,2,FALSE),-1)</f>
        <v>-1</v>
      </c>
      <c r="B1139" s="4">
        <f>'Planuojami Pirkimai'!B1139</f>
        <v>0</v>
      </c>
      <c r="C1139" s="4">
        <f>IFERROR(VLOOKUP('Planuojami Pirkimai'!C1139,TypeTable,2,FALSE),-1)</f>
        <v>-1</v>
      </c>
      <c r="D1139" s="4">
        <f>'Planuojami Pirkimai'!D1139</f>
        <v>0</v>
      </c>
      <c r="E1139" s="4">
        <f>'Planuojami Pirkimai'!E1139</f>
        <v>0</v>
      </c>
      <c r="F1139" s="4">
        <f>IFERROR(VLOOKUP('Planuojami Pirkimai'!F1139,MeasurementTable,2,FALSE),'Planuojami Pirkimai'!F1139)</f>
        <v>0</v>
      </c>
      <c r="G1139" s="9">
        <f>'Planuojami Pirkimai'!G1139</f>
        <v>0</v>
      </c>
      <c r="H1139" s="4">
        <f>'Planuojami Pirkimai'!H1139</f>
        <v>0</v>
      </c>
      <c r="I1139" s="9">
        <f>'Planuojami Pirkimai'!I1139</f>
        <v>0</v>
      </c>
      <c r="J1139" s="4">
        <f>IFERROR(VLOOKUP('Planuojami Pirkimai'!J1139,QuarterTable,2,FALSE),'Planuojami Pirkimai'!J1139)</f>
        <v>0</v>
      </c>
      <c r="K1139" s="4">
        <f>IFERROR(VLOOKUP('Planuojami Pirkimai'!K1139,QuarterTable,2,FALSE),'Planuojami Pirkimai'!K1139)</f>
        <v>0</v>
      </c>
      <c r="L1139" s="4">
        <f>IFERROR(VLOOKUP('Planuojami Pirkimai'!L1139,YesNoTable,2,FALSE),-1)</f>
        <v>-1</v>
      </c>
      <c r="M1139" s="4">
        <f>IFERROR(VLOOKUP('Planuojami Pirkimai'!M1139,YesNoTable,2,FALSE),-1)</f>
        <v>-1</v>
      </c>
      <c r="N1139" s="4">
        <f>IFERROR(VLOOKUP('Planuojami Pirkimai'!N1139,YesNoTable,2,FALSE),-1)</f>
        <v>-1</v>
      </c>
      <c r="O1139">
        <f>IFERROR(VLOOKUP('Planuojami Pirkimai'!O1139,TitleTable,2,FALSE),'Planuojami Pirkimai'!O1139)</f>
        <v>0</v>
      </c>
      <c r="P1139" s="4">
        <f>('Planuojami Pirkimai'!P1139)</f>
        <v>0</v>
      </c>
      <c r="Q1139" s="4">
        <f>('Planuojami Pirkimai'!Q1139)</f>
        <v>0</v>
      </c>
      <c r="R1139" s="4">
        <f>('Planuojami Pirkimai'!R1139)</f>
        <v>0</v>
      </c>
      <c r="S1139" s="4">
        <f>('Planuojami Pirkimai'!S1139)</f>
        <v>0</v>
      </c>
      <c r="T1139" s="4">
        <f>('Planuojami Pirkimai'!T1139)</f>
        <v>0</v>
      </c>
    </row>
    <row r="1140" spans="1:20" x14ac:dyDescent="0.25">
      <c r="A1140" s="4">
        <f>IFERROR(VLOOKUP('Planuojami Pirkimai'!A1140,PurchaseTypeTable,2,FALSE),-1)</f>
        <v>-1</v>
      </c>
      <c r="B1140" s="4">
        <f>'Planuojami Pirkimai'!B1140</f>
        <v>0</v>
      </c>
      <c r="C1140" s="4">
        <f>IFERROR(VLOOKUP('Planuojami Pirkimai'!C1140,TypeTable,2,FALSE),-1)</f>
        <v>-1</v>
      </c>
      <c r="D1140" s="4">
        <f>'Planuojami Pirkimai'!D1140</f>
        <v>0</v>
      </c>
      <c r="E1140" s="4">
        <f>'Planuojami Pirkimai'!E1140</f>
        <v>0</v>
      </c>
      <c r="F1140" s="4">
        <f>IFERROR(VLOOKUP('Planuojami Pirkimai'!F1140,MeasurementTable,2,FALSE),'Planuojami Pirkimai'!F1140)</f>
        <v>0</v>
      </c>
      <c r="G1140" s="9">
        <f>'Planuojami Pirkimai'!G1140</f>
        <v>0</v>
      </c>
      <c r="H1140" s="4">
        <f>'Planuojami Pirkimai'!H1140</f>
        <v>0</v>
      </c>
      <c r="I1140" s="9">
        <f>'Planuojami Pirkimai'!I1140</f>
        <v>0</v>
      </c>
      <c r="J1140" s="4">
        <f>IFERROR(VLOOKUP('Planuojami Pirkimai'!J1140,QuarterTable,2,FALSE),'Planuojami Pirkimai'!J1140)</f>
        <v>0</v>
      </c>
      <c r="K1140" s="4">
        <f>IFERROR(VLOOKUP('Planuojami Pirkimai'!K1140,QuarterTable,2,FALSE),'Planuojami Pirkimai'!K1140)</f>
        <v>0</v>
      </c>
      <c r="L1140" s="4">
        <f>IFERROR(VLOOKUP('Planuojami Pirkimai'!L1140,YesNoTable,2,FALSE),-1)</f>
        <v>-1</v>
      </c>
      <c r="M1140" s="4">
        <f>IFERROR(VLOOKUP('Planuojami Pirkimai'!M1140,YesNoTable,2,FALSE),-1)</f>
        <v>-1</v>
      </c>
      <c r="N1140" s="4">
        <f>IFERROR(VLOOKUP('Planuojami Pirkimai'!N1140,YesNoTable,2,FALSE),-1)</f>
        <v>-1</v>
      </c>
      <c r="O1140">
        <f>IFERROR(VLOOKUP('Planuojami Pirkimai'!O1140,TitleTable,2,FALSE),'Planuojami Pirkimai'!O1140)</f>
        <v>0</v>
      </c>
      <c r="P1140" s="4">
        <f>('Planuojami Pirkimai'!P1140)</f>
        <v>0</v>
      </c>
      <c r="Q1140" s="4">
        <f>('Planuojami Pirkimai'!Q1140)</f>
        <v>0</v>
      </c>
      <c r="R1140" s="4">
        <f>('Planuojami Pirkimai'!R1140)</f>
        <v>0</v>
      </c>
      <c r="S1140" s="4">
        <f>('Planuojami Pirkimai'!S1140)</f>
        <v>0</v>
      </c>
      <c r="T1140" s="4">
        <f>('Planuojami Pirkimai'!T1140)</f>
        <v>0</v>
      </c>
    </row>
    <row r="1141" spans="1:20" x14ac:dyDescent="0.25">
      <c r="A1141" s="4">
        <f>IFERROR(VLOOKUP('Planuojami Pirkimai'!A1141,PurchaseTypeTable,2,FALSE),-1)</f>
        <v>-1</v>
      </c>
      <c r="B1141" s="4">
        <f>'Planuojami Pirkimai'!B1141</f>
        <v>0</v>
      </c>
      <c r="C1141" s="4">
        <f>IFERROR(VLOOKUP('Planuojami Pirkimai'!C1141,TypeTable,2,FALSE),-1)</f>
        <v>-1</v>
      </c>
      <c r="D1141" s="4">
        <f>'Planuojami Pirkimai'!D1141</f>
        <v>0</v>
      </c>
      <c r="E1141" s="4">
        <f>'Planuojami Pirkimai'!E1141</f>
        <v>0</v>
      </c>
      <c r="F1141" s="4">
        <f>IFERROR(VLOOKUP('Planuojami Pirkimai'!F1141,MeasurementTable,2,FALSE),'Planuojami Pirkimai'!F1141)</f>
        <v>0</v>
      </c>
      <c r="G1141" s="9">
        <f>'Planuojami Pirkimai'!G1141</f>
        <v>0</v>
      </c>
      <c r="H1141" s="4">
        <f>'Planuojami Pirkimai'!H1141</f>
        <v>0</v>
      </c>
      <c r="I1141" s="9">
        <f>'Planuojami Pirkimai'!I1141</f>
        <v>0</v>
      </c>
      <c r="J1141" s="4">
        <f>IFERROR(VLOOKUP('Planuojami Pirkimai'!J1141,QuarterTable,2,FALSE),'Planuojami Pirkimai'!J1141)</f>
        <v>0</v>
      </c>
      <c r="K1141" s="4">
        <f>IFERROR(VLOOKUP('Planuojami Pirkimai'!K1141,QuarterTable,2,FALSE),'Planuojami Pirkimai'!K1141)</f>
        <v>0</v>
      </c>
      <c r="L1141" s="4">
        <f>IFERROR(VLOOKUP('Planuojami Pirkimai'!L1141,YesNoTable,2,FALSE),-1)</f>
        <v>-1</v>
      </c>
      <c r="M1141" s="4">
        <f>IFERROR(VLOOKUP('Planuojami Pirkimai'!M1141,YesNoTable,2,FALSE),-1)</f>
        <v>-1</v>
      </c>
      <c r="N1141" s="4">
        <f>IFERROR(VLOOKUP('Planuojami Pirkimai'!N1141,YesNoTable,2,FALSE),-1)</f>
        <v>-1</v>
      </c>
      <c r="O1141">
        <f>IFERROR(VLOOKUP('Planuojami Pirkimai'!O1141,TitleTable,2,FALSE),'Planuojami Pirkimai'!O1141)</f>
        <v>0</v>
      </c>
      <c r="P1141" s="4">
        <f>('Planuojami Pirkimai'!P1141)</f>
        <v>0</v>
      </c>
      <c r="Q1141" s="4">
        <f>('Planuojami Pirkimai'!Q1141)</f>
        <v>0</v>
      </c>
      <c r="R1141" s="4">
        <f>('Planuojami Pirkimai'!R1141)</f>
        <v>0</v>
      </c>
      <c r="S1141" s="4">
        <f>('Planuojami Pirkimai'!S1141)</f>
        <v>0</v>
      </c>
      <c r="T1141" s="4">
        <f>('Planuojami Pirkimai'!T1141)</f>
        <v>0</v>
      </c>
    </row>
    <row r="1142" spans="1:20" x14ac:dyDescent="0.25">
      <c r="A1142" s="4">
        <f>IFERROR(VLOOKUP('Planuojami Pirkimai'!A1142,PurchaseTypeTable,2,FALSE),-1)</f>
        <v>-1</v>
      </c>
      <c r="B1142" s="4">
        <f>'Planuojami Pirkimai'!B1142</f>
        <v>0</v>
      </c>
      <c r="C1142" s="4">
        <f>IFERROR(VLOOKUP('Planuojami Pirkimai'!C1142,TypeTable,2,FALSE),-1)</f>
        <v>-1</v>
      </c>
      <c r="D1142" s="4">
        <f>'Planuojami Pirkimai'!D1142</f>
        <v>0</v>
      </c>
      <c r="E1142" s="4">
        <f>'Planuojami Pirkimai'!E1142</f>
        <v>0</v>
      </c>
      <c r="F1142" s="4">
        <f>IFERROR(VLOOKUP('Planuojami Pirkimai'!F1142,MeasurementTable,2,FALSE),'Planuojami Pirkimai'!F1142)</f>
        <v>0</v>
      </c>
      <c r="G1142" s="9">
        <f>'Planuojami Pirkimai'!G1142</f>
        <v>0</v>
      </c>
      <c r="H1142" s="4">
        <f>'Planuojami Pirkimai'!H1142</f>
        <v>0</v>
      </c>
      <c r="I1142" s="9">
        <f>'Planuojami Pirkimai'!I1142</f>
        <v>0</v>
      </c>
      <c r="J1142" s="4">
        <f>IFERROR(VLOOKUP('Planuojami Pirkimai'!J1142,QuarterTable,2,FALSE),'Planuojami Pirkimai'!J1142)</f>
        <v>0</v>
      </c>
      <c r="K1142" s="4">
        <f>IFERROR(VLOOKUP('Planuojami Pirkimai'!K1142,QuarterTable,2,FALSE),'Planuojami Pirkimai'!K1142)</f>
        <v>0</v>
      </c>
      <c r="L1142" s="4">
        <f>IFERROR(VLOOKUP('Planuojami Pirkimai'!L1142,YesNoTable,2,FALSE),-1)</f>
        <v>-1</v>
      </c>
      <c r="M1142" s="4">
        <f>IFERROR(VLOOKUP('Planuojami Pirkimai'!M1142,YesNoTable,2,FALSE),-1)</f>
        <v>-1</v>
      </c>
      <c r="N1142" s="4">
        <f>IFERROR(VLOOKUP('Planuojami Pirkimai'!N1142,YesNoTable,2,FALSE),-1)</f>
        <v>-1</v>
      </c>
      <c r="O1142">
        <f>IFERROR(VLOOKUP('Planuojami Pirkimai'!O1142,TitleTable,2,FALSE),'Planuojami Pirkimai'!O1142)</f>
        <v>0</v>
      </c>
      <c r="P1142" s="4">
        <f>('Planuojami Pirkimai'!P1142)</f>
        <v>0</v>
      </c>
      <c r="Q1142" s="4">
        <f>('Planuojami Pirkimai'!Q1142)</f>
        <v>0</v>
      </c>
      <c r="R1142" s="4">
        <f>('Planuojami Pirkimai'!R1142)</f>
        <v>0</v>
      </c>
      <c r="S1142" s="4">
        <f>('Planuojami Pirkimai'!S1142)</f>
        <v>0</v>
      </c>
      <c r="T1142" s="4">
        <f>('Planuojami Pirkimai'!T1142)</f>
        <v>0</v>
      </c>
    </row>
    <row r="1143" spans="1:20" x14ac:dyDescent="0.25">
      <c r="A1143" s="4">
        <f>IFERROR(VLOOKUP('Planuojami Pirkimai'!A1143,PurchaseTypeTable,2,FALSE),-1)</f>
        <v>-1</v>
      </c>
      <c r="B1143" s="4">
        <f>'Planuojami Pirkimai'!B1143</f>
        <v>0</v>
      </c>
      <c r="C1143" s="4">
        <f>IFERROR(VLOOKUP('Planuojami Pirkimai'!C1143,TypeTable,2,FALSE),-1)</f>
        <v>-1</v>
      </c>
      <c r="D1143" s="4">
        <f>'Planuojami Pirkimai'!D1143</f>
        <v>0</v>
      </c>
      <c r="E1143" s="4">
        <f>'Planuojami Pirkimai'!E1143</f>
        <v>0</v>
      </c>
      <c r="F1143" s="4">
        <f>IFERROR(VLOOKUP('Planuojami Pirkimai'!F1143,MeasurementTable,2,FALSE),'Planuojami Pirkimai'!F1143)</f>
        <v>0</v>
      </c>
      <c r="G1143" s="9">
        <f>'Planuojami Pirkimai'!G1143</f>
        <v>0</v>
      </c>
      <c r="H1143" s="4">
        <f>'Planuojami Pirkimai'!H1143</f>
        <v>0</v>
      </c>
      <c r="I1143" s="9">
        <f>'Planuojami Pirkimai'!I1143</f>
        <v>0</v>
      </c>
      <c r="J1143" s="4">
        <f>IFERROR(VLOOKUP('Planuojami Pirkimai'!J1143,QuarterTable,2,FALSE),'Planuojami Pirkimai'!J1143)</f>
        <v>0</v>
      </c>
      <c r="K1143" s="4">
        <f>IFERROR(VLOOKUP('Planuojami Pirkimai'!K1143,QuarterTable,2,FALSE),'Planuojami Pirkimai'!K1143)</f>
        <v>0</v>
      </c>
      <c r="L1143" s="4">
        <f>IFERROR(VLOOKUP('Planuojami Pirkimai'!L1143,YesNoTable,2,FALSE),-1)</f>
        <v>-1</v>
      </c>
      <c r="M1143" s="4">
        <f>IFERROR(VLOOKUP('Planuojami Pirkimai'!M1143,YesNoTable,2,FALSE),-1)</f>
        <v>-1</v>
      </c>
      <c r="N1143" s="4">
        <f>IFERROR(VLOOKUP('Planuojami Pirkimai'!N1143,YesNoTable,2,FALSE),-1)</f>
        <v>-1</v>
      </c>
      <c r="O1143">
        <f>IFERROR(VLOOKUP('Planuojami Pirkimai'!O1143,TitleTable,2,FALSE),'Planuojami Pirkimai'!O1143)</f>
        <v>0</v>
      </c>
      <c r="P1143" s="4">
        <f>('Planuojami Pirkimai'!P1143)</f>
        <v>0</v>
      </c>
      <c r="Q1143" s="4">
        <f>('Planuojami Pirkimai'!Q1143)</f>
        <v>0</v>
      </c>
      <c r="R1143" s="4">
        <f>('Planuojami Pirkimai'!R1143)</f>
        <v>0</v>
      </c>
      <c r="S1143" s="4">
        <f>('Planuojami Pirkimai'!S1143)</f>
        <v>0</v>
      </c>
      <c r="T1143" s="4">
        <f>('Planuojami Pirkimai'!T1143)</f>
        <v>0</v>
      </c>
    </row>
    <row r="1144" spans="1:20" x14ac:dyDescent="0.25">
      <c r="A1144" s="4">
        <f>IFERROR(VLOOKUP('Planuojami Pirkimai'!A1144,PurchaseTypeTable,2,FALSE),-1)</f>
        <v>-1</v>
      </c>
      <c r="B1144" s="4">
        <f>'Planuojami Pirkimai'!B1144</f>
        <v>0</v>
      </c>
      <c r="C1144" s="4">
        <f>IFERROR(VLOOKUP('Planuojami Pirkimai'!C1144,TypeTable,2,FALSE),-1)</f>
        <v>-1</v>
      </c>
      <c r="D1144" s="4">
        <f>'Planuojami Pirkimai'!D1144</f>
        <v>0</v>
      </c>
      <c r="E1144" s="4">
        <f>'Planuojami Pirkimai'!E1144</f>
        <v>0</v>
      </c>
      <c r="F1144" s="4">
        <f>IFERROR(VLOOKUP('Planuojami Pirkimai'!F1144,MeasurementTable,2,FALSE),'Planuojami Pirkimai'!F1144)</f>
        <v>0</v>
      </c>
      <c r="G1144" s="9">
        <f>'Planuojami Pirkimai'!G1144</f>
        <v>0</v>
      </c>
      <c r="H1144" s="4">
        <f>'Planuojami Pirkimai'!H1144</f>
        <v>0</v>
      </c>
      <c r="I1144" s="9">
        <f>'Planuojami Pirkimai'!I1144</f>
        <v>0</v>
      </c>
      <c r="J1144" s="4">
        <f>IFERROR(VLOOKUP('Planuojami Pirkimai'!J1144,QuarterTable,2,FALSE),'Planuojami Pirkimai'!J1144)</f>
        <v>0</v>
      </c>
      <c r="K1144" s="4">
        <f>IFERROR(VLOOKUP('Planuojami Pirkimai'!K1144,QuarterTable,2,FALSE),'Planuojami Pirkimai'!K1144)</f>
        <v>0</v>
      </c>
      <c r="L1144" s="4">
        <f>IFERROR(VLOOKUP('Planuojami Pirkimai'!L1144,YesNoTable,2,FALSE),-1)</f>
        <v>-1</v>
      </c>
      <c r="M1144" s="4">
        <f>IFERROR(VLOOKUP('Planuojami Pirkimai'!M1144,YesNoTable,2,FALSE),-1)</f>
        <v>-1</v>
      </c>
      <c r="N1144" s="4">
        <f>IFERROR(VLOOKUP('Planuojami Pirkimai'!N1144,YesNoTable,2,FALSE),-1)</f>
        <v>-1</v>
      </c>
      <c r="O1144">
        <f>IFERROR(VLOOKUP('Planuojami Pirkimai'!O1144,TitleTable,2,FALSE),'Planuojami Pirkimai'!O1144)</f>
        <v>0</v>
      </c>
      <c r="P1144" s="4">
        <f>('Planuojami Pirkimai'!P1144)</f>
        <v>0</v>
      </c>
      <c r="Q1144" s="4">
        <f>('Planuojami Pirkimai'!Q1144)</f>
        <v>0</v>
      </c>
      <c r="R1144" s="4">
        <f>('Planuojami Pirkimai'!R1144)</f>
        <v>0</v>
      </c>
      <c r="S1144" s="4">
        <f>('Planuojami Pirkimai'!S1144)</f>
        <v>0</v>
      </c>
      <c r="T1144" s="4">
        <f>('Planuojami Pirkimai'!T1144)</f>
        <v>0</v>
      </c>
    </row>
    <row r="1145" spans="1:20" x14ac:dyDescent="0.25">
      <c r="A1145" s="4">
        <f>IFERROR(VLOOKUP('Planuojami Pirkimai'!A1145,PurchaseTypeTable,2,FALSE),-1)</f>
        <v>-1</v>
      </c>
      <c r="B1145" s="4">
        <f>'Planuojami Pirkimai'!B1145</f>
        <v>0</v>
      </c>
      <c r="C1145" s="4">
        <f>IFERROR(VLOOKUP('Planuojami Pirkimai'!C1145,TypeTable,2,FALSE),-1)</f>
        <v>-1</v>
      </c>
      <c r="D1145" s="4">
        <f>'Planuojami Pirkimai'!D1145</f>
        <v>0</v>
      </c>
      <c r="E1145" s="4">
        <f>'Planuojami Pirkimai'!E1145</f>
        <v>0</v>
      </c>
      <c r="F1145" s="4">
        <f>IFERROR(VLOOKUP('Planuojami Pirkimai'!F1145,MeasurementTable,2,FALSE),'Planuojami Pirkimai'!F1145)</f>
        <v>0</v>
      </c>
      <c r="G1145" s="9">
        <f>'Planuojami Pirkimai'!G1145</f>
        <v>0</v>
      </c>
      <c r="H1145" s="4">
        <f>'Planuojami Pirkimai'!H1145</f>
        <v>0</v>
      </c>
      <c r="I1145" s="9">
        <f>'Planuojami Pirkimai'!I1145</f>
        <v>0</v>
      </c>
      <c r="J1145" s="4">
        <f>IFERROR(VLOOKUP('Planuojami Pirkimai'!J1145,QuarterTable,2,FALSE),'Planuojami Pirkimai'!J1145)</f>
        <v>0</v>
      </c>
      <c r="K1145" s="4">
        <f>IFERROR(VLOOKUP('Planuojami Pirkimai'!K1145,QuarterTable,2,FALSE),'Planuojami Pirkimai'!K1145)</f>
        <v>0</v>
      </c>
      <c r="L1145" s="4">
        <f>IFERROR(VLOOKUP('Planuojami Pirkimai'!L1145,YesNoTable,2,FALSE),-1)</f>
        <v>-1</v>
      </c>
      <c r="M1145" s="4">
        <f>IFERROR(VLOOKUP('Planuojami Pirkimai'!M1145,YesNoTable,2,FALSE),-1)</f>
        <v>-1</v>
      </c>
      <c r="N1145" s="4">
        <f>IFERROR(VLOOKUP('Planuojami Pirkimai'!N1145,YesNoTable,2,FALSE),-1)</f>
        <v>-1</v>
      </c>
      <c r="O1145">
        <f>IFERROR(VLOOKUP('Planuojami Pirkimai'!O1145,TitleTable,2,FALSE),'Planuojami Pirkimai'!O1145)</f>
        <v>0</v>
      </c>
      <c r="P1145" s="4">
        <f>('Planuojami Pirkimai'!P1145)</f>
        <v>0</v>
      </c>
      <c r="Q1145" s="4">
        <f>('Planuojami Pirkimai'!Q1145)</f>
        <v>0</v>
      </c>
      <c r="R1145" s="4">
        <f>('Planuojami Pirkimai'!R1145)</f>
        <v>0</v>
      </c>
      <c r="S1145" s="4">
        <f>('Planuojami Pirkimai'!S1145)</f>
        <v>0</v>
      </c>
      <c r="T1145" s="4">
        <f>('Planuojami Pirkimai'!T1145)</f>
        <v>0</v>
      </c>
    </row>
    <row r="1146" spans="1:20" x14ac:dyDescent="0.25">
      <c r="A1146" s="4">
        <f>IFERROR(VLOOKUP('Planuojami Pirkimai'!A1146,PurchaseTypeTable,2,FALSE),-1)</f>
        <v>-1</v>
      </c>
      <c r="B1146" s="4">
        <f>'Planuojami Pirkimai'!B1146</f>
        <v>0</v>
      </c>
      <c r="C1146" s="4">
        <f>IFERROR(VLOOKUP('Planuojami Pirkimai'!C1146,TypeTable,2,FALSE),-1)</f>
        <v>-1</v>
      </c>
      <c r="D1146" s="4">
        <f>'Planuojami Pirkimai'!D1146</f>
        <v>0</v>
      </c>
      <c r="E1146" s="4">
        <f>'Planuojami Pirkimai'!E1146</f>
        <v>0</v>
      </c>
      <c r="F1146" s="4">
        <f>IFERROR(VLOOKUP('Planuojami Pirkimai'!F1146,MeasurementTable,2,FALSE),'Planuojami Pirkimai'!F1146)</f>
        <v>0</v>
      </c>
      <c r="G1146" s="9">
        <f>'Planuojami Pirkimai'!G1146</f>
        <v>0</v>
      </c>
      <c r="H1146" s="4">
        <f>'Planuojami Pirkimai'!H1146</f>
        <v>0</v>
      </c>
      <c r="I1146" s="9">
        <f>'Planuojami Pirkimai'!I1146</f>
        <v>0</v>
      </c>
      <c r="J1146" s="4">
        <f>IFERROR(VLOOKUP('Planuojami Pirkimai'!J1146,QuarterTable,2,FALSE),'Planuojami Pirkimai'!J1146)</f>
        <v>0</v>
      </c>
      <c r="K1146" s="4">
        <f>IFERROR(VLOOKUP('Planuojami Pirkimai'!K1146,QuarterTable,2,FALSE),'Planuojami Pirkimai'!K1146)</f>
        <v>0</v>
      </c>
      <c r="L1146" s="4">
        <f>IFERROR(VLOOKUP('Planuojami Pirkimai'!L1146,YesNoTable,2,FALSE),-1)</f>
        <v>-1</v>
      </c>
      <c r="M1146" s="4">
        <f>IFERROR(VLOOKUP('Planuojami Pirkimai'!M1146,YesNoTable,2,FALSE),-1)</f>
        <v>-1</v>
      </c>
      <c r="N1146" s="4">
        <f>IFERROR(VLOOKUP('Planuojami Pirkimai'!N1146,YesNoTable,2,FALSE),-1)</f>
        <v>-1</v>
      </c>
      <c r="O1146">
        <f>IFERROR(VLOOKUP('Planuojami Pirkimai'!O1146,TitleTable,2,FALSE),'Planuojami Pirkimai'!O1146)</f>
        <v>0</v>
      </c>
      <c r="P1146" s="4">
        <f>('Planuojami Pirkimai'!P1146)</f>
        <v>0</v>
      </c>
      <c r="Q1146" s="4">
        <f>('Planuojami Pirkimai'!Q1146)</f>
        <v>0</v>
      </c>
      <c r="R1146" s="4">
        <f>('Planuojami Pirkimai'!R1146)</f>
        <v>0</v>
      </c>
      <c r="S1146" s="4">
        <f>('Planuojami Pirkimai'!S1146)</f>
        <v>0</v>
      </c>
      <c r="T1146" s="4">
        <f>('Planuojami Pirkimai'!T1146)</f>
        <v>0</v>
      </c>
    </row>
    <row r="1147" spans="1:20" x14ac:dyDescent="0.25">
      <c r="A1147" s="4">
        <f>IFERROR(VLOOKUP('Planuojami Pirkimai'!A1147,PurchaseTypeTable,2,FALSE),-1)</f>
        <v>-1</v>
      </c>
      <c r="B1147" s="4">
        <f>'Planuojami Pirkimai'!B1147</f>
        <v>0</v>
      </c>
      <c r="C1147" s="4">
        <f>IFERROR(VLOOKUP('Planuojami Pirkimai'!C1147,TypeTable,2,FALSE),-1)</f>
        <v>-1</v>
      </c>
      <c r="D1147" s="4">
        <f>'Planuojami Pirkimai'!D1147</f>
        <v>0</v>
      </c>
      <c r="E1147" s="4">
        <f>'Planuojami Pirkimai'!E1147</f>
        <v>0</v>
      </c>
      <c r="F1147" s="4">
        <f>IFERROR(VLOOKUP('Planuojami Pirkimai'!F1147,MeasurementTable,2,FALSE),'Planuojami Pirkimai'!F1147)</f>
        <v>0</v>
      </c>
      <c r="G1147" s="9">
        <f>'Planuojami Pirkimai'!G1147</f>
        <v>0</v>
      </c>
      <c r="H1147" s="4">
        <f>'Planuojami Pirkimai'!H1147</f>
        <v>0</v>
      </c>
      <c r="I1147" s="9">
        <f>'Planuojami Pirkimai'!I1147</f>
        <v>0</v>
      </c>
      <c r="J1147" s="4">
        <f>IFERROR(VLOOKUP('Planuojami Pirkimai'!J1147,QuarterTable,2,FALSE),'Planuojami Pirkimai'!J1147)</f>
        <v>0</v>
      </c>
      <c r="K1147" s="4">
        <f>IFERROR(VLOOKUP('Planuojami Pirkimai'!K1147,QuarterTable,2,FALSE),'Planuojami Pirkimai'!K1147)</f>
        <v>0</v>
      </c>
      <c r="L1147" s="4">
        <f>IFERROR(VLOOKUP('Planuojami Pirkimai'!L1147,YesNoTable,2,FALSE),-1)</f>
        <v>-1</v>
      </c>
      <c r="M1147" s="4">
        <f>IFERROR(VLOOKUP('Planuojami Pirkimai'!M1147,YesNoTable,2,FALSE),-1)</f>
        <v>-1</v>
      </c>
      <c r="N1147" s="4">
        <f>IFERROR(VLOOKUP('Planuojami Pirkimai'!N1147,YesNoTable,2,FALSE),-1)</f>
        <v>-1</v>
      </c>
      <c r="O1147">
        <f>IFERROR(VLOOKUP('Planuojami Pirkimai'!O1147,TitleTable,2,FALSE),'Planuojami Pirkimai'!O1147)</f>
        <v>0</v>
      </c>
      <c r="P1147" s="4">
        <f>('Planuojami Pirkimai'!P1147)</f>
        <v>0</v>
      </c>
      <c r="Q1147" s="4">
        <f>('Planuojami Pirkimai'!Q1147)</f>
        <v>0</v>
      </c>
      <c r="R1147" s="4">
        <f>('Planuojami Pirkimai'!R1147)</f>
        <v>0</v>
      </c>
      <c r="S1147" s="4">
        <f>('Planuojami Pirkimai'!S1147)</f>
        <v>0</v>
      </c>
      <c r="T1147" s="4">
        <f>('Planuojami Pirkimai'!T1147)</f>
        <v>0</v>
      </c>
    </row>
    <row r="1148" spans="1:20" x14ac:dyDescent="0.25">
      <c r="A1148" s="4">
        <f>IFERROR(VLOOKUP('Planuojami Pirkimai'!A1148,PurchaseTypeTable,2,FALSE),-1)</f>
        <v>-1</v>
      </c>
      <c r="B1148" s="4">
        <f>'Planuojami Pirkimai'!B1148</f>
        <v>0</v>
      </c>
      <c r="C1148" s="4">
        <f>IFERROR(VLOOKUP('Planuojami Pirkimai'!C1148,TypeTable,2,FALSE),-1)</f>
        <v>-1</v>
      </c>
      <c r="D1148" s="4">
        <f>'Planuojami Pirkimai'!D1148</f>
        <v>0</v>
      </c>
      <c r="E1148" s="4">
        <f>'Planuojami Pirkimai'!E1148</f>
        <v>0</v>
      </c>
      <c r="F1148" s="4">
        <f>IFERROR(VLOOKUP('Planuojami Pirkimai'!F1148,MeasurementTable,2,FALSE),'Planuojami Pirkimai'!F1148)</f>
        <v>0</v>
      </c>
      <c r="G1148" s="9">
        <f>'Planuojami Pirkimai'!G1148</f>
        <v>0</v>
      </c>
      <c r="H1148" s="4">
        <f>'Planuojami Pirkimai'!H1148</f>
        <v>0</v>
      </c>
      <c r="I1148" s="9">
        <f>'Planuojami Pirkimai'!I1148</f>
        <v>0</v>
      </c>
      <c r="J1148" s="4">
        <f>IFERROR(VLOOKUP('Planuojami Pirkimai'!J1148,QuarterTable,2,FALSE),'Planuojami Pirkimai'!J1148)</f>
        <v>0</v>
      </c>
      <c r="K1148" s="4">
        <f>IFERROR(VLOOKUP('Planuojami Pirkimai'!K1148,QuarterTable,2,FALSE),'Planuojami Pirkimai'!K1148)</f>
        <v>0</v>
      </c>
      <c r="L1148" s="4">
        <f>IFERROR(VLOOKUP('Planuojami Pirkimai'!L1148,YesNoTable,2,FALSE),-1)</f>
        <v>-1</v>
      </c>
      <c r="M1148" s="4">
        <f>IFERROR(VLOOKUP('Planuojami Pirkimai'!M1148,YesNoTable,2,FALSE),-1)</f>
        <v>-1</v>
      </c>
      <c r="N1148" s="4">
        <f>IFERROR(VLOOKUP('Planuojami Pirkimai'!N1148,YesNoTable,2,FALSE),-1)</f>
        <v>-1</v>
      </c>
      <c r="O1148">
        <f>IFERROR(VLOOKUP('Planuojami Pirkimai'!O1148,TitleTable,2,FALSE),'Planuojami Pirkimai'!O1148)</f>
        <v>0</v>
      </c>
      <c r="P1148" s="4">
        <f>('Planuojami Pirkimai'!P1148)</f>
        <v>0</v>
      </c>
      <c r="Q1148" s="4">
        <f>('Planuojami Pirkimai'!Q1148)</f>
        <v>0</v>
      </c>
      <c r="R1148" s="4">
        <f>('Planuojami Pirkimai'!R1148)</f>
        <v>0</v>
      </c>
      <c r="S1148" s="4">
        <f>('Planuojami Pirkimai'!S1148)</f>
        <v>0</v>
      </c>
      <c r="T1148" s="4">
        <f>('Planuojami Pirkimai'!T1148)</f>
        <v>0</v>
      </c>
    </row>
    <row r="1149" spans="1:20" x14ac:dyDescent="0.25">
      <c r="A1149" s="4">
        <f>IFERROR(VLOOKUP('Planuojami Pirkimai'!A1149,PurchaseTypeTable,2,FALSE),-1)</f>
        <v>-1</v>
      </c>
      <c r="B1149" s="4">
        <f>'Planuojami Pirkimai'!B1149</f>
        <v>0</v>
      </c>
      <c r="C1149" s="4">
        <f>IFERROR(VLOOKUP('Planuojami Pirkimai'!C1149,TypeTable,2,FALSE),-1)</f>
        <v>-1</v>
      </c>
      <c r="D1149" s="4">
        <f>'Planuojami Pirkimai'!D1149</f>
        <v>0</v>
      </c>
      <c r="E1149" s="4">
        <f>'Planuojami Pirkimai'!E1149</f>
        <v>0</v>
      </c>
      <c r="F1149" s="4">
        <f>IFERROR(VLOOKUP('Planuojami Pirkimai'!F1149,MeasurementTable,2,FALSE),'Planuojami Pirkimai'!F1149)</f>
        <v>0</v>
      </c>
      <c r="G1149" s="9">
        <f>'Planuojami Pirkimai'!G1149</f>
        <v>0</v>
      </c>
      <c r="H1149" s="4">
        <f>'Planuojami Pirkimai'!H1149</f>
        <v>0</v>
      </c>
      <c r="I1149" s="9">
        <f>'Planuojami Pirkimai'!I1149</f>
        <v>0</v>
      </c>
      <c r="J1149" s="4">
        <f>IFERROR(VLOOKUP('Planuojami Pirkimai'!J1149,QuarterTable,2,FALSE),'Planuojami Pirkimai'!J1149)</f>
        <v>0</v>
      </c>
      <c r="K1149" s="4">
        <f>IFERROR(VLOOKUP('Planuojami Pirkimai'!K1149,QuarterTable,2,FALSE),'Planuojami Pirkimai'!K1149)</f>
        <v>0</v>
      </c>
      <c r="L1149" s="4">
        <f>IFERROR(VLOOKUP('Planuojami Pirkimai'!L1149,YesNoTable,2,FALSE),-1)</f>
        <v>-1</v>
      </c>
      <c r="M1149" s="4">
        <f>IFERROR(VLOOKUP('Planuojami Pirkimai'!M1149,YesNoTable,2,FALSE),-1)</f>
        <v>-1</v>
      </c>
      <c r="N1149" s="4">
        <f>IFERROR(VLOOKUP('Planuojami Pirkimai'!N1149,YesNoTable,2,FALSE),-1)</f>
        <v>-1</v>
      </c>
      <c r="O1149">
        <f>IFERROR(VLOOKUP('Planuojami Pirkimai'!O1149,TitleTable,2,FALSE),'Planuojami Pirkimai'!O1149)</f>
        <v>0</v>
      </c>
      <c r="P1149" s="4">
        <f>('Planuojami Pirkimai'!P1149)</f>
        <v>0</v>
      </c>
      <c r="Q1149" s="4">
        <f>('Planuojami Pirkimai'!Q1149)</f>
        <v>0</v>
      </c>
      <c r="R1149" s="4">
        <f>('Planuojami Pirkimai'!R1149)</f>
        <v>0</v>
      </c>
      <c r="S1149" s="4">
        <f>('Planuojami Pirkimai'!S1149)</f>
        <v>0</v>
      </c>
      <c r="T1149" s="4">
        <f>('Planuojami Pirkimai'!T1149)</f>
        <v>0</v>
      </c>
    </row>
    <row r="1150" spans="1:20" x14ac:dyDescent="0.25">
      <c r="A1150" s="4">
        <f>IFERROR(VLOOKUP('Planuojami Pirkimai'!A1150,PurchaseTypeTable,2,FALSE),-1)</f>
        <v>-1</v>
      </c>
      <c r="B1150" s="4">
        <f>'Planuojami Pirkimai'!B1150</f>
        <v>0</v>
      </c>
      <c r="C1150" s="4">
        <f>IFERROR(VLOOKUP('Planuojami Pirkimai'!C1150,TypeTable,2,FALSE),-1)</f>
        <v>-1</v>
      </c>
      <c r="D1150" s="4">
        <f>'Planuojami Pirkimai'!D1150</f>
        <v>0</v>
      </c>
      <c r="E1150" s="4">
        <f>'Planuojami Pirkimai'!E1150</f>
        <v>0</v>
      </c>
      <c r="F1150" s="4">
        <f>IFERROR(VLOOKUP('Planuojami Pirkimai'!F1150,MeasurementTable,2,FALSE),'Planuojami Pirkimai'!F1150)</f>
        <v>0</v>
      </c>
      <c r="G1150" s="9">
        <f>'Planuojami Pirkimai'!G1150</f>
        <v>0</v>
      </c>
      <c r="H1150" s="4">
        <f>'Planuojami Pirkimai'!H1150</f>
        <v>0</v>
      </c>
      <c r="I1150" s="9">
        <f>'Planuojami Pirkimai'!I1150</f>
        <v>0</v>
      </c>
      <c r="J1150" s="4">
        <f>IFERROR(VLOOKUP('Planuojami Pirkimai'!J1150,QuarterTable,2,FALSE),'Planuojami Pirkimai'!J1150)</f>
        <v>0</v>
      </c>
      <c r="K1150" s="4">
        <f>IFERROR(VLOOKUP('Planuojami Pirkimai'!K1150,QuarterTable,2,FALSE),'Planuojami Pirkimai'!K1150)</f>
        <v>0</v>
      </c>
      <c r="L1150" s="4">
        <f>IFERROR(VLOOKUP('Planuojami Pirkimai'!L1150,YesNoTable,2,FALSE),-1)</f>
        <v>-1</v>
      </c>
      <c r="M1150" s="4">
        <f>IFERROR(VLOOKUP('Planuojami Pirkimai'!M1150,YesNoTable,2,FALSE),-1)</f>
        <v>-1</v>
      </c>
      <c r="N1150" s="4">
        <f>IFERROR(VLOOKUP('Planuojami Pirkimai'!N1150,YesNoTable,2,FALSE),-1)</f>
        <v>-1</v>
      </c>
      <c r="O1150">
        <f>IFERROR(VLOOKUP('Planuojami Pirkimai'!O1150,TitleTable,2,FALSE),'Planuojami Pirkimai'!O1150)</f>
        <v>0</v>
      </c>
      <c r="P1150" s="4">
        <f>('Planuojami Pirkimai'!P1150)</f>
        <v>0</v>
      </c>
      <c r="Q1150" s="4">
        <f>('Planuojami Pirkimai'!Q1150)</f>
        <v>0</v>
      </c>
      <c r="R1150" s="4">
        <f>('Planuojami Pirkimai'!R1150)</f>
        <v>0</v>
      </c>
      <c r="S1150" s="4">
        <f>('Planuojami Pirkimai'!S1150)</f>
        <v>0</v>
      </c>
      <c r="T1150" s="4">
        <f>('Planuojami Pirkimai'!T1150)</f>
        <v>0</v>
      </c>
    </row>
    <row r="1151" spans="1:20" x14ac:dyDescent="0.25">
      <c r="A1151" s="4">
        <f>IFERROR(VLOOKUP('Planuojami Pirkimai'!A1151,PurchaseTypeTable,2,FALSE),-1)</f>
        <v>-1</v>
      </c>
      <c r="B1151" s="4">
        <f>'Planuojami Pirkimai'!B1151</f>
        <v>0</v>
      </c>
      <c r="C1151" s="4">
        <f>IFERROR(VLOOKUP('Planuojami Pirkimai'!C1151,TypeTable,2,FALSE),-1)</f>
        <v>-1</v>
      </c>
      <c r="D1151" s="4">
        <f>'Planuojami Pirkimai'!D1151</f>
        <v>0</v>
      </c>
      <c r="E1151" s="4">
        <f>'Planuojami Pirkimai'!E1151</f>
        <v>0</v>
      </c>
      <c r="F1151" s="4">
        <f>IFERROR(VLOOKUP('Planuojami Pirkimai'!F1151,MeasurementTable,2,FALSE),'Planuojami Pirkimai'!F1151)</f>
        <v>0</v>
      </c>
      <c r="G1151" s="9">
        <f>'Planuojami Pirkimai'!G1151</f>
        <v>0</v>
      </c>
      <c r="H1151" s="4">
        <f>'Planuojami Pirkimai'!H1151</f>
        <v>0</v>
      </c>
      <c r="I1151" s="9">
        <f>'Planuojami Pirkimai'!I1151</f>
        <v>0</v>
      </c>
      <c r="J1151" s="4">
        <f>IFERROR(VLOOKUP('Planuojami Pirkimai'!J1151,QuarterTable,2,FALSE),'Planuojami Pirkimai'!J1151)</f>
        <v>0</v>
      </c>
      <c r="K1151" s="4">
        <f>IFERROR(VLOOKUP('Planuojami Pirkimai'!K1151,QuarterTable,2,FALSE),'Planuojami Pirkimai'!K1151)</f>
        <v>0</v>
      </c>
      <c r="L1151" s="4">
        <f>IFERROR(VLOOKUP('Planuojami Pirkimai'!L1151,YesNoTable,2,FALSE),-1)</f>
        <v>-1</v>
      </c>
      <c r="M1151" s="4">
        <f>IFERROR(VLOOKUP('Planuojami Pirkimai'!M1151,YesNoTable,2,FALSE),-1)</f>
        <v>-1</v>
      </c>
      <c r="N1151" s="4">
        <f>IFERROR(VLOOKUP('Planuojami Pirkimai'!N1151,YesNoTable,2,FALSE),-1)</f>
        <v>-1</v>
      </c>
      <c r="O1151">
        <f>IFERROR(VLOOKUP('Planuojami Pirkimai'!O1151,TitleTable,2,FALSE),'Planuojami Pirkimai'!O1151)</f>
        <v>0</v>
      </c>
      <c r="P1151" s="4">
        <f>('Planuojami Pirkimai'!P1151)</f>
        <v>0</v>
      </c>
      <c r="Q1151" s="4">
        <f>('Planuojami Pirkimai'!Q1151)</f>
        <v>0</v>
      </c>
      <c r="R1151" s="4">
        <f>('Planuojami Pirkimai'!R1151)</f>
        <v>0</v>
      </c>
      <c r="S1151" s="4">
        <f>('Planuojami Pirkimai'!S1151)</f>
        <v>0</v>
      </c>
      <c r="T1151" s="4">
        <f>('Planuojami Pirkimai'!T1151)</f>
        <v>0</v>
      </c>
    </row>
    <row r="1152" spans="1:20" x14ac:dyDescent="0.25">
      <c r="A1152" s="4">
        <f>IFERROR(VLOOKUP('Planuojami Pirkimai'!A1152,PurchaseTypeTable,2,FALSE),-1)</f>
        <v>-1</v>
      </c>
      <c r="B1152" s="4">
        <f>'Planuojami Pirkimai'!B1152</f>
        <v>0</v>
      </c>
      <c r="C1152" s="4">
        <f>IFERROR(VLOOKUP('Planuojami Pirkimai'!C1152,TypeTable,2,FALSE),-1)</f>
        <v>-1</v>
      </c>
      <c r="D1152" s="4">
        <f>'Planuojami Pirkimai'!D1152</f>
        <v>0</v>
      </c>
      <c r="E1152" s="4">
        <f>'Planuojami Pirkimai'!E1152</f>
        <v>0</v>
      </c>
      <c r="F1152" s="4">
        <f>IFERROR(VLOOKUP('Planuojami Pirkimai'!F1152,MeasurementTable,2,FALSE),'Planuojami Pirkimai'!F1152)</f>
        <v>0</v>
      </c>
      <c r="G1152" s="9">
        <f>'Planuojami Pirkimai'!G1152</f>
        <v>0</v>
      </c>
      <c r="H1152" s="4">
        <f>'Planuojami Pirkimai'!H1152</f>
        <v>0</v>
      </c>
      <c r="I1152" s="9">
        <f>'Planuojami Pirkimai'!I1152</f>
        <v>0</v>
      </c>
      <c r="J1152" s="4">
        <f>IFERROR(VLOOKUP('Planuojami Pirkimai'!J1152,QuarterTable,2,FALSE),'Planuojami Pirkimai'!J1152)</f>
        <v>0</v>
      </c>
      <c r="K1152" s="4">
        <f>IFERROR(VLOOKUP('Planuojami Pirkimai'!K1152,QuarterTable,2,FALSE),'Planuojami Pirkimai'!K1152)</f>
        <v>0</v>
      </c>
      <c r="L1152" s="4">
        <f>IFERROR(VLOOKUP('Planuojami Pirkimai'!L1152,YesNoTable,2,FALSE),-1)</f>
        <v>-1</v>
      </c>
      <c r="M1152" s="4">
        <f>IFERROR(VLOOKUP('Planuojami Pirkimai'!M1152,YesNoTable,2,FALSE),-1)</f>
        <v>-1</v>
      </c>
      <c r="N1152" s="4">
        <f>IFERROR(VLOOKUP('Planuojami Pirkimai'!N1152,YesNoTable,2,FALSE),-1)</f>
        <v>-1</v>
      </c>
      <c r="O1152">
        <f>IFERROR(VLOOKUP('Planuojami Pirkimai'!O1152,TitleTable,2,FALSE),'Planuojami Pirkimai'!O1152)</f>
        <v>0</v>
      </c>
      <c r="P1152" s="4">
        <f>('Planuojami Pirkimai'!P1152)</f>
        <v>0</v>
      </c>
      <c r="Q1152" s="4">
        <f>('Planuojami Pirkimai'!Q1152)</f>
        <v>0</v>
      </c>
      <c r="R1152" s="4">
        <f>('Planuojami Pirkimai'!R1152)</f>
        <v>0</v>
      </c>
      <c r="S1152" s="4">
        <f>('Planuojami Pirkimai'!S1152)</f>
        <v>0</v>
      </c>
      <c r="T1152" s="4">
        <f>('Planuojami Pirkimai'!T1152)</f>
        <v>0</v>
      </c>
    </row>
    <row r="1153" spans="1:20" x14ac:dyDescent="0.25">
      <c r="A1153" s="4">
        <f>IFERROR(VLOOKUP('Planuojami Pirkimai'!A1153,PurchaseTypeTable,2,FALSE),-1)</f>
        <v>-1</v>
      </c>
      <c r="B1153" s="4">
        <f>'Planuojami Pirkimai'!B1153</f>
        <v>0</v>
      </c>
      <c r="C1153" s="4">
        <f>IFERROR(VLOOKUP('Planuojami Pirkimai'!C1153,TypeTable,2,FALSE),-1)</f>
        <v>-1</v>
      </c>
      <c r="D1153" s="4">
        <f>'Planuojami Pirkimai'!D1153</f>
        <v>0</v>
      </c>
      <c r="E1153" s="4">
        <f>'Planuojami Pirkimai'!E1153</f>
        <v>0</v>
      </c>
      <c r="F1153" s="4">
        <f>IFERROR(VLOOKUP('Planuojami Pirkimai'!F1153,MeasurementTable,2,FALSE),'Planuojami Pirkimai'!F1153)</f>
        <v>0</v>
      </c>
      <c r="G1153" s="9">
        <f>'Planuojami Pirkimai'!G1153</f>
        <v>0</v>
      </c>
      <c r="H1153" s="4">
        <f>'Planuojami Pirkimai'!H1153</f>
        <v>0</v>
      </c>
      <c r="I1153" s="9">
        <f>'Planuojami Pirkimai'!I1153</f>
        <v>0</v>
      </c>
      <c r="J1153" s="4">
        <f>IFERROR(VLOOKUP('Planuojami Pirkimai'!J1153,QuarterTable,2,FALSE),'Planuojami Pirkimai'!J1153)</f>
        <v>0</v>
      </c>
      <c r="K1153" s="4">
        <f>IFERROR(VLOOKUP('Planuojami Pirkimai'!K1153,QuarterTable,2,FALSE),'Planuojami Pirkimai'!K1153)</f>
        <v>0</v>
      </c>
      <c r="L1153" s="4">
        <f>IFERROR(VLOOKUP('Planuojami Pirkimai'!L1153,YesNoTable,2,FALSE),-1)</f>
        <v>-1</v>
      </c>
      <c r="M1153" s="4">
        <f>IFERROR(VLOOKUP('Planuojami Pirkimai'!M1153,YesNoTable,2,FALSE),-1)</f>
        <v>-1</v>
      </c>
      <c r="N1153" s="4">
        <f>IFERROR(VLOOKUP('Planuojami Pirkimai'!N1153,YesNoTable,2,FALSE),-1)</f>
        <v>-1</v>
      </c>
      <c r="O1153">
        <f>IFERROR(VLOOKUP('Planuojami Pirkimai'!O1153,TitleTable,2,FALSE),'Planuojami Pirkimai'!O1153)</f>
        <v>0</v>
      </c>
      <c r="P1153" s="4">
        <f>('Planuojami Pirkimai'!P1153)</f>
        <v>0</v>
      </c>
      <c r="Q1153" s="4">
        <f>('Planuojami Pirkimai'!Q1153)</f>
        <v>0</v>
      </c>
      <c r="R1153" s="4">
        <f>('Planuojami Pirkimai'!R1153)</f>
        <v>0</v>
      </c>
      <c r="S1153" s="4">
        <f>('Planuojami Pirkimai'!S1153)</f>
        <v>0</v>
      </c>
      <c r="T1153" s="4">
        <f>('Planuojami Pirkimai'!T1153)</f>
        <v>0</v>
      </c>
    </row>
    <row r="1154" spans="1:20" x14ac:dyDescent="0.25">
      <c r="A1154" s="4">
        <f>IFERROR(VLOOKUP('Planuojami Pirkimai'!A1154,PurchaseTypeTable,2,FALSE),-1)</f>
        <v>-1</v>
      </c>
      <c r="B1154" s="4">
        <f>'Planuojami Pirkimai'!B1154</f>
        <v>0</v>
      </c>
      <c r="C1154" s="4">
        <f>IFERROR(VLOOKUP('Planuojami Pirkimai'!C1154,TypeTable,2,FALSE),-1)</f>
        <v>-1</v>
      </c>
      <c r="D1154" s="4">
        <f>'Planuojami Pirkimai'!D1154</f>
        <v>0</v>
      </c>
      <c r="E1154" s="4">
        <f>'Planuojami Pirkimai'!E1154</f>
        <v>0</v>
      </c>
      <c r="F1154" s="4">
        <f>IFERROR(VLOOKUP('Planuojami Pirkimai'!F1154,MeasurementTable,2,FALSE),'Planuojami Pirkimai'!F1154)</f>
        <v>0</v>
      </c>
      <c r="G1154" s="9">
        <f>'Planuojami Pirkimai'!G1154</f>
        <v>0</v>
      </c>
      <c r="H1154" s="4">
        <f>'Planuojami Pirkimai'!H1154</f>
        <v>0</v>
      </c>
      <c r="I1154" s="9">
        <f>'Planuojami Pirkimai'!I1154</f>
        <v>0</v>
      </c>
      <c r="J1154" s="4">
        <f>IFERROR(VLOOKUP('Planuojami Pirkimai'!J1154,QuarterTable,2,FALSE),'Planuojami Pirkimai'!J1154)</f>
        <v>0</v>
      </c>
      <c r="K1154" s="4">
        <f>IFERROR(VLOOKUP('Planuojami Pirkimai'!K1154,QuarterTable,2,FALSE),'Planuojami Pirkimai'!K1154)</f>
        <v>0</v>
      </c>
      <c r="L1154" s="4">
        <f>IFERROR(VLOOKUP('Planuojami Pirkimai'!L1154,YesNoTable,2,FALSE),-1)</f>
        <v>-1</v>
      </c>
      <c r="M1154" s="4">
        <f>IFERROR(VLOOKUP('Planuojami Pirkimai'!M1154,YesNoTable,2,FALSE),-1)</f>
        <v>-1</v>
      </c>
      <c r="N1154" s="4">
        <f>IFERROR(VLOOKUP('Planuojami Pirkimai'!N1154,YesNoTable,2,FALSE),-1)</f>
        <v>-1</v>
      </c>
      <c r="O1154">
        <f>IFERROR(VLOOKUP('Planuojami Pirkimai'!O1154,TitleTable,2,FALSE),'Planuojami Pirkimai'!O1154)</f>
        <v>0</v>
      </c>
      <c r="P1154" s="4">
        <f>('Planuojami Pirkimai'!P1154)</f>
        <v>0</v>
      </c>
      <c r="Q1154" s="4">
        <f>('Planuojami Pirkimai'!Q1154)</f>
        <v>0</v>
      </c>
      <c r="R1154" s="4">
        <f>('Planuojami Pirkimai'!R1154)</f>
        <v>0</v>
      </c>
      <c r="S1154" s="4">
        <f>('Planuojami Pirkimai'!S1154)</f>
        <v>0</v>
      </c>
      <c r="T1154" s="4">
        <f>('Planuojami Pirkimai'!T1154)</f>
        <v>0</v>
      </c>
    </row>
    <row r="1155" spans="1:20" x14ac:dyDescent="0.25">
      <c r="A1155" s="4">
        <f>IFERROR(VLOOKUP('Planuojami Pirkimai'!A1155,PurchaseTypeTable,2,FALSE),-1)</f>
        <v>-1</v>
      </c>
      <c r="B1155" s="4">
        <f>'Planuojami Pirkimai'!B1155</f>
        <v>0</v>
      </c>
      <c r="C1155" s="4">
        <f>IFERROR(VLOOKUP('Planuojami Pirkimai'!C1155,TypeTable,2,FALSE),-1)</f>
        <v>-1</v>
      </c>
      <c r="D1155" s="4">
        <f>'Planuojami Pirkimai'!D1155</f>
        <v>0</v>
      </c>
      <c r="E1155" s="4">
        <f>'Planuojami Pirkimai'!E1155</f>
        <v>0</v>
      </c>
      <c r="F1155" s="4">
        <f>IFERROR(VLOOKUP('Planuojami Pirkimai'!F1155,MeasurementTable,2,FALSE),'Planuojami Pirkimai'!F1155)</f>
        <v>0</v>
      </c>
      <c r="G1155" s="9">
        <f>'Planuojami Pirkimai'!G1155</f>
        <v>0</v>
      </c>
      <c r="H1155" s="4">
        <f>'Planuojami Pirkimai'!H1155</f>
        <v>0</v>
      </c>
      <c r="I1155" s="9">
        <f>'Planuojami Pirkimai'!I1155</f>
        <v>0</v>
      </c>
      <c r="J1155" s="4">
        <f>IFERROR(VLOOKUP('Planuojami Pirkimai'!J1155,QuarterTable,2,FALSE),'Planuojami Pirkimai'!J1155)</f>
        <v>0</v>
      </c>
      <c r="K1155" s="4">
        <f>IFERROR(VLOOKUP('Planuojami Pirkimai'!K1155,QuarterTable,2,FALSE),'Planuojami Pirkimai'!K1155)</f>
        <v>0</v>
      </c>
      <c r="L1155" s="4">
        <f>IFERROR(VLOOKUP('Planuojami Pirkimai'!L1155,YesNoTable,2,FALSE),-1)</f>
        <v>-1</v>
      </c>
      <c r="M1155" s="4">
        <f>IFERROR(VLOOKUP('Planuojami Pirkimai'!M1155,YesNoTable,2,FALSE),-1)</f>
        <v>-1</v>
      </c>
      <c r="N1155" s="4">
        <f>IFERROR(VLOOKUP('Planuojami Pirkimai'!N1155,YesNoTable,2,FALSE),-1)</f>
        <v>-1</v>
      </c>
      <c r="O1155">
        <f>IFERROR(VLOOKUP('Planuojami Pirkimai'!O1155,TitleTable,2,FALSE),'Planuojami Pirkimai'!O1155)</f>
        <v>0</v>
      </c>
      <c r="P1155" s="4">
        <f>('Planuojami Pirkimai'!P1155)</f>
        <v>0</v>
      </c>
      <c r="Q1155" s="4">
        <f>('Planuojami Pirkimai'!Q1155)</f>
        <v>0</v>
      </c>
      <c r="R1155" s="4">
        <f>('Planuojami Pirkimai'!R1155)</f>
        <v>0</v>
      </c>
      <c r="S1155" s="4">
        <f>('Planuojami Pirkimai'!S1155)</f>
        <v>0</v>
      </c>
      <c r="T1155" s="4">
        <f>('Planuojami Pirkimai'!T1155)</f>
        <v>0</v>
      </c>
    </row>
    <row r="1156" spans="1:20" x14ac:dyDescent="0.25">
      <c r="A1156" s="4">
        <f>IFERROR(VLOOKUP('Planuojami Pirkimai'!A1156,PurchaseTypeTable,2,FALSE),-1)</f>
        <v>-1</v>
      </c>
      <c r="B1156" s="4">
        <f>'Planuojami Pirkimai'!B1156</f>
        <v>0</v>
      </c>
      <c r="C1156" s="4">
        <f>IFERROR(VLOOKUP('Planuojami Pirkimai'!C1156,TypeTable,2,FALSE),-1)</f>
        <v>-1</v>
      </c>
      <c r="D1156" s="4">
        <f>'Planuojami Pirkimai'!D1156</f>
        <v>0</v>
      </c>
      <c r="E1156" s="4">
        <f>'Planuojami Pirkimai'!E1156</f>
        <v>0</v>
      </c>
      <c r="F1156" s="4">
        <f>IFERROR(VLOOKUP('Planuojami Pirkimai'!F1156,MeasurementTable,2,FALSE),'Planuojami Pirkimai'!F1156)</f>
        <v>0</v>
      </c>
      <c r="G1156" s="9">
        <f>'Planuojami Pirkimai'!G1156</f>
        <v>0</v>
      </c>
      <c r="H1156" s="4">
        <f>'Planuojami Pirkimai'!H1156</f>
        <v>0</v>
      </c>
      <c r="I1156" s="9">
        <f>'Planuojami Pirkimai'!I1156</f>
        <v>0</v>
      </c>
      <c r="J1156" s="4">
        <f>IFERROR(VLOOKUP('Planuojami Pirkimai'!J1156,QuarterTable,2,FALSE),'Planuojami Pirkimai'!J1156)</f>
        <v>0</v>
      </c>
      <c r="K1156" s="4">
        <f>IFERROR(VLOOKUP('Planuojami Pirkimai'!K1156,QuarterTable,2,FALSE),'Planuojami Pirkimai'!K1156)</f>
        <v>0</v>
      </c>
      <c r="L1156" s="4">
        <f>IFERROR(VLOOKUP('Planuojami Pirkimai'!L1156,YesNoTable,2,FALSE),-1)</f>
        <v>-1</v>
      </c>
      <c r="M1156" s="4">
        <f>IFERROR(VLOOKUP('Planuojami Pirkimai'!M1156,YesNoTable,2,FALSE),-1)</f>
        <v>-1</v>
      </c>
      <c r="N1156" s="4">
        <f>IFERROR(VLOOKUP('Planuojami Pirkimai'!N1156,YesNoTable,2,FALSE),-1)</f>
        <v>-1</v>
      </c>
      <c r="O1156">
        <f>IFERROR(VLOOKUP('Planuojami Pirkimai'!O1156,TitleTable,2,FALSE),'Planuojami Pirkimai'!O1156)</f>
        <v>0</v>
      </c>
      <c r="P1156" s="4">
        <f>('Planuojami Pirkimai'!P1156)</f>
        <v>0</v>
      </c>
      <c r="Q1156" s="4">
        <f>('Planuojami Pirkimai'!Q1156)</f>
        <v>0</v>
      </c>
      <c r="R1156" s="4">
        <f>('Planuojami Pirkimai'!R1156)</f>
        <v>0</v>
      </c>
      <c r="S1156" s="4">
        <f>('Planuojami Pirkimai'!S1156)</f>
        <v>0</v>
      </c>
      <c r="T1156" s="4">
        <f>('Planuojami Pirkimai'!T1156)</f>
        <v>0</v>
      </c>
    </row>
    <row r="1157" spans="1:20" x14ac:dyDescent="0.25">
      <c r="A1157" s="4">
        <f>IFERROR(VLOOKUP('Planuojami Pirkimai'!A1157,PurchaseTypeTable,2,FALSE),-1)</f>
        <v>-1</v>
      </c>
      <c r="B1157" s="4">
        <f>'Planuojami Pirkimai'!B1157</f>
        <v>0</v>
      </c>
      <c r="C1157" s="4">
        <f>IFERROR(VLOOKUP('Planuojami Pirkimai'!C1157,TypeTable,2,FALSE),-1)</f>
        <v>-1</v>
      </c>
      <c r="D1157" s="4">
        <f>'Planuojami Pirkimai'!D1157</f>
        <v>0</v>
      </c>
      <c r="E1157" s="4">
        <f>'Planuojami Pirkimai'!E1157</f>
        <v>0</v>
      </c>
      <c r="F1157" s="4">
        <f>IFERROR(VLOOKUP('Planuojami Pirkimai'!F1157,MeasurementTable,2,FALSE),'Planuojami Pirkimai'!F1157)</f>
        <v>0</v>
      </c>
      <c r="G1157" s="9">
        <f>'Planuojami Pirkimai'!G1157</f>
        <v>0</v>
      </c>
      <c r="H1157" s="4">
        <f>'Planuojami Pirkimai'!H1157</f>
        <v>0</v>
      </c>
      <c r="I1157" s="9">
        <f>'Planuojami Pirkimai'!I1157</f>
        <v>0</v>
      </c>
      <c r="J1157" s="4">
        <f>IFERROR(VLOOKUP('Planuojami Pirkimai'!J1157,QuarterTable,2,FALSE),'Planuojami Pirkimai'!J1157)</f>
        <v>0</v>
      </c>
      <c r="K1157" s="4">
        <f>IFERROR(VLOOKUP('Planuojami Pirkimai'!K1157,QuarterTable,2,FALSE),'Planuojami Pirkimai'!K1157)</f>
        <v>0</v>
      </c>
      <c r="L1157" s="4">
        <f>IFERROR(VLOOKUP('Planuojami Pirkimai'!L1157,YesNoTable,2,FALSE),-1)</f>
        <v>-1</v>
      </c>
      <c r="M1157" s="4">
        <f>IFERROR(VLOOKUP('Planuojami Pirkimai'!M1157,YesNoTable,2,FALSE),-1)</f>
        <v>-1</v>
      </c>
      <c r="N1157" s="4">
        <f>IFERROR(VLOOKUP('Planuojami Pirkimai'!N1157,YesNoTable,2,FALSE),-1)</f>
        <v>-1</v>
      </c>
      <c r="O1157">
        <f>IFERROR(VLOOKUP('Planuojami Pirkimai'!O1157,TitleTable,2,FALSE),'Planuojami Pirkimai'!O1157)</f>
        <v>0</v>
      </c>
      <c r="P1157" s="4">
        <f>('Planuojami Pirkimai'!P1157)</f>
        <v>0</v>
      </c>
      <c r="Q1157" s="4">
        <f>('Planuojami Pirkimai'!Q1157)</f>
        <v>0</v>
      </c>
      <c r="R1157" s="4">
        <f>('Planuojami Pirkimai'!R1157)</f>
        <v>0</v>
      </c>
      <c r="S1157" s="4">
        <f>('Planuojami Pirkimai'!S1157)</f>
        <v>0</v>
      </c>
      <c r="T1157" s="4">
        <f>('Planuojami Pirkimai'!T1157)</f>
        <v>0</v>
      </c>
    </row>
    <row r="1158" spans="1:20" x14ac:dyDescent="0.25">
      <c r="A1158" s="4">
        <f>IFERROR(VLOOKUP('Planuojami Pirkimai'!A1158,PurchaseTypeTable,2,FALSE),-1)</f>
        <v>-1</v>
      </c>
      <c r="B1158" s="4">
        <f>'Planuojami Pirkimai'!B1158</f>
        <v>0</v>
      </c>
      <c r="C1158" s="4">
        <f>IFERROR(VLOOKUP('Planuojami Pirkimai'!C1158,TypeTable,2,FALSE),-1)</f>
        <v>-1</v>
      </c>
      <c r="D1158" s="4">
        <f>'Planuojami Pirkimai'!D1158</f>
        <v>0</v>
      </c>
      <c r="E1158" s="4">
        <f>'Planuojami Pirkimai'!E1158</f>
        <v>0</v>
      </c>
      <c r="F1158" s="4">
        <f>IFERROR(VLOOKUP('Planuojami Pirkimai'!F1158,MeasurementTable,2,FALSE),'Planuojami Pirkimai'!F1158)</f>
        <v>0</v>
      </c>
      <c r="G1158" s="9">
        <f>'Planuojami Pirkimai'!G1158</f>
        <v>0</v>
      </c>
      <c r="H1158" s="4">
        <f>'Planuojami Pirkimai'!H1158</f>
        <v>0</v>
      </c>
      <c r="I1158" s="9">
        <f>'Planuojami Pirkimai'!I1158</f>
        <v>0</v>
      </c>
      <c r="J1158" s="4">
        <f>IFERROR(VLOOKUP('Planuojami Pirkimai'!J1158,QuarterTable,2,FALSE),'Planuojami Pirkimai'!J1158)</f>
        <v>0</v>
      </c>
      <c r="K1158" s="4">
        <f>IFERROR(VLOOKUP('Planuojami Pirkimai'!K1158,QuarterTable,2,FALSE),'Planuojami Pirkimai'!K1158)</f>
        <v>0</v>
      </c>
      <c r="L1158" s="4">
        <f>IFERROR(VLOOKUP('Planuojami Pirkimai'!L1158,YesNoTable,2,FALSE),-1)</f>
        <v>-1</v>
      </c>
      <c r="M1158" s="4">
        <f>IFERROR(VLOOKUP('Planuojami Pirkimai'!M1158,YesNoTable,2,FALSE),-1)</f>
        <v>-1</v>
      </c>
      <c r="N1158" s="4">
        <f>IFERROR(VLOOKUP('Planuojami Pirkimai'!N1158,YesNoTable,2,FALSE),-1)</f>
        <v>-1</v>
      </c>
      <c r="O1158">
        <f>IFERROR(VLOOKUP('Planuojami Pirkimai'!O1158,TitleTable,2,FALSE),'Planuojami Pirkimai'!O1158)</f>
        <v>0</v>
      </c>
      <c r="P1158" s="4">
        <f>('Planuojami Pirkimai'!P1158)</f>
        <v>0</v>
      </c>
      <c r="Q1158" s="4">
        <f>('Planuojami Pirkimai'!Q1158)</f>
        <v>0</v>
      </c>
      <c r="R1158" s="4">
        <f>('Planuojami Pirkimai'!R1158)</f>
        <v>0</v>
      </c>
      <c r="S1158" s="4">
        <f>('Planuojami Pirkimai'!S1158)</f>
        <v>0</v>
      </c>
      <c r="T1158" s="4">
        <f>('Planuojami Pirkimai'!T1158)</f>
        <v>0</v>
      </c>
    </row>
    <row r="1159" spans="1:20" x14ac:dyDescent="0.25">
      <c r="A1159" s="4">
        <f>IFERROR(VLOOKUP('Planuojami Pirkimai'!A1159,PurchaseTypeTable,2,FALSE),-1)</f>
        <v>-1</v>
      </c>
      <c r="B1159" s="4">
        <f>'Planuojami Pirkimai'!B1159</f>
        <v>0</v>
      </c>
      <c r="C1159" s="4">
        <f>IFERROR(VLOOKUP('Planuojami Pirkimai'!C1159,TypeTable,2,FALSE),-1)</f>
        <v>-1</v>
      </c>
      <c r="D1159" s="4">
        <f>'Planuojami Pirkimai'!D1159</f>
        <v>0</v>
      </c>
      <c r="E1159" s="4">
        <f>'Planuojami Pirkimai'!E1159</f>
        <v>0</v>
      </c>
      <c r="F1159" s="4">
        <f>IFERROR(VLOOKUP('Planuojami Pirkimai'!F1159,MeasurementTable,2,FALSE),'Planuojami Pirkimai'!F1159)</f>
        <v>0</v>
      </c>
      <c r="G1159" s="9">
        <f>'Planuojami Pirkimai'!G1159</f>
        <v>0</v>
      </c>
      <c r="H1159" s="4">
        <f>'Planuojami Pirkimai'!H1159</f>
        <v>0</v>
      </c>
      <c r="I1159" s="9">
        <f>'Planuojami Pirkimai'!I1159</f>
        <v>0</v>
      </c>
      <c r="J1159" s="4">
        <f>IFERROR(VLOOKUP('Planuojami Pirkimai'!J1159,QuarterTable,2,FALSE),'Planuojami Pirkimai'!J1159)</f>
        <v>0</v>
      </c>
      <c r="K1159" s="4">
        <f>IFERROR(VLOOKUP('Planuojami Pirkimai'!K1159,QuarterTable,2,FALSE),'Planuojami Pirkimai'!K1159)</f>
        <v>0</v>
      </c>
      <c r="L1159" s="4">
        <f>IFERROR(VLOOKUP('Planuojami Pirkimai'!L1159,YesNoTable,2,FALSE),-1)</f>
        <v>-1</v>
      </c>
      <c r="M1159" s="4">
        <f>IFERROR(VLOOKUP('Planuojami Pirkimai'!M1159,YesNoTable,2,FALSE),-1)</f>
        <v>-1</v>
      </c>
      <c r="N1159" s="4">
        <f>IFERROR(VLOOKUP('Planuojami Pirkimai'!N1159,YesNoTable,2,FALSE),-1)</f>
        <v>-1</v>
      </c>
      <c r="O1159">
        <f>IFERROR(VLOOKUP('Planuojami Pirkimai'!O1159,TitleTable,2,FALSE),'Planuojami Pirkimai'!O1159)</f>
        <v>0</v>
      </c>
      <c r="P1159" s="4">
        <f>('Planuojami Pirkimai'!P1159)</f>
        <v>0</v>
      </c>
      <c r="Q1159" s="4">
        <f>('Planuojami Pirkimai'!Q1159)</f>
        <v>0</v>
      </c>
      <c r="R1159" s="4">
        <f>('Planuojami Pirkimai'!R1159)</f>
        <v>0</v>
      </c>
      <c r="S1159" s="4">
        <f>('Planuojami Pirkimai'!S1159)</f>
        <v>0</v>
      </c>
      <c r="T1159" s="4">
        <f>('Planuojami Pirkimai'!T1159)</f>
        <v>0</v>
      </c>
    </row>
    <row r="1160" spans="1:20" x14ac:dyDescent="0.25">
      <c r="A1160" s="4">
        <f>IFERROR(VLOOKUP('Planuojami Pirkimai'!A1160,PurchaseTypeTable,2,FALSE),-1)</f>
        <v>-1</v>
      </c>
      <c r="B1160" s="4">
        <f>'Planuojami Pirkimai'!B1160</f>
        <v>0</v>
      </c>
      <c r="C1160" s="4">
        <f>IFERROR(VLOOKUP('Planuojami Pirkimai'!C1160,TypeTable,2,FALSE),-1)</f>
        <v>-1</v>
      </c>
      <c r="D1160" s="4">
        <f>'Planuojami Pirkimai'!D1160</f>
        <v>0</v>
      </c>
      <c r="E1160" s="4">
        <f>'Planuojami Pirkimai'!E1160</f>
        <v>0</v>
      </c>
      <c r="F1160" s="4">
        <f>IFERROR(VLOOKUP('Planuojami Pirkimai'!F1160,MeasurementTable,2,FALSE),'Planuojami Pirkimai'!F1160)</f>
        <v>0</v>
      </c>
      <c r="G1160" s="9">
        <f>'Planuojami Pirkimai'!G1160</f>
        <v>0</v>
      </c>
      <c r="H1160" s="4">
        <f>'Planuojami Pirkimai'!H1160</f>
        <v>0</v>
      </c>
      <c r="I1160" s="9">
        <f>'Planuojami Pirkimai'!I1160</f>
        <v>0</v>
      </c>
      <c r="J1160" s="4">
        <f>IFERROR(VLOOKUP('Planuojami Pirkimai'!J1160,QuarterTable,2,FALSE),'Planuojami Pirkimai'!J1160)</f>
        <v>0</v>
      </c>
      <c r="K1160" s="4">
        <f>IFERROR(VLOOKUP('Planuojami Pirkimai'!K1160,QuarterTable,2,FALSE),'Planuojami Pirkimai'!K1160)</f>
        <v>0</v>
      </c>
      <c r="L1160" s="4">
        <f>IFERROR(VLOOKUP('Planuojami Pirkimai'!L1160,YesNoTable,2,FALSE),-1)</f>
        <v>-1</v>
      </c>
      <c r="M1160" s="4">
        <f>IFERROR(VLOOKUP('Planuojami Pirkimai'!M1160,YesNoTable,2,FALSE),-1)</f>
        <v>-1</v>
      </c>
      <c r="N1160" s="4">
        <f>IFERROR(VLOOKUP('Planuojami Pirkimai'!N1160,YesNoTable,2,FALSE),-1)</f>
        <v>-1</v>
      </c>
      <c r="O1160">
        <f>IFERROR(VLOOKUP('Planuojami Pirkimai'!O1160,TitleTable,2,FALSE),'Planuojami Pirkimai'!O1160)</f>
        <v>0</v>
      </c>
      <c r="P1160" s="4">
        <f>('Planuojami Pirkimai'!P1160)</f>
        <v>0</v>
      </c>
      <c r="Q1160" s="4">
        <f>('Planuojami Pirkimai'!Q1160)</f>
        <v>0</v>
      </c>
      <c r="R1160" s="4">
        <f>('Planuojami Pirkimai'!R1160)</f>
        <v>0</v>
      </c>
      <c r="S1160" s="4">
        <f>('Planuojami Pirkimai'!S1160)</f>
        <v>0</v>
      </c>
      <c r="T1160" s="4">
        <f>('Planuojami Pirkimai'!T1160)</f>
        <v>0</v>
      </c>
    </row>
    <row r="1161" spans="1:20" x14ac:dyDescent="0.25">
      <c r="A1161" s="4">
        <f>IFERROR(VLOOKUP('Planuojami Pirkimai'!A1161,PurchaseTypeTable,2,FALSE),-1)</f>
        <v>-1</v>
      </c>
      <c r="B1161" s="4">
        <f>'Planuojami Pirkimai'!B1161</f>
        <v>0</v>
      </c>
      <c r="C1161" s="4">
        <f>IFERROR(VLOOKUP('Planuojami Pirkimai'!C1161,TypeTable,2,FALSE),-1)</f>
        <v>-1</v>
      </c>
      <c r="D1161" s="4">
        <f>'Planuojami Pirkimai'!D1161</f>
        <v>0</v>
      </c>
      <c r="E1161" s="4">
        <f>'Planuojami Pirkimai'!E1161</f>
        <v>0</v>
      </c>
      <c r="F1161" s="4">
        <f>IFERROR(VLOOKUP('Planuojami Pirkimai'!F1161,MeasurementTable,2,FALSE),'Planuojami Pirkimai'!F1161)</f>
        <v>0</v>
      </c>
      <c r="G1161" s="9">
        <f>'Planuojami Pirkimai'!G1161</f>
        <v>0</v>
      </c>
      <c r="H1161" s="4">
        <f>'Planuojami Pirkimai'!H1161</f>
        <v>0</v>
      </c>
      <c r="I1161" s="9">
        <f>'Planuojami Pirkimai'!I1161</f>
        <v>0</v>
      </c>
      <c r="J1161" s="4">
        <f>IFERROR(VLOOKUP('Planuojami Pirkimai'!J1161,QuarterTable,2,FALSE),'Planuojami Pirkimai'!J1161)</f>
        <v>0</v>
      </c>
      <c r="K1161" s="4">
        <f>IFERROR(VLOOKUP('Planuojami Pirkimai'!K1161,QuarterTable,2,FALSE),'Planuojami Pirkimai'!K1161)</f>
        <v>0</v>
      </c>
      <c r="L1161" s="4">
        <f>IFERROR(VLOOKUP('Planuojami Pirkimai'!L1161,YesNoTable,2,FALSE),-1)</f>
        <v>-1</v>
      </c>
      <c r="M1161" s="4">
        <f>IFERROR(VLOOKUP('Planuojami Pirkimai'!M1161,YesNoTable,2,FALSE),-1)</f>
        <v>-1</v>
      </c>
      <c r="N1161" s="4">
        <f>IFERROR(VLOOKUP('Planuojami Pirkimai'!N1161,YesNoTable,2,FALSE),-1)</f>
        <v>-1</v>
      </c>
      <c r="O1161">
        <f>IFERROR(VLOOKUP('Planuojami Pirkimai'!O1161,TitleTable,2,FALSE),'Planuojami Pirkimai'!O1161)</f>
        <v>0</v>
      </c>
      <c r="P1161" s="4">
        <f>('Planuojami Pirkimai'!P1161)</f>
        <v>0</v>
      </c>
      <c r="Q1161" s="4">
        <f>('Planuojami Pirkimai'!Q1161)</f>
        <v>0</v>
      </c>
      <c r="R1161" s="4">
        <f>('Planuojami Pirkimai'!R1161)</f>
        <v>0</v>
      </c>
      <c r="S1161" s="4">
        <f>('Planuojami Pirkimai'!S1161)</f>
        <v>0</v>
      </c>
      <c r="T1161" s="4">
        <f>('Planuojami Pirkimai'!T1161)</f>
        <v>0</v>
      </c>
    </row>
    <row r="1162" spans="1:20" x14ac:dyDescent="0.25">
      <c r="A1162" s="4">
        <f>IFERROR(VLOOKUP('Planuojami Pirkimai'!A1162,PurchaseTypeTable,2,FALSE),-1)</f>
        <v>-1</v>
      </c>
      <c r="B1162" s="4">
        <f>'Planuojami Pirkimai'!B1162</f>
        <v>0</v>
      </c>
      <c r="C1162" s="4">
        <f>IFERROR(VLOOKUP('Planuojami Pirkimai'!C1162,TypeTable,2,FALSE),-1)</f>
        <v>-1</v>
      </c>
      <c r="D1162" s="4">
        <f>'Planuojami Pirkimai'!D1162</f>
        <v>0</v>
      </c>
      <c r="E1162" s="4">
        <f>'Planuojami Pirkimai'!E1162</f>
        <v>0</v>
      </c>
      <c r="F1162" s="4">
        <f>IFERROR(VLOOKUP('Planuojami Pirkimai'!F1162,MeasurementTable,2,FALSE),'Planuojami Pirkimai'!F1162)</f>
        <v>0</v>
      </c>
      <c r="G1162" s="9">
        <f>'Planuojami Pirkimai'!G1162</f>
        <v>0</v>
      </c>
      <c r="H1162" s="4">
        <f>'Planuojami Pirkimai'!H1162</f>
        <v>0</v>
      </c>
      <c r="I1162" s="9">
        <f>'Planuojami Pirkimai'!I1162</f>
        <v>0</v>
      </c>
      <c r="J1162" s="4">
        <f>IFERROR(VLOOKUP('Planuojami Pirkimai'!J1162,QuarterTable,2,FALSE),'Planuojami Pirkimai'!J1162)</f>
        <v>0</v>
      </c>
      <c r="K1162" s="4">
        <f>IFERROR(VLOOKUP('Planuojami Pirkimai'!K1162,QuarterTable,2,FALSE),'Planuojami Pirkimai'!K1162)</f>
        <v>0</v>
      </c>
      <c r="L1162" s="4">
        <f>IFERROR(VLOOKUP('Planuojami Pirkimai'!L1162,YesNoTable,2,FALSE),-1)</f>
        <v>-1</v>
      </c>
      <c r="M1162" s="4">
        <f>IFERROR(VLOOKUP('Planuojami Pirkimai'!M1162,YesNoTable,2,FALSE),-1)</f>
        <v>-1</v>
      </c>
      <c r="N1162" s="4">
        <f>IFERROR(VLOOKUP('Planuojami Pirkimai'!N1162,YesNoTable,2,FALSE),-1)</f>
        <v>-1</v>
      </c>
      <c r="O1162">
        <f>IFERROR(VLOOKUP('Planuojami Pirkimai'!O1162,TitleTable,2,FALSE),'Planuojami Pirkimai'!O1162)</f>
        <v>0</v>
      </c>
      <c r="P1162" s="4">
        <f>('Planuojami Pirkimai'!P1162)</f>
        <v>0</v>
      </c>
      <c r="Q1162" s="4">
        <f>('Planuojami Pirkimai'!Q1162)</f>
        <v>0</v>
      </c>
      <c r="R1162" s="4">
        <f>('Planuojami Pirkimai'!R1162)</f>
        <v>0</v>
      </c>
      <c r="S1162" s="4">
        <f>('Planuojami Pirkimai'!S1162)</f>
        <v>0</v>
      </c>
      <c r="T1162" s="4">
        <f>('Planuojami Pirkimai'!T1162)</f>
        <v>0</v>
      </c>
    </row>
    <row r="1163" spans="1:20" x14ac:dyDescent="0.25">
      <c r="A1163" s="4">
        <f>IFERROR(VLOOKUP('Planuojami Pirkimai'!A1163,PurchaseTypeTable,2,FALSE),-1)</f>
        <v>-1</v>
      </c>
      <c r="B1163" s="4">
        <f>'Planuojami Pirkimai'!B1163</f>
        <v>0</v>
      </c>
      <c r="C1163" s="4">
        <f>IFERROR(VLOOKUP('Planuojami Pirkimai'!C1163,TypeTable,2,FALSE),-1)</f>
        <v>-1</v>
      </c>
      <c r="D1163" s="4">
        <f>'Planuojami Pirkimai'!D1163</f>
        <v>0</v>
      </c>
      <c r="E1163" s="4">
        <f>'Planuojami Pirkimai'!E1163</f>
        <v>0</v>
      </c>
      <c r="F1163" s="4">
        <f>IFERROR(VLOOKUP('Planuojami Pirkimai'!F1163,MeasurementTable,2,FALSE),'Planuojami Pirkimai'!F1163)</f>
        <v>0</v>
      </c>
      <c r="G1163" s="9">
        <f>'Planuojami Pirkimai'!G1163</f>
        <v>0</v>
      </c>
      <c r="H1163" s="4">
        <f>'Planuojami Pirkimai'!H1163</f>
        <v>0</v>
      </c>
      <c r="I1163" s="9">
        <f>'Planuojami Pirkimai'!I1163</f>
        <v>0</v>
      </c>
      <c r="J1163" s="4">
        <f>IFERROR(VLOOKUP('Planuojami Pirkimai'!J1163,QuarterTable,2,FALSE),'Planuojami Pirkimai'!J1163)</f>
        <v>0</v>
      </c>
      <c r="K1163" s="4">
        <f>IFERROR(VLOOKUP('Planuojami Pirkimai'!K1163,QuarterTable,2,FALSE),'Planuojami Pirkimai'!K1163)</f>
        <v>0</v>
      </c>
      <c r="L1163" s="4">
        <f>IFERROR(VLOOKUP('Planuojami Pirkimai'!L1163,YesNoTable,2,FALSE),-1)</f>
        <v>-1</v>
      </c>
      <c r="M1163" s="4">
        <f>IFERROR(VLOOKUP('Planuojami Pirkimai'!M1163,YesNoTable,2,FALSE),-1)</f>
        <v>-1</v>
      </c>
      <c r="N1163" s="4">
        <f>IFERROR(VLOOKUP('Planuojami Pirkimai'!N1163,YesNoTable,2,FALSE),-1)</f>
        <v>-1</v>
      </c>
      <c r="O1163">
        <f>IFERROR(VLOOKUP('Planuojami Pirkimai'!O1163,TitleTable,2,FALSE),'Planuojami Pirkimai'!O1163)</f>
        <v>0</v>
      </c>
      <c r="P1163" s="4">
        <f>('Planuojami Pirkimai'!P1163)</f>
        <v>0</v>
      </c>
      <c r="Q1163" s="4">
        <f>('Planuojami Pirkimai'!Q1163)</f>
        <v>0</v>
      </c>
      <c r="R1163" s="4">
        <f>('Planuojami Pirkimai'!R1163)</f>
        <v>0</v>
      </c>
      <c r="S1163" s="4">
        <f>('Planuojami Pirkimai'!S1163)</f>
        <v>0</v>
      </c>
      <c r="T1163" s="4">
        <f>('Planuojami Pirkimai'!T1163)</f>
        <v>0</v>
      </c>
    </row>
    <row r="1164" spans="1:20" x14ac:dyDescent="0.25">
      <c r="A1164" s="4">
        <f>IFERROR(VLOOKUP('Planuojami Pirkimai'!A1164,PurchaseTypeTable,2,FALSE),-1)</f>
        <v>-1</v>
      </c>
      <c r="B1164" s="4">
        <f>'Planuojami Pirkimai'!B1164</f>
        <v>0</v>
      </c>
      <c r="C1164" s="4">
        <f>IFERROR(VLOOKUP('Planuojami Pirkimai'!C1164,TypeTable,2,FALSE),-1)</f>
        <v>-1</v>
      </c>
      <c r="D1164" s="4">
        <f>'Planuojami Pirkimai'!D1164</f>
        <v>0</v>
      </c>
      <c r="E1164" s="4">
        <f>'Planuojami Pirkimai'!E1164</f>
        <v>0</v>
      </c>
      <c r="F1164" s="4">
        <f>IFERROR(VLOOKUP('Planuojami Pirkimai'!F1164,MeasurementTable,2,FALSE),'Planuojami Pirkimai'!F1164)</f>
        <v>0</v>
      </c>
      <c r="G1164" s="9">
        <f>'Planuojami Pirkimai'!G1164</f>
        <v>0</v>
      </c>
      <c r="H1164" s="4">
        <f>'Planuojami Pirkimai'!H1164</f>
        <v>0</v>
      </c>
      <c r="I1164" s="9">
        <f>'Planuojami Pirkimai'!I1164</f>
        <v>0</v>
      </c>
      <c r="J1164" s="4">
        <f>IFERROR(VLOOKUP('Planuojami Pirkimai'!J1164,QuarterTable,2,FALSE),'Planuojami Pirkimai'!J1164)</f>
        <v>0</v>
      </c>
      <c r="K1164" s="4">
        <f>IFERROR(VLOOKUP('Planuojami Pirkimai'!K1164,QuarterTable,2,FALSE),'Planuojami Pirkimai'!K1164)</f>
        <v>0</v>
      </c>
      <c r="L1164" s="4">
        <f>IFERROR(VLOOKUP('Planuojami Pirkimai'!L1164,YesNoTable,2,FALSE),-1)</f>
        <v>-1</v>
      </c>
      <c r="M1164" s="4">
        <f>IFERROR(VLOOKUP('Planuojami Pirkimai'!M1164,YesNoTable,2,FALSE),-1)</f>
        <v>-1</v>
      </c>
      <c r="N1164" s="4">
        <f>IFERROR(VLOOKUP('Planuojami Pirkimai'!N1164,YesNoTable,2,FALSE),-1)</f>
        <v>-1</v>
      </c>
      <c r="O1164">
        <f>IFERROR(VLOOKUP('Planuojami Pirkimai'!O1164,TitleTable,2,FALSE),'Planuojami Pirkimai'!O1164)</f>
        <v>0</v>
      </c>
      <c r="P1164" s="4">
        <f>('Planuojami Pirkimai'!P1164)</f>
        <v>0</v>
      </c>
      <c r="Q1164" s="4">
        <f>('Planuojami Pirkimai'!Q1164)</f>
        <v>0</v>
      </c>
      <c r="R1164" s="4">
        <f>('Planuojami Pirkimai'!R1164)</f>
        <v>0</v>
      </c>
      <c r="S1164" s="4">
        <f>('Planuojami Pirkimai'!S1164)</f>
        <v>0</v>
      </c>
      <c r="T1164" s="4">
        <f>('Planuojami Pirkimai'!T1164)</f>
        <v>0</v>
      </c>
    </row>
    <row r="1165" spans="1:20" x14ac:dyDescent="0.25">
      <c r="A1165" s="4">
        <f>IFERROR(VLOOKUP('Planuojami Pirkimai'!A1165,PurchaseTypeTable,2,FALSE),-1)</f>
        <v>-1</v>
      </c>
      <c r="B1165" s="4">
        <f>'Planuojami Pirkimai'!B1165</f>
        <v>0</v>
      </c>
      <c r="C1165" s="4">
        <f>IFERROR(VLOOKUP('Planuojami Pirkimai'!C1165,TypeTable,2,FALSE),-1)</f>
        <v>-1</v>
      </c>
      <c r="D1165" s="4">
        <f>'Planuojami Pirkimai'!D1165</f>
        <v>0</v>
      </c>
      <c r="E1165" s="4">
        <f>'Planuojami Pirkimai'!E1165</f>
        <v>0</v>
      </c>
      <c r="F1165" s="4">
        <f>IFERROR(VLOOKUP('Planuojami Pirkimai'!F1165,MeasurementTable,2,FALSE),'Planuojami Pirkimai'!F1165)</f>
        <v>0</v>
      </c>
      <c r="G1165" s="9">
        <f>'Planuojami Pirkimai'!G1165</f>
        <v>0</v>
      </c>
      <c r="H1165" s="4">
        <f>'Planuojami Pirkimai'!H1165</f>
        <v>0</v>
      </c>
      <c r="I1165" s="9">
        <f>'Planuojami Pirkimai'!I1165</f>
        <v>0</v>
      </c>
      <c r="J1165" s="4">
        <f>IFERROR(VLOOKUP('Planuojami Pirkimai'!J1165,QuarterTable,2,FALSE),'Planuojami Pirkimai'!J1165)</f>
        <v>0</v>
      </c>
      <c r="K1165" s="4">
        <f>IFERROR(VLOOKUP('Planuojami Pirkimai'!K1165,QuarterTable,2,FALSE),'Planuojami Pirkimai'!K1165)</f>
        <v>0</v>
      </c>
      <c r="L1165" s="4">
        <f>IFERROR(VLOOKUP('Planuojami Pirkimai'!L1165,YesNoTable,2,FALSE),-1)</f>
        <v>-1</v>
      </c>
      <c r="M1165" s="4">
        <f>IFERROR(VLOOKUP('Planuojami Pirkimai'!M1165,YesNoTable,2,FALSE),-1)</f>
        <v>-1</v>
      </c>
      <c r="N1165" s="4">
        <f>IFERROR(VLOOKUP('Planuojami Pirkimai'!N1165,YesNoTable,2,FALSE),-1)</f>
        <v>-1</v>
      </c>
      <c r="O1165">
        <f>IFERROR(VLOOKUP('Planuojami Pirkimai'!O1165,TitleTable,2,FALSE),'Planuojami Pirkimai'!O1165)</f>
        <v>0</v>
      </c>
      <c r="P1165" s="4">
        <f>('Planuojami Pirkimai'!P1165)</f>
        <v>0</v>
      </c>
      <c r="Q1165" s="4">
        <f>('Planuojami Pirkimai'!Q1165)</f>
        <v>0</v>
      </c>
      <c r="R1165" s="4">
        <f>('Planuojami Pirkimai'!R1165)</f>
        <v>0</v>
      </c>
      <c r="S1165" s="4">
        <f>('Planuojami Pirkimai'!S1165)</f>
        <v>0</v>
      </c>
      <c r="T1165" s="4">
        <f>('Planuojami Pirkimai'!T1165)</f>
        <v>0</v>
      </c>
    </row>
    <row r="1166" spans="1:20" x14ac:dyDescent="0.25">
      <c r="A1166" s="4">
        <f>IFERROR(VLOOKUP('Planuojami Pirkimai'!A1166,PurchaseTypeTable,2,FALSE),-1)</f>
        <v>-1</v>
      </c>
      <c r="B1166" s="4">
        <f>'Planuojami Pirkimai'!B1166</f>
        <v>0</v>
      </c>
      <c r="C1166" s="4">
        <f>IFERROR(VLOOKUP('Planuojami Pirkimai'!C1166,TypeTable,2,FALSE),-1)</f>
        <v>-1</v>
      </c>
      <c r="D1166" s="4">
        <f>'Planuojami Pirkimai'!D1166</f>
        <v>0</v>
      </c>
      <c r="E1166" s="4">
        <f>'Planuojami Pirkimai'!E1166</f>
        <v>0</v>
      </c>
      <c r="F1166" s="4">
        <f>IFERROR(VLOOKUP('Planuojami Pirkimai'!F1166,MeasurementTable,2,FALSE),'Planuojami Pirkimai'!F1166)</f>
        <v>0</v>
      </c>
      <c r="G1166" s="9">
        <f>'Planuojami Pirkimai'!G1166</f>
        <v>0</v>
      </c>
      <c r="H1166" s="4">
        <f>'Planuojami Pirkimai'!H1166</f>
        <v>0</v>
      </c>
      <c r="I1166" s="9">
        <f>'Planuojami Pirkimai'!I1166</f>
        <v>0</v>
      </c>
      <c r="J1166" s="4">
        <f>IFERROR(VLOOKUP('Planuojami Pirkimai'!J1166,QuarterTable,2,FALSE),'Planuojami Pirkimai'!J1166)</f>
        <v>0</v>
      </c>
      <c r="K1166" s="4">
        <f>IFERROR(VLOOKUP('Planuojami Pirkimai'!K1166,QuarterTable,2,FALSE),'Planuojami Pirkimai'!K1166)</f>
        <v>0</v>
      </c>
      <c r="L1166" s="4">
        <f>IFERROR(VLOOKUP('Planuojami Pirkimai'!L1166,YesNoTable,2,FALSE),-1)</f>
        <v>-1</v>
      </c>
      <c r="M1166" s="4">
        <f>IFERROR(VLOOKUP('Planuojami Pirkimai'!M1166,YesNoTable,2,FALSE),-1)</f>
        <v>-1</v>
      </c>
      <c r="N1166" s="4">
        <f>IFERROR(VLOOKUP('Planuojami Pirkimai'!N1166,YesNoTable,2,FALSE),-1)</f>
        <v>-1</v>
      </c>
      <c r="O1166">
        <f>IFERROR(VLOOKUP('Planuojami Pirkimai'!O1166,TitleTable,2,FALSE),'Planuojami Pirkimai'!O1166)</f>
        <v>0</v>
      </c>
      <c r="P1166" s="4">
        <f>('Planuojami Pirkimai'!P1166)</f>
        <v>0</v>
      </c>
      <c r="Q1166" s="4">
        <f>('Planuojami Pirkimai'!Q1166)</f>
        <v>0</v>
      </c>
      <c r="R1166" s="4">
        <f>('Planuojami Pirkimai'!R1166)</f>
        <v>0</v>
      </c>
      <c r="S1166" s="4">
        <f>('Planuojami Pirkimai'!S1166)</f>
        <v>0</v>
      </c>
      <c r="T1166" s="4">
        <f>('Planuojami Pirkimai'!T1166)</f>
        <v>0</v>
      </c>
    </row>
    <row r="1167" spans="1:20" x14ac:dyDescent="0.25">
      <c r="A1167" s="4">
        <f>IFERROR(VLOOKUP('Planuojami Pirkimai'!A1167,PurchaseTypeTable,2,FALSE),-1)</f>
        <v>-1</v>
      </c>
      <c r="B1167" s="4">
        <f>'Planuojami Pirkimai'!B1167</f>
        <v>0</v>
      </c>
      <c r="C1167" s="4">
        <f>IFERROR(VLOOKUP('Planuojami Pirkimai'!C1167,TypeTable,2,FALSE),-1)</f>
        <v>-1</v>
      </c>
      <c r="D1167" s="4">
        <f>'Planuojami Pirkimai'!D1167</f>
        <v>0</v>
      </c>
      <c r="E1167" s="4">
        <f>'Planuojami Pirkimai'!E1167</f>
        <v>0</v>
      </c>
      <c r="F1167" s="4">
        <f>IFERROR(VLOOKUP('Planuojami Pirkimai'!F1167,MeasurementTable,2,FALSE),'Planuojami Pirkimai'!F1167)</f>
        <v>0</v>
      </c>
      <c r="G1167" s="9">
        <f>'Planuojami Pirkimai'!G1167</f>
        <v>0</v>
      </c>
      <c r="H1167" s="4">
        <f>'Planuojami Pirkimai'!H1167</f>
        <v>0</v>
      </c>
      <c r="I1167" s="9">
        <f>'Planuojami Pirkimai'!I1167</f>
        <v>0</v>
      </c>
      <c r="J1167" s="4">
        <f>IFERROR(VLOOKUP('Planuojami Pirkimai'!J1167,QuarterTable,2,FALSE),'Planuojami Pirkimai'!J1167)</f>
        <v>0</v>
      </c>
      <c r="K1167" s="4">
        <f>IFERROR(VLOOKUP('Planuojami Pirkimai'!K1167,QuarterTable,2,FALSE),'Planuojami Pirkimai'!K1167)</f>
        <v>0</v>
      </c>
      <c r="L1167" s="4">
        <f>IFERROR(VLOOKUP('Planuojami Pirkimai'!L1167,YesNoTable,2,FALSE),-1)</f>
        <v>-1</v>
      </c>
      <c r="M1167" s="4">
        <f>IFERROR(VLOOKUP('Planuojami Pirkimai'!M1167,YesNoTable,2,FALSE),-1)</f>
        <v>-1</v>
      </c>
      <c r="N1167" s="4">
        <f>IFERROR(VLOOKUP('Planuojami Pirkimai'!N1167,YesNoTable,2,FALSE),-1)</f>
        <v>-1</v>
      </c>
      <c r="O1167">
        <f>IFERROR(VLOOKUP('Planuojami Pirkimai'!O1167,TitleTable,2,FALSE),'Planuojami Pirkimai'!O1167)</f>
        <v>0</v>
      </c>
      <c r="P1167" s="4">
        <f>('Planuojami Pirkimai'!P1167)</f>
        <v>0</v>
      </c>
      <c r="Q1167" s="4">
        <f>('Planuojami Pirkimai'!Q1167)</f>
        <v>0</v>
      </c>
      <c r="R1167" s="4">
        <f>('Planuojami Pirkimai'!R1167)</f>
        <v>0</v>
      </c>
      <c r="S1167" s="4">
        <f>('Planuojami Pirkimai'!S1167)</f>
        <v>0</v>
      </c>
      <c r="T1167" s="4">
        <f>('Planuojami Pirkimai'!T1167)</f>
        <v>0</v>
      </c>
    </row>
    <row r="1168" spans="1:20" x14ac:dyDescent="0.25">
      <c r="A1168" s="4">
        <f>IFERROR(VLOOKUP('Planuojami Pirkimai'!A1168,PurchaseTypeTable,2,FALSE),-1)</f>
        <v>-1</v>
      </c>
      <c r="B1168" s="4">
        <f>'Planuojami Pirkimai'!B1168</f>
        <v>0</v>
      </c>
      <c r="C1168" s="4">
        <f>IFERROR(VLOOKUP('Planuojami Pirkimai'!C1168,TypeTable,2,FALSE),-1)</f>
        <v>-1</v>
      </c>
      <c r="D1168" s="4">
        <f>'Planuojami Pirkimai'!D1168</f>
        <v>0</v>
      </c>
      <c r="E1168" s="4">
        <f>'Planuojami Pirkimai'!E1168</f>
        <v>0</v>
      </c>
      <c r="F1168" s="4">
        <f>IFERROR(VLOOKUP('Planuojami Pirkimai'!F1168,MeasurementTable,2,FALSE),'Planuojami Pirkimai'!F1168)</f>
        <v>0</v>
      </c>
      <c r="G1168" s="9">
        <f>'Planuojami Pirkimai'!G1168</f>
        <v>0</v>
      </c>
      <c r="H1168" s="4">
        <f>'Planuojami Pirkimai'!H1168</f>
        <v>0</v>
      </c>
      <c r="I1168" s="9">
        <f>'Planuojami Pirkimai'!I1168</f>
        <v>0</v>
      </c>
      <c r="J1168" s="4">
        <f>IFERROR(VLOOKUP('Planuojami Pirkimai'!J1168,QuarterTable,2,FALSE),'Planuojami Pirkimai'!J1168)</f>
        <v>0</v>
      </c>
      <c r="K1168" s="4">
        <f>IFERROR(VLOOKUP('Planuojami Pirkimai'!K1168,QuarterTable,2,FALSE),'Planuojami Pirkimai'!K1168)</f>
        <v>0</v>
      </c>
      <c r="L1168" s="4">
        <f>IFERROR(VLOOKUP('Planuojami Pirkimai'!L1168,YesNoTable,2,FALSE),-1)</f>
        <v>-1</v>
      </c>
      <c r="M1168" s="4">
        <f>IFERROR(VLOOKUP('Planuojami Pirkimai'!M1168,YesNoTable,2,FALSE),-1)</f>
        <v>-1</v>
      </c>
      <c r="N1168" s="4">
        <f>IFERROR(VLOOKUP('Planuojami Pirkimai'!N1168,YesNoTable,2,FALSE),-1)</f>
        <v>-1</v>
      </c>
      <c r="O1168">
        <f>IFERROR(VLOOKUP('Planuojami Pirkimai'!O1168,TitleTable,2,FALSE),'Planuojami Pirkimai'!O1168)</f>
        <v>0</v>
      </c>
      <c r="P1168" s="4">
        <f>('Planuojami Pirkimai'!P1168)</f>
        <v>0</v>
      </c>
      <c r="Q1168" s="4">
        <f>('Planuojami Pirkimai'!Q1168)</f>
        <v>0</v>
      </c>
      <c r="R1168" s="4">
        <f>('Planuojami Pirkimai'!R1168)</f>
        <v>0</v>
      </c>
      <c r="S1168" s="4">
        <f>('Planuojami Pirkimai'!S1168)</f>
        <v>0</v>
      </c>
      <c r="T1168" s="4">
        <f>('Planuojami Pirkimai'!T1168)</f>
        <v>0</v>
      </c>
    </row>
    <row r="1169" spans="1:20" x14ac:dyDescent="0.25">
      <c r="A1169" s="4">
        <f>IFERROR(VLOOKUP('Planuojami Pirkimai'!A1169,PurchaseTypeTable,2,FALSE),-1)</f>
        <v>-1</v>
      </c>
      <c r="B1169" s="4">
        <f>'Planuojami Pirkimai'!B1169</f>
        <v>0</v>
      </c>
      <c r="C1169" s="4">
        <f>IFERROR(VLOOKUP('Planuojami Pirkimai'!C1169,TypeTable,2,FALSE),-1)</f>
        <v>-1</v>
      </c>
      <c r="D1169" s="4">
        <f>'Planuojami Pirkimai'!D1169</f>
        <v>0</v>
      </c>
      <c r="E1169" s="4">
        <f>'Planuojami Pirkimai'!E1169</f>
        <v>0</v>
      </c>
      <c r="F1169" s="4">
        <f>IFERROR(VLOOKUP('Planuojami Pirkimai'!F1169,MeasurementTable,2,FALSE),'Planuojami Pirkimai'!F1169)</f>
        <v>0</v>
      </c>
      <c r="G1169" s="9">
        <f>'Planuojami Pirkimai'!G1169</f>
        <v>0</v>
      </c>
      <c r="H1169" s="4">
        <f>'Planuojami Pirkimai'!H1169</f>
        <v>0</v>
      </c>
      <c r="I1169" s="9">
        <f>'Planuojami Pirkimai'!I1169</f>
        <v>0</v>
      </c>
      <c r="J1169" s="4">
        <f>IFERROR(VLOOKUP('Planuojami Pirkimai'!J1169,QuarterTable,2,FALSE),'Planuojami Pirkimai'!J1169)</f>
        <v>0</v>
      </c>
      <c r="K1169" s="4">
        <f>IFERROR(VLOOKUP('Planuojami Pirkimai'!K1169,QuarterTable,2,FALSE),'Planuojami Pirkimai'!K1169)</f>
        <v>0</v>
      </c>
      <c r="L1169" s="4">
        <f>IFERROR(VLOOKUP('Planuojami Pirkimai'!L1169,YesNoTable,2,FALSE),-1)</f>
        <v>-1</v>
      </c>
      <c r="M1169" s="4">
        <f>IFERROR(VLOOKUP('Planuojami Pirkimai'!M1169,YesNoTable,2,FALSE),-1)</f>
        <v>-1</v>
      </c>
      <c r="N1169" s="4">
        <f>IFERROR(VLOOKUP('Planuojami Pirkimai'!N1169,YesNoTable,2,FALSE),-1)</f>
        <v>-1</v>
      </c>
      <c r="O1169">
        <f>IFERROR(VLOOKUP('Planuojami Pirkimai'!O1169,TitleTable,2,FALSE),'Planuojami Pirkimai'!O1169)</f>
        <v>0</v>
      </c>
      <c r="P1169" s="4">
        <f>('Planuojami Pirkimai'!P1169)</f>
        <v>0</v>
      </c>
      <c r="Q1169" s="4">
        <f>('Planuojami Pirkimai'!Q1169)</f>
        <v>0</v>
      </c>
      <c r="R1169" s="4">
        <f>('Planuojami Pirkimai'!R1169)</f>
        <v>0</v>
      </c>
      <c r="S1169" s="4">
        <f>('Planuojami Pirkimai'!S1169)</f>
        <v>0</v>
      </c>
      <c r="T1169" s="4">
        <f>('Planuojami Pirkimai'!T1169)</f>
        <v>0</v>
      </c>
    </row>
    <row r="1170" spans="1:20" x14ac:dyDescent="0.25">
      <c r="A1170" s="4">
        <f>IFERROR(VLOOKUP('Planuojami Pirkimai'!A1170,PurchaseTypeTable,2,FALSE),-1)</f>
        <v>-1</v>
      </c>
      <c r="B1170" s="4">
        <f>'Planuojami Pirkimai'!B1170</f>
        <v>0</v>
      </c>
      <c r="C1170" s="4">
        <f>IFERROR(VLOOKUP('Planuojami Pirkimai'!C1170,TypeTable,2,FALSE),-1)</f>
        <v>-1</v>
      </c>
      <c r="D1170" s="4">
        <f>'Planuojami Pirkimai'!D1170</f>
        <v>0</v>
      </c>
      <c r="E1170" s="4">
        <f>'Planuojami Pirkimai'!E1170</f>
        <v>0</v>
      </c>
      <c r="F1170" s="4">
        <f>IFERROR(VLOOKUP('Planuojami Pirkimai'!F1170,MeasurementTable,2,FALSE),'Planuojami Pirkimai'!F1170)</f>
        <v>0</v>
      </c>
      <c r="G1170" s="9">
        <f>'Planuojami Pirkimai'!G1170</f>
        <v>0</v>
      </c>
      <c r="H1170" s="4">
        <f>'Planuojami Pirkimai'!H1170</f>
        <v>0</v>
      </c>
      <c r="I1170" s="9">
        <f>'Planuojami Pirkimai'!I1170</f>
        <v>0</v>
      </c>
      <c r="J1170" s="4">
        <f>IFERROR(VLOOKUP('Planuojami Pirkimai'!J1170,QuarterTable,2,FALSE),'Planuojami Pirkimai'!J1170)</f>
        <v>0</v>
      </c>
      <c r="K1170" s="4">
        <f>IFERROR(VLOOKUP('Planuojami Pirkimai'!K1170,QuarterTable,2,FALSE),'Planuojami Pirkimai'!K1170)</f>
        <v>0</v>
      </c>
      <c r="L1170" s="4">
        <f>IFERROR(VLOOKUP('Planuojami Pirkimai'!L1170,YesNoTable,2,FALSE),-1)</f>
        <v>-1</v>
      </c>
      <c r="M1170" s="4">
        <f>IFERROR(VLOOKUP('Planuojami Pirkimai'!M1170,YesNoTable,2,FALSE),-1)</f>
        <v>-1</v>
      </c>
      <c r="N1170" s="4">
        <f>IFERROR(VLOOKUP('Planuojami Pirkimai'!N1170,YesNoTable,2,FALSE),-1)</f>
        <v>-1</v>
      </c>
      <c r="O1170">
        <f>IFERROR(VLOOKUP('Planuojami Pirkimai'!O1170,TitleTable,2,FALSE),'Planuojami Pirkimai'!O1170)</f>
        <v>0</v>
      </c>
      <c r="P1170" s="4">
        <f>('Planuojami Pirkimai'!P1170)</f>
        <v>0</v>
      </c>
      <c r="Q1170" s="4">
        <f>('Planuojami Pirkimai'!Q1170)</f>
        <v>0</v>
      </c>
      <c r="R1170" s="4">
        <f>('Planuojami Pirkimai'!R1170)</f>
        <v>0</v>
      </c>
      <c r="S1170" s="4">
        <f>('Planuojami Pirkimai'!S1170)</f>
        <v>0</v>
      </c>
      <c r="T1170" s="4">
        <f>('Planuojami Pirkimai'!T1170)</f>
        <v>0</v>
      </c>
    </row>
    <row r="1171" spans="1:20" x14ac:dyDescent="0.25">
      <c r="A1171" s="4">
        <f>IFERROR(VLOOKUP('Planuojami Pirkimai'!A1171,PurchaseTypeTable,2,FALSE),-1)</f>
        <v>-1</v>
      </c>
      <c r="B1171" s="4">
        <f>'Planuojami Pirkimai'!B1171</f>
        <v>0</v>
      </c>
      <c r="C1171" s="4">
        <f>IFERROR(VLOOKUP('Planuojami Pirkimai'!C1171,TypeTable,2,FALSE),-1)</f>
        <v>-1</v>
      </c>
      <c r="D1171" s="4">
        <f>'Planuojami Pirkimai'!D1171</f>
        <v>0</v>
      </c>
      <c r="E1171" s="4">
        <f>'Planuojami Pirkimai'!E1171</f>
        <v>0</v>
      </c>
      <c r="F1171" s="4">
        <f>IFERROR(VLOOKUP('Planuojami Pirkimai'!F1171,MeasurementTable,2,FALSE),'Planuojami Pirkimai'!F1171)</f>
        <v>0</v>
      </c>
      <c r="G1171" s="9">
        <f>'Planuojami Pirkimai'!G1171</f>
        <v>0</v>
      </c>
      <c r="H1171" s="4">
        <f>'Planuojami Pirkimai'!H1171</f>
        <v>0</v>
      </c>
      <c r="I1171" s="9">
        <f>'Planuojami Pirkimai'!I1171</f>
        <v>0</v>
      </c>
      <c r="J1171" s="4">
        <f>IFERROR(VLOOKUP('Planuojami Pirkimai'!J1171,QuarterTable,2,FALSE),'Planuojami Pirkimai'!J1171)</f>
        <v>0</v>
      </c>
      <c r="K1171" s="4">
        <f>IFERROR(VLOOKUP('Planuojami Pirkimai'!K1171,QuarterTable,2,FALSE),'Planuojami Pirkimai'!K1171)</f>
        <v>0</v>
      </c>
      <c r="L1171" s="4">
        <f>IFERROR(VLOOKUP('Planuojami Pirkimai'!L1171,YesNoTable,2,FALSE),-1)</f>
        <v>-1</v>
      </c>
      <c r="M1171" s="4">
        <f>IFERROR(VLOOKUP('Planuojami Pirkimai'!M1171,YesNoTable,2,FALSE),-1)</f>
        <v>-1</v>
      </c>
      <c r="N1171" s="4">
        <f>IFERROR(VLOOKUP('Planuojami Pirkimai'!N1171,YesNoTable,2,FALSE),-1)</f>
        <v>-1</v>
      </c>
      <c r="O1171">
        <f>IFERROR(VLOOKUP('Planuojami Pirkimai'!O1171,TitleTable,2,FALSE),'Planuojami Pirkimai'!O1171)</f>
        <v>0</v>
      </c>
      <c r="P1171" s="4">
        <f>('Planuojami Pirkimai'!P1171)</f>
        <v>0</v>
      </c>
      <c r="Q1171" s="4">
        <f>('Planuojami Pirkimai'!Q1171)</f>
        <v>0</v>
      </c>
      <c r="R1171" s="4">
        <f>('Planuojami Pirkimai'!R1171)</f>
        <v>0</v>
      </c>
      <c r="S1171" s="4">
        <f>('Planuojami Pirkimai'!S1171)</f>
        <v>0</v>
      </c>
      <c r="T1171" s="4">
        <f>('Planuojami Pirkimai'!T1171)</f>
        <v>0</v>
      </c>
    </row>
    <row r="1172" spans="1:20" x14ac:dyDescent="0.25">
      <c r="A1172" s="4">
        <f>IFERROR(VLOOKUP('Planuojami Pirkimai'!A1172,PurchaseTypeTable,2,FALSE),-1)</f>
        <v>-1</v>
      </c>
      <c r="B1172" s="4">
        <f>'Planuojami Pirkimai'!B1172</f>
        <v>0</v>
      </c>
      <c r="C1172" s="4">
        <f>IFERROR(VLOOKUP('Planuojami Pirkimai'!C1172,TypeTable,2,FALSE),-1)</f>
        <v>-1</v>
      </c>
      <c r="D1172" s="4">
        <f>'Planuojami Pirkimai'!D1172</f>
        <v>0</v>
      </c>
      <c r="E1172" s="4">
        <f>'Planuojami Pirkimai'!E1172</f>
        <v>0</v>
      </c>
      <c r="F1172" s="4">
        <f>IFERROR(VLOOKUP('Planuojami Pirkimai'!F1172,MeasurementTable,2,FALSE),'Planuojami Pirkimai'!F1172)</f>
        <v>0</v>
      </c>
      <c r="G1172" s="9">
        <f>'Planuojami Pirkimai'!G1172</f>
        <v>0</v>
      </c>
      <c r="H1172" s="4">
        <f>'Planuojami Pirkimai'!H1172</f>
        <v>0</v>
      </c>
      <c r="I1172" s="9">
        <f>'Planuojami Pirkimai'!I1172</f>
        <v>0</v>
      </c>
      <c r="J1172" s="4">
        <f>IFERROR(VLOOKUP('Planuojami Pirkimai'!J1172,QuarterTable,2,FALSE),'Planuojami Pirkimai'!J1172)</f>
        <v>0</v>
      </c>
      <c r="K1172" s="4">
        <f>IFERROR(VLOOKUP('Planuojami Pirkimai'!K1172,QuarterTable,2,FALSE),'Planuojami Pirkimai'!K1172)</f>
        <v>0</v>
      </c>
      <c r="L1172" s="4">
        <f>IFERROR(VLOOKUP('Planuojami Pirkimai'!L1172,YesNoTable,2,FALSE),-1)</f>
        <v>-1</v>
      </c>
      <c r="M1172" s="4">
        <f>IFERROR(VLOOKUP('Planuojami Pirkimai'!M1172,YesNoTable,2,FALSE),-1)</f>
        <v>-1</v>
      </c>
      <c r="N1172" s="4">
        <f>IFERROR(VLOOKUP('Planuojami Pirkimai'!N1172,YesNoTable,2,FALSE),-1)</f>
        <v>-1</v>
      </c>
      <c r="O1172">
        <f>IFERROR(VLOOKUP('Planuojami Pirkimai'!O1172,TitleTable,2,FALSE),'Planuojami Pirkimai'!O1172)</f>
        <v>0</v>
      </c>
      <c r="P1172" s="4">
        <f>('Planuojami Pirkimai'!P1172)</f>
        <v>0</v>
      </c>
      <c r="Q1172" s="4">
        <f>('Planuojami Pirkimai'!Q1172)</f>
        <v>0</v>
      </c>
      <c r="R1172" s="4">
        <f>('Planuojami Pirkimai'!R1172)</f>
        <v>0</v>
      </c>
      <c r="S1172" s="4">
        <f>('Planuojami Pirkimai'!S1172)</f>
        <v>0</v>
      </c>
      <c r="T1172" s="4">
        <f>('Planuojami Pirkimai'!T1172)</f>
        <v>0</v>
      </c>
    </row>
    <row r="1173" spans="1:20" x14ac:dyDescent="0.25">
      <c r="A1173" s="4">
        <f>IFERROR(VLOOKUP('Planuojami Pirkimai'!A1173,PurchaseTypeTable,2,FALSE),-1)</f>
        <v>-1</v>
      </c>
      <c r="B1173" s="4">
        <f>'Planuojami Pirkimai'!B1173</f>
        <v>0</v>
      </c>
      <c r="C1173" s="4">
        <f>IFERROR(VLOOKUP('Planuojami Pirkimai'!C1173,TypeTable,2,FALSE),-1)</f>
        <v>-1</v>
      </c>
      <c r="D1173" s="4">
        <f>'Planuojami Pirkimai'!D1173</f>
        <v>0</v>
      </c>
      <c r="E1173" s="4">
        <f>'Planuojami Pirkimai'!E1173</f>
        <v>0</v>
      </c>
      <c r="F1173" s="4">
        <f>IFERROR(VLOOKUP('Planuojami Pirkimai'!F1173,MeasurementTable,2,FALSE),'Planuojami Pirkimai'!F1173)</f>
        <v>0</v>
      </c>
      <c r="G1173" s="9">
        <f>'Planuojami Pirkimai'!G1173</f>
        <v>0</v>
      </c>
      <c r="H1173" s="4">
        <f>'Planuojami Pirkimai'!H1173</f>
        <v>0</v>
      </c>
      <c r="I1173" s="9">
        <f>'Planuojami Pirkimai'!I1173</f>
        <v>0</v>
      </c>
      <c r="J1173" s="4">
        <f>IFERROR(VLOOKUP('Planuojami Pirkimai'!J1173,QuarterTable,2,FALSE),'Planuojami Pirkimai'!J1173)</f>
        <v>0</v>
      </c>
      <c r="K1173" s="4">
        <f>IFERROR(VLOOKUP('Planuojami Pirkimai'!K1173,QuarterTable,2,FALSE),'Planuojami Pirkimai'!K1173)</f>
        <v>0</v>
      </c>
      <c r="L1173" s="4">
        <f>IFERROR(VLOOKUP('Planuojami Pirkimai'!L1173,YesNoTable,2,FALSE),-1)</f>
        <v>-1</v>
      </c>
      <c r="M1173" s="4">
        <f>IFERROR(VLOOKUP('Planuojami Pirkimai'!M1173,YesNoTable,2,FALSE),-1)</f>
        <v>-1</v>
      </c>
      <c r="N1173" s="4">
        <f>IFERROR(VLOOKUP('Planuojami Pirkimai'!N1173,YesNoTable,2,FALSE),-1)</f>
        <v>-1</v>
      </c>
      <c r="O1173">
        <f>IFERROR(VLOOKUP('Planuojami Pirkimai'!O1173,TitleTable,2,FALSE),'Planuojami Pirkimai'!O1173)</f>
        <v>0</v>
      </c>
      <c r="P1173" s="4">
        <f>('Planuojami Pirkimai'!P1173)</f>
        <v>0</v>
      </c>
      <c r="Q1173" s="4">
        <f>('Planuojami Pirkimai'!Q1173)</f>
        <v>0</v>
      </c>
      <c r="R1173" s="4">
        <f>('Planuojami Pirkimai'!R1173)</f>
        <v>0</v>
      </c>
      <c r="S1173" s="4">
        <f>('Planuojami Pirkimai'!S1173)</f>
        <v>0</v>
      </c>
      <c r="T1173" s="4">
        <f>('Planuojami Pirkimai'!T1173)</f>
        <v>0</v>
      </c>
    </row>
    <row r="1174" spans="1:20" x14ac:dyDescent="0.25">
      <c r="A1174" s="4">
        <f>IFERROR(VLOOKUP('Planuojami Pirkimai'!A1174,PurchaseTypeTable,2,FALSE),-1)</f>
        <v>-1</v>
      </c>
      <c r="B1174" s="4">
        <f>'Planuojami Pirkimai'!B1174</f>
        <v>0</v>
      </c>
      <c r="C1174" s="4">
        <f>IFERROR(VLOOKUP('Planuojami Pirkimai'!C1174,TypeTable,2,FALSE),-1)</f>
        <v>-1</v>
      </c>
      <c r="D1174" s="4">
        <f>'Planuojami Pirkimai'!D1174</f>
        <v>0</v>
      </c>
      <c r="E1174" s="4">
        <f>'Planuojami Pirkimai'!E1174</f>
        <v>0</v>
      </c>
      <c r="F1174" s="4">
        <f>IFERROR(VLOOKUP('Planuojami Pirkimai'!F1174,MeasurementTable,2,FALSE),'Planuojami Pirkimai'!F1174)</f>
        <v>0</v>
      </c>
      <c r="G1174" s="9">
        <f>'Planuojami Pirkimai'!G1174</f>
        <v>0</v>
      </c>
      <c r="H1174" s="4">
        <f>'Planuojami Pirkimai'!H1174</f>
        <v>0</v>
      </c>
      <c r="I1174" s="9">
        <f>'Planuojami Pirkimai'!I1174</f>
        <v>0</v>
      </c>
      <c r="J1174" s="4">
        <f>IFERROR(VLOOKUP('Planuojami Pirkimai'!J1174,QuarterTable,2,FALSE),'Planuojami Pirkimai'!J1174)</f>
        <v>0</v>
      </c>
      <c r="K1174" s="4">
        <f>IFERROR(VLOOKUP('Planuojami Pirkimai'!K1174,QuarterTable,2,FALSE),'Planuojami Pirkimai'!K1174)</f>
        <v>0</v>
      </c>
      <c r="L1174" s="4">
        <f>IFERROR(VLOOKUP('Planuojami Pirkimai'!L1174,YesNoTable,2,FALSE),-1)</f>
        <v>-1</v>
      </c>
      <c r="M1174" s="4">
        <f>IFERROR(VLOOKUP('Planuojami Pirkimai'!M1174,YesNoTable,2,FALSE),-1)</f>
        <v>-1</v>
      </c>
      <c r="N1174" s="4">
        <f>IFERROR(VLOOKUP('Planuojami Pirkimai'!N1174,YesNoTable,2,FALSE),-1)</f>
        <v>-1</v>
      </c>
      <c r="O1174">
        <f>IFERROR(VLOOKUP('Planuojami Pirkimai'!O1174,TitleTable,2,FALSE),'Planuojami Pirkimai'!O1174)</f>
        <v>0</v>
      </c>
      <c r="P1174" s="4">
        <f>('Planuojami Pirkimai'!P1174)</f>
        <v>0</v>
      </c>
      <c r="Q1174" s="4">
        <f>('Planuojami Pirkimai'!Q1174)</f>
        <v>0</v>
      </c>
      <c r="R1174" s="4">
        <f>('Planuojami Pirkimai'!R1174)</f>
        <v>0</v>
      </c>
      <c r="S1174" s="4">
        <f>('Planuojami Pirkimai'!S1174)</f>
        <v>0</v>
      </c>
      <c r="T1174" s="4">
        <f>('Planuojami Pirkimai'!T1174)</f>
        <v>0</v>
      </c>
    </row>
    <row r="1175" spans="1:20" x14ac:dyDescent="0.25">
      <c r="A1175" s="4">
        <f>IFERROR(VLOOKUP('Planuojami Pirkimai'!A1175,PurchaseTypeTable,2,FALSE),-1)</f>
        <v>-1</v>
      </c>
      <c r="B1175" s="4">
        <f>'Planuojami Pirkimai'!B1175</f>
        <v>0</v>
      </c>
      <c r="C1175" s="4">
        <f>IFERROR(VLOOKUP('Planuojami Pirkimai'!C1175,TypeTable,2,FALSE),-1)</f>
        <v>-1</v>
      </c>
      <c r="D1175" s="4">
        <f>'Planuojami Pirkimai'!D1175</f>
        <v>0</v>
      </c>
      <c r="E1175" s="4">
        <f>'Planuojami Pirkimai'!E1175</f>
        <v>0</v>
      </c>
      <c r="F1175" s="4">
        <f>IFERROR(VLOOKUP('Planuojami Pirkimai'!F1175,MeasurementTable,2,FALSE),'Planuojami Pirkimai'!F1175)</f>
        <v>0</v>
      </c>
      <c r="G1175" s="9">
        <f>'Planuojami Pirkimai'!G1175</f>
        <v>0</v>
      </c>
      <c r="H1175" s="4">
        <f>'Planuojami Pirkimai'!H1175</f>
        <v>0</v>
      </c>
      <c r="I1175" s="9">
        <f>'Planuojami Pirkimai'!I1175</f>
        <v>0</v>
      </c>
      <c r="J1175" s="4">
        <f>IFERROR(VLOOKUP('Planuojami Pirkimai'!J1175,QuarterTable,2,FALSE),'Planuojami Pirkimai'!J1175)</f>
        <v>0</v>
      </c>
      <c r="K1175" s="4">
        <f>IFERROR(VLOOKUP('Planuojami Pirkimai'!K1175,QuarterTable,2,FALSE),'Planuojami Pirkimai'!K1175)</f>
        <v>0</v>
      </c>
      <c r="L1175" s="4">
        <f>IFERROR(VLOOKUP('Planuojami Pirkimai'!L1175,YesNoTable,2,FALSE),-1)</f>
        <v>-1</v>
      </c>
      <c r="M1175" s="4">
        <f>IFERROR(VLOOKUP('Planuojami Pirkimai'!M1175,YesNoTable,2,FALSE),-1)</f>
        <v>-1</v>
      </c>
      <c r="N1175" s="4">
        <f>IFERROR(VLOOKUP('Planuojami Pirkimai'!N1175,YesNoTable,2,FALSE),-1)</f>
        <v>-1</v>
      </c>
      <c r="O1175">
        <f>IFERROR(VLOOKUP('Planuojami Pirkimai'!O1175,TitleTable,2,FALSE),'Planuojami Pirkimai'!O1175)</f>
        <v>0</v>
      </c>
      <c r="P1175" s="4">
        <f>('Planuojami Pirkimai'!P1175)</f>
        <v>0</v>
      </c>
      <c r="Q1175" s="4">
        <f>('Planuojami Pirkimai'!Q1175)</f>
        <v>0</v>
      </c>
      <c r="R1175" s="4">
        <f>('Planuojami Pirkimai'!R1175)</f>
        <v>0</v>
      </c>
      <c r="S1175" s="4">
        <f>('Planuojami Pirkimai'!S1175)</f>
        <v>0</v>
      </c>
      <c r="T1175" s="4">
        <f>('Planuojami Pirkimai'!T1175)</f>
        <v>0</v>
      </c>
    </row>
    <row r="1176" spans="1:20" x14ac:dyDescent="0.25">
      <c r="A1176" s="4">
        <f>IFERROR(VLOOKUP('Planuojami Pirkimai'!A1176,PurchaseTypeTable,2,FALSE),-1)</f>
        <v>-1</v>
      </c>
      <c r="B1176" s="4">
        <f>'Planuojami Pirkimai'!B1176</f>
        <v>0</v>
      </c>
      <c r="C1176" s="4">
        <f>IFERROR(VLOOKUP('Planuojami Pirkimai'!C1176,TypeTable,2,FALSE),-1)</f>
        <v>-1</v>
      </c>
      <c r="D1176" s="4">
        <f>'Planuojami Pirkimai'!D1176</f>
        <v>0</v>
      </c>
      <c r="E1176" s="4">
        <f>'Planuojami Pirkimai'!E1176</f>
        <v>0</v>
      </c>
      <c r="F1176" s="4">
        <f>IFERROR(VLOOKUP('Planuojami Pirkimai'!F1176,MeasurementTable,2,FALSE),'Planuojami Pirkimai'!F1176)</f>
        <v>0</v>
      </c>
      <c r="G1176" s="9">
        <f>'Planuojami Pirkimai'!G1176</f>
        <v>0</v>
      </c>
      <c r="H1176" s="4">
        <f>'Planuojami Pirkimai'!H1176</f>
        <v>0</v>
      </c>
      <c r="I1176" s="9">
        <f>'Planuojami Pirkimai'!I1176</f>
        <v>0</v>
      </c>
      <c r="J1176" s="4">
        <f>IFERROR(VLOOKUP('Planuojami Pirkimai'!J1176,QuarterTable,2,FALSE),'Planuojami Pirkimai'!J1176)</f>
        <v>0</v>
      </c>
      <c r="K1176" s="4">
        <f>IFERROR(VLOOKUP('Planuojami Pirkimai'!K1176,QuarterTable,2,FALSE),'Planuojami Pirkimai'!K1176)</f>
        <v>0</v>
      </c>
      <c r="L1176" s="4">
        <f>IFERROR(VLOOKUP('Planuojami Pirkimai'!L1176,YesNoTable,2,FALSE),-1)</f>
        <v>-1</v>
      </c>
      <c r="M1176" s="4">
        <f>IFERROR(VLOOKUP('Planuojami Pirkimai'!M1176,YesNoTable,2,FALSE),-1)</f>
        <v>-1</v>
      </c>
      <c r="N1176" s="4">
        <f>IFERROR(VLOOKUP('Planuojami Pirkimai'!N1176,YesNoTable,2,FALSE),-1)</f>
        <v>-1</v>
      </c>
      <c r="O1176">
        <f>IFERROR(VLOOKUP('Planuojami Pirkimai'!O1176,TitleTable,2,FALSE),'Planuojami Pirkimai'!O1176)</f>
        <v>0</v>
      </c>
      <c r="P1176" s="4">
        <f>('Planuojami Pirkimai'!P1176)</f>
        <v>0</v>
      </c>
      <c r="Q1176" s="4">
        <f>('Planuojami Pirkimai'!Q1176)</f>
        <v>0</v>
      </c>
      <c r="R1176" s="4">
        <f>('Planuojami Pirkimai'!R1176)</f>
        <v>0</v>
      </c>
      <c r="S1176" s="4">
        <f>('Planuojami Pirkimai'!S1176)</f>
        <v>0</v>
      </c>
      <c r="T1176" s="4">
        <f>('Planuojami Pirkimai'!T1176)</f>
        <v>0</v>
      </c>
    </row>
    <row r="1177" spans="1:20" x14ac:dyDescent="0.25">
      <c r="A1177" s="4">
        <f>IFERROR(VLOOKUP('Planuojami Pirkimai'!A1177,PurchaseTypeTable,2,FALSE),-1)</f>
        <v>-1</v>
      </c>
      <c r="B1177" s="4">
        <f>'Planuojami Pirkimai'!B1177</f>
        <v>0</v>
      </c>
      <c r="C1177" s="4">
        <f>IFERROR(VLOOKUP('Planuojami Pirkimai'!C1177,TypeTable,2,FALSE),-1)</f>
        <v>-1</v>
      </c>
      <c r="D1177" s="4">
        <f>'Planuojami Pirkimai'!D1177</f>
        <v>0</v>
      </c>
      <c r="E1177" s="4">
        <f>'Planuojami Pirkimai'!E1177</f>
        <v>0</v>
      </c>
      <c r="F1177" s="4">
        <f>IFERROR(VLOOKUP('Planuojami Pirkimai'!F1177,MeasurementTable,2,FALSE),'Planuojami Pirkimai'!F1177)</f>
        <v>0</v>
      </c>
      <c r="G1177" s="9">
        <f>'Planuojami Pirkimai'!G1177</f>
        <v>0</v>
      </c>
      <c r="H1177" s="4">
        <f>'Planuojami Pirkimai'!H1177</f>
        <v>0</v>
      </c>
      <c r="I1177" s="9">
        <f>'Planuojami Pirkimai'!I1177</f>
        <v>0</v>
      </c>
      <c r="J1177" s="4">
        <f>IFERROR(VLOOKUP('Planuojami Pirkimai'!J1177,QuarterTable,2,FALSE),'Planuojami Pirkimai'!J1177)</f>
        <v>0</v>
      </c>
      <c r="K1177" s="4">
        <f>IFERROR(VLOOKUP('Planuojami Pirkimai'!K1177,QuarterTable,2,FALSE),'Planuojami Pirkimai'!K1177)</f>
        <v>0</v>
      </c>
      <c r="L1177" s="4">
        <f>IFERROR(VLOOKUP('Planuojami Pirkimai'!L1177,YesNoTable,2,FALSE),-1)</f>
        <v>-1</v>
      </c>
      <c r="M1177" s="4">
        <f>IFERROR(VLOOKUP('Planuojami Pirkimai'!M1177,YesNoTable,2,FALSE),-1)</f>
        <v>-1</v>
      </c>
      <c r="N1177" s="4">
        <f>IFERROR(VLOOKUP('Planuojami Pirkimai'!N1177,YesNoTable,2,FALSE),-1)</f>
        <v>-1</v>
      </c>
      <c r="O1177">
        <f>IFERROR(VLOOKUP('Planuojami Pirkimai'!O1177,TitleTable,2,FALSE),'Planuojami Pirkimai'!O1177)</f>
        <v>0</v>
      </c>
      <c r="P1177" s="4">
        <f>('Planuojami Pirkimai'!P1177)</f>
        <v>0</v>
      </c>
      <c r="Q1177" s="4">
        <f>('Planuojami Pirkimai'!Q1177)</f>
        <v>0</v>
      </c>
      <c r="R1177" s="4">
        <f>('Planuojami Pirkimai'!R1177)</f>
        <v>0</v>
      </c>
      <c r="S1177" s="4">
        <f>('Planuojami Pirkimai'!S1177)</f>
        <v>0</v>
      </c>
      <c r="T1177" s="4">
        <f>('Planuojami Pirkimai'!T1177)</f>
        <v>0</v>
      </c>
    </row>
    <row r="1178" spans="1:20" x14ac:dyDescent="0.25">
      <c r="A1178" s="4">
        <f>IFERROR(VLOOKUP('Planuojami Pirkimai'!A1178,PurchaseTypeTable,2,FALSE),-1)</f>
        <v>-1</v>
      </c>
      <c r="B1178" s="4">
        <f>'Planuojami Pirkimai'!B1178</f>
        <v>0</v>
      </c>
      <c r="C1178" s="4">
        <f>IFERROR(VLOOKUP('Planuojami Pirkimai'!C1178,TypeTable,2,FALSE),-1)</f>
        <v>-1</v>
      </c>
      <c r="D1178" s="4">
        <f>'Planuojami Pirkimai'!D1178</f>
        <v>0</v>
      </c>
      <c r="E1178" s="4">
        <f>'Planuojami Pirkimai'!E1178</f>
        <v>0</v>
      </c>
      <c r="F1178" s="4">
        <f>IFERROR(VLOOKUP('Planuojami Pirkimai'!F1178,MeasurementTable,2,FALSE),'Planuojami Pirkimai'!F1178)</f>
        <v>0</v>
      </c>
      <c r="G1178" s="9">
        <f>'Planuojami Pirkimai'!G1178</f>
        <v>0</v>
      </c>
      <c r="H1178" s="4">
        <f>'Planuojami Pirkimai'!H1178</f>
        <v>0</v>
      </c>
      <c r="I1178" s="9">
        <f>'Planuojami Pirkimai'!I1178</f>
        <v>0</v>
      </c>
      <c r="J1178" s="4">
        <f>IFERROR(VLOOKUP('Planuojami Pirkimai'!J1178,QuarterTable,2,FALSE),'Planuojami Pirkimai'!J1178)</f>
        <v>0</v>
      </c>
      <c r="K1178" s="4">
        <f>IFERROR(VLOOKUP('Planuojami Pirkimai'!K1178,QuarterTable,2,FALSE),'Planuojami Pirkimai'!K1178)</f>
        <v>0</v>
      </c>
      <c r="L1178" s="4">
        <f>IFERROR(VLOOKUP('Planuojami Pirkimai'!L1178,YesNoTable,2,FALSE),-1)</f>
        <v>-1</v>
      </c>
      <c r="M1178" s="4">
        <f>IFERROR(VLOOKUP('Planuojami Pirkimai'!M1178,YesNoTable,2,FALSE),-1)</f>
        <v>-1</v>
      </c>
      <c r="N1178" s="4">
        <f>IFERROR(VLOOKUP('Planuojami Pirkimai'!N1178,YesNoTable,2,FALSE),-1)</f>
        <v>-1</v>
      </c>
      <c r="O1178">
        <f>IFERROR(VLOOKUP('Planuojami Pirkimai'!O1178,TitleTable,2,FALSE),'Planuojami Pirkimai'!O1178)</f>
        <v>0</v>
      </c>
      <c r="P1178" s="4">
        <f>('Planuojami Pirkimai'!P1178)</f>
        <v>0</v>
      </c>
      <c r="Q1178" s="4">
        <f>('Planuojami Pirkimai'!Q1178)</f>
        <v>0</v>
      </c>
      <c r="R1178" s="4">
        <f>('Planuojami Pirkimai'!R1178)</f>
        <v>0</v>
      </c>
      <c r="S1178" s="4">
        <f>('Planuojami Pirkimai'!S1178)</f>
        <v>0</v>
      </c>
      <c r="T1178" s="4">
        <f>('Planuojami Pirkimai'!T1178)</f>
        <v>0</v>
      </c>
    </row>
    <row r="1179" spans="1:20" x14ac:dyDescent="0.25">
      <c r="A1179" s="4">
        <f>IFERROR(VLOOKUP('Planuojami Pirkimai'!A1179,PurchaseTypeTable,2,FALSE),-1)</f>
        <v>-1</v>
      </c>
      <c r="B1179" s="4">
        <f>'Planuojami Pirkimai'!B1179</f>
        <v>0</v>
      </c>
      <c r="C1179" s="4">
        <f>IFERROR(VLOOKUP('Planuojami Pirkimai'!C1179,TypeTable,2,FALSE),-1)</f>
        <v>-1</v>
      </c>
      <c r="D1179" s="4">
        <f>'Planuojami Pirkimai'!D1179</f>
        <v>0</v>
      </c>
      <c r="E1179" s="4">
        <f>'Planuojami Pirkimai'!E1179</f>
        <v>0</v>
      </c>
      <c r="F1179" s="4">
        <f>IFERROR(VLOOKUP('Planuojami Pirkimai'!F1179,MeasurementTable,2,FALSE),'Planuojami Pirkimai'!F1179)</f>
        <v>0</v>
      </c>
      <c r="G1179" s="9">
        <f>'Planuojami Pirkimai'!G1179</f>
        <v>0</v>
      </c>
      <c r="H1179" s="4">
        <f>'Planuojami Pirkimai'!H1179</f>
        <v>0</v>
      </c>
      <c r="I1179" s="9">
        <f>'Planuojami Pirkimai'!I1179</f>
        <v>0</v>
      </c>
      <c r="J1179" s="4">
        <f>IFERROR(VLOOKUP('Planuojami Pirkimai'!J1179,QuarterTable,2,FALSE),'Planuojami Pirkimai'!J1179)</f>
        <v>0</v>
      </c>
      <c r="K1179" s="4">
        <f>IFERROR(VLOOKUP('Planuojami Pirkimai'!K1179,QuarterTable,2,FALSE),'Planuojami Pirkimai'!K1179)</f>
        <v>0</v>
      </c>
      <c r="L1179" s="4">
        <f>IFERROR(VLOOKUP('Planuojami Pirkimai'!L1179,YesNoTable,2,FALSE),-1)</f>
        <v>-1</v>
      </c>
      <c r="M1179" s="4">
        <f>IFERROR(VLOOKUP('Planuojami Pirkimai'!M1179,YesNoTable,2,FALSE),-1)</f>
        <v>-1</v>
      </c>
      <c r="N1179" s="4">
        <f>IFERROR(VLOOKUP('Planuojami Pirkimai'!N1179,YesNoTable,2,FALSE),-1)</f>
        <v>-1</v>
      </c>
      <c r="O1179">
        <f>IFERROR(VLOOKUP('Planuojami Pirkimai'!O1179,TitleTable,2,FALSE),'Planuojami Pirkimai'!O1179)</f>
        <v>0</v>
      </c>
      <c r="P1179" s="4">
        <f>('Planuojami Pirkimai'!P1179)</f>
        <v>0</v>
      </c>
      <c r="Q1179" s="4">
        <f>('Planuojami Pirkimai'!Q1179)</f>
        <v>0</v>
      </c>
      <c r="R1179" s="4">
        <f>('Planuojami Pirkimai'!R1179)</f>
        <v>0</v>
      </c>
      <c r="S1179" s="4">
        <f>('Planuojami Pirkimai'!S1179)</f>
        <v>0</v>
      </c>
      <c r="T1179" s="4">
        <f>('Planuojami Pirkimai'!T1179)</f>
        <v>0</v>
      </c>
    </row>
    <row r="1180" spans="1:20" x14ac:dyDescent="0.25">
      <c r="A1180" s="4">
        <f>IFERROR(VLOOKUP('Planuojami Pirkimai'!A1180,PurchaseTypeTable,2,FALSE),-1)</f>
        <v>-1</v>
      </c>
      <c r="B1180" s="4">
        <f>'Planuojami Pirkimai'!B1180</f>
        <v>0</v>
      </c>
      <c r="C1180" s="4">
        <f>IFERROR(VLOOKUP('Planuojami Pirkimai'!C1180,TypeTable,2,FALSE),-1)</f>
        <v>-1</v>
      </c>
      <c r="D1180" s="4">
        <f>'Planuojami Pirkimai'!D1180</f>
        <v>0</v>
      </c>
      <c r="E1180" s="4">
        <f>'Planuojami Pirkimai'!E1180</f>
        <v>0</v>
      </c>
      <c r="F1180" s="4">
        <f>IFERROR(VLOOKUP('Planuojami Pirkimai'!F1180,MeasurementTable,2,FALSE),'Planuojami Pirkimai'!F1180)</f>
        <v>0</v>
      </c>
      <c r="G1180" s="9">
        <f>'Planuojami Pirkimai'!G1180</f>
        <v>0</v>
      </c>
      <c r="H1180" s="4">
        <f>'Planuojami Pirkimai'!H1180</f>
        <v>0</v>
      </c>
      <c r="I1180" s="9">
        <f>'Planuojami Pirkimai'!I1180</f>
        <v>0</v>
      </c>
      <c r="J1180" s="4">
        <f>IFERROR(VLOOKUP('Planuojami Pirkimai'!J1180,QuarterTable,2,FALSE),'Planuojami Pirkimai'!J1180)</f>
        <v>0</v>
      </c>
      <c r="K1180" s="4">
        <f>IFERROR(VLOOKUP('Planuojami Pirkimai'!K1180,QuarterTable,2,FALSE),'Planuojami Pirkimai'!K1180)</f>
        <v>0</v>
      </c>
      <c r="L1180" s="4">
        <f>IFERROR(VLOOKUP('Planuojami Pirkimai'!L1180,YesNoTable,2,FALSE),-1)</f>
        <v>-1</v>
      </c>
      <c r="M1180" s="4">
        <f>IFERROR(VLOOKUP('Planuojami Pirkimai'!M1180,YesNoTable,2,FALSE),-1)</f>
        <v>-1</v>
      </c>
      <c r="N1180" s="4">
        <f>IFERROR(VLOOKUP('Planuojami Pirkimai'!N1180,YesNoTable,2,FALSE),-1)</f>
        <v>-1</v>
      </c>
      <c r="O1180">
        <f>IFERROR(VLOOKUP('Planuojami Pirkimai'!O1180,TitleTable,2,FALSE),'Planuojami Pirkimai'!O1180)</f>
        <v>0</v>
      </c>
      <c r="P1180" s="4">
        <f>('Planuojami Pirkimai'!P1180)</f>
        <v>0</v>
      </c>
      <c r="Q1180" s="4">
        <f>('Planuojami Pirkimai'!Q1180)</f>
        <v>0</v>
      </c>
      <c r="R1180" s="4">
        <f>('Planuojami Pirkimai'!R1180)</f>
        <v>0</v>
      </c>
      <c r="S1180" s="4">
        <f>('Planuojami Pirkimai'!S1180)</f>
        <v>0</v>
      </c>
      <c r="T1180" s="4">
        <f>('Planuojami Pirkimai'!T1180)</f>
        <v>0</v>
      </c>
    </row>
    <row r="1181" spans="1:20" x14ac:dyDescent="0.25">
      <c r="A1181" s="4">
        <f>IFERROR(VLOOKUP('Planuojami Pirkimai'!A1181,PurchaseTypeTable,2,FALSE),-1)</f>
        <v>-1</v>
      </c>
      <c r="B1181" s="4">
        <f>'Planuojami Pirkimai'!B1181</f>
        <v>0</v>
      </c>
      <c r="C1181" s="4">
        <f>IFERROR(VLOOKUP('Planuojami Pirkimai'!C1181,TypeTable,2,FALSE),-1)</f>
        <v>-1</v>
      </c>
      <c r="D1181" s="4">
        <f>'Planuojami Pirkimai'!D1181</f>
        <v>0</v>
      </c>
      <c r="E1181" s="4">
        <f>'Planuojami Pirkimai'!E1181</f>
        <v>0</v>
      </c>
      <c r="F1181" s="4">
        <f>IFERROR(VLOOKUP('Planuojami Pirkimai'!F1181,MeasurementTable,2,FALSE),'Planuojami Pirkimai'!F1181)</f>
        <v>0</v>
      </c>
      <c r="G1181" s="9">
        <f>'Planuojami Pirkimai'!G1181</f>
        <v>0</v>
      </c>
      <c r="H1181" s="4">
        <f>'Planuojami Pirkimai'!H1181</f>
        <v>0</v>
      </c>
      <c r="I1181" s="9">
        <f>'Planuojami Pirkimai'!I1181</f>
        <v>0</v>
      </c>
      <c r="J1181" s="4">
        <f>IFERROR(VLOOKUP('Planuojami Pirkimai'!J1181,QuarterTable,2,FALSE),'Planuojami Pirkimai'!J1181)</f>
        <v>0</v>
      </c>
      <c r="K1181" s="4">
        <f>IFERROR(VLOOKUP('Planuojami Pirkimai'!K1181,QuarterTable,2,FALSE),'Planuojami Pirkimai'!K1181)</f>
        <v>0</v>
      </c>
      <c r="L1181" s="4">
        <f>IFERROR(VLOOKUP('Planuojami Pirkimai'!L1181,YesNoTable,2,FALSE),-1)</f>
        <v>-1</v>
      </c>
      <c r="M1181" s="4">
        <f>IFERROR(VLOOKUP('Planuojami Pirkimai'!M1181,YesNoTable,2,FALSE),-1)</f>
        <v>-1</v>
      </c>
      <c r="N1181" s="4">
        <f>IFERROR(VLOOKUP('Planuojami Pirkimai'!N1181,YesNoTable,2,FALSE),-1)</f>
        <v>-1</v>
      </c>
      <c r="O1181">
        <f>IFERROR(VLOOKUP('Planuojami Pirkimai'!O1181,TitleTable,2,FALSE),'Planuojami Pirkimai'!O1181)</f>
        <v>0</v>
      </c>
      <c r="P1181" s="4">
        <f>('Planuojami Pirkimai'!P1181)</f>
        <v>0</v>
      </c>
      <c r="Q1181" s="4">
        <f>('Planuojami Pirkimai'!Q1181)</f>
        <v>0</v>
      </c>
      <c r="R1181" s="4">
        <f>('Planuojami Pirkimai'!R1181)</f>
        <v>0</v>
      </c>
      <c r="S1181" s="4">
        <f>('Planuojami Pirkimai'!S1181)</f>
        <v>0</v>
      </c>
      <c r="T1181" s="4">
        <f>('Planuojami Pirkimai'!T1181)</f>
        <v>0</v>
      </c>
    </row>
    <row r="1182" spans="1:20" x14ac:dyDescent="0.25">
      <c r="A1182" s="4">
        <f>IFERROR(VLOOKUP('Planuojami Pirkimai'!A1182,PurchaseTypeTable,2,FALSE),-1)</f>
        <v>-1</v>
      </c>
      <c r="B1182" s="4">
        <f>'Planuojami Pirkimai'!B1182</f>
        <v>0</v>
      </c>
      <c r="C1182" s="4">
        <f>IFERROR(VLOOKUP('Planuojami Pirkimai'!C1182,TypeTable,2,FALSE),-1)</f>
        <v>-1</v>
      </c>
      <c r="D1182" s="4">
        <f>'Planuojami Pirkimai'!D1182</f>
        <v>0</v>
      </c>
      <c r="E1182" s="4">
        <f>'Planuojami Pirkimai'!E1182</f>
        <v>0</v>
      </c>
      <c r="F1182" s="4">
        <f>IFERROR(VLOOKUP('Planuojami Pirkimai'!F1182,MeasurementTable,2,FALSE),'Planuojami Pirkimai'!F1182)</f>
        <v>0</v>
      </c>
      <c r="G1182" s="9">
        <f>'Planuojami Pirkimai'!G1182</f>
        <v>0</v>
      </c>
      <c r="H1182" s="4">
        <f>'Planuojami Pirkimai'!H1182</f>
        <v>0</v>
      </c>
      <c r="I1182" s="9">
        <f>'Planuojami Pirkimai'!I1182</f>
        <v>0</v>
      </c>
      <c r="J1182" s="4">
        <f>IFERROR(VLOOKUP('Planuojami Pirkimai'!J1182,QuarterTable,2,FALSE),'Planuojami Pirkimai'!J1182)</f>
        <v>0</v>
      </c>
      <c r="K1182" s="4">
        <f>IFERROR(VLOOKUP('Planuojami Pirkimai'!K1182,QuarterTable,2,FALSE),'Planuojami Pirkimai'!K1182)</f>
        <v>0</v>
      </c>
      <c r="L1182" s="4">
        <f>IFERROR(VLOOKUP('Planuojami Pirkimai'!L1182,YesNoTable,2,FALSE),-1)</f>
        <v>-1</v>
      </c>
      <c r="M1182" s="4">
        <f>IFERROR(VLOOKUP('Planuojami Pirkimai'!M1182,YesNoTable,2,FALSE),-1)</f>
        <v>-1</v>
      </c>
      <c r="N1182" s="4">
        <f>IFERROR(VLOOKUP('Planuojami Pirkimai'!N1182,YesNoTable,2,FALSE),-1)</f>
        <v>-1</v>
      </c>
      <c r="O1182">
        <f>IFERROR(VLOOKUP('Planuojami Pirkimai'!O1182,TitleTable,2,FALSE),'Planuojami Pirkimai'!O1182)</f>
        <v>0</v>
      </c>
      <c r="P1182" s="4">
        <f>('Planuojami Pirkimai'!P1182)</f>
        <v>0</v>
      </c>
      <c r="Q1182" s="4">
        <f>('Planuojami Pirkimai'!Q1182)</f>
        <v>0</v>
      </c>
      <c r="R1182" s="4">
        <f>('Planuojami Pirkimai'!R1182)</f>
        <v>0</v>
      </c>
      <c r="S1182" s="4">
        <f>('Planuojami Pirkimai'!S1182)</f>
        <v>0</v>
      </c>
      <c r="T1182" s="4">
        <f>('Planuojami Pirkimai'!T1182)</f>
        <v>0</v>
      </c>
    </row>
    <row r="1183" spans="1:20" x14ac:dyDescent="0.25">
      <c r="A1183" s="4">
        <f>IFERROR(VLOOKUP('Planuojami Pirkimai'!A1183,PurchaseTypeTable,2,FALSE),-1)</f>
        <v>-1</v>
      </c>
      <c r="B1183" s="4">
        <f>'Planuojami Pirkimai'!B1183</f>
        <v>0</v>
      </c>
      <c r="C1183" s="4">
        <f>IFERROR(VLOOKUP('Planuojami Pirkimai'!C1183,TypeTable,2,FALSE),-1)</f>
        <v>-1</v>
      </c>
      <c r="D1183" s="4">
        <f>'Planuojami Pirkimai'!D1183</f>
        <v>0</v>
      </c>
      <c r="E1183" s="4">
        <f>'Planuojami Pirkimai'!E1183</f>
        <v>0</v>
      </c>
      <c r="F1183" s="4">
        <f>IFERROR(VLOOKUP('Planuojami Pirkimai'!F1183,MeasurementTable,2,FALSE),'Planuojami Pirkimai'!F1183)</f>
        <v>0</v>
      </c>
      <c r="G1183" s="9">
        <f>'Planuojami Pirkimai'!G1183</f>
        <v>0</v>
      </c>
      <c r="H1183" s="4">
        <f>'Planuojami Pirkimai'!H1183</f>
        <v>0</v>
      </c>
      <c r="I1183" s="9">
        <f>'Planuojami Pirkimai'!I1183</f>
        <v>0</v>
      </c>
      <c r="J1183" s="4">
        <f>IFERROR(VLOOKUP('Planuojami Pirkimai'!J1183,QuarterTable,2,FALSE),'Planuojami Pirkimai'!J1183)</f>
        <v>0</v>
      </c>
      <c r="K1183" s="4">
        <f>IFERROR(VLOOKUP('Planuojami Pirkimai'!K1183,QuarterTable,2,FALSE),'Planuojami Pirkimai'!K1183)</f>
        <v>0</v>
      </c>
      <c r="L1183" s="4">
        <f>IFERROR(VLOOKUP('Planuojami Pirkimai'!L1183,YesNoTable,2,FALSE),-1)</f>
        <v>-1</v>
      </c>
      <c r="M1183" s="4">
        <f>IFERROR(VLOOKUP('Planuojami Pirkimai'!M1183,YesNoTable,2,FALSE),-1)</f>
        <v>-1</v>
      </c>
      <c r="N1183" s="4">
        <f>IFERROR(VLOOKUP('Planuojami Pirkimai'!N1183,YesNoTable,2,FALSE),-1)</f>
        <v>-1</v>
      </c>
      <c r="O1183">
        <f>IFERROR(VLOOKUP('Planuojami Pirkimai'!O1183,TitleTable,2,FALSE),'Planuojami Pirkimai'!O1183)</f>
        <v>0</v>
      </c>
      <c r="P1183" s="4">
        <f>('Planuojami Pirkimai'!P1183)</f>
        <v>0</v>
      </c>
      <c r="Q1183" s="4">
        <f>('Planuojami Pirkimai'!Q1183)</f>
        <v>0</v>
      </c>
      <c r="R1183" s="4">
        <f>('Planuojami Pirkimai'!R1183)</f>
        <v>0</v>
      </c>
      <c r="S1183" s="4">
        <f>('Planuojami Pirkimai'!S1183)</f>
        <v>0</v>
      </c>
      <c r="T1183" s="4">
        <f>('Planuojami Pirkimai'!T1183)</f>
        <v>0</v>
      </c>
    </row>
    <row r="1184" spans="1:20" x14ac:dyDescent="0.25">
      <c r="A1184" s="4">
        <f>IFERROR(VLOOKUP('Planuojami Pirkimai'!A1184,PurchaseTypeTable,2,FALSE),-1)</f>
        <v>-1</v>
      </c>
      <c r="B1184" s="4">
        <f>'Planuojami Pirkimai'!B1184</f>
        <v>0</v>
      </c>
      <c r="C1184" s="4">
        <f>IFERROR(VLOOKUP('Planuojami Pirkimai'!C1184,TypeTable,2,FALSE),-1)</f>
        <v>-1</v>
      </c>
      <c r="D1184" s="4">
        <f>'Planuojami Pirkimai'!D1184</f>
        <v>0</v>
      </c>
      <c r="E1184" s="4">
        <f>'Planuojami Pirkimai'!E1184</f>
        <v>0</v>
      </c>
      <c r="F1184" s="4">
        <f>IFERROR(VLOOKUP('Planuojami Pirkimai'!F1184,MeasurementTable,2,FALSE),'Planuojami Pirkimai'!F1184)</f>
        <v>0</v>
      </c>
      <c r="G1184" s="9">
        <f>'Planuojami Pirkimai'!G1184</f>
        <v>0</v>
      </c>
      <c r="H1184" s="4">
        <f>'Planuojami Pirkimai'!H1184</f>
        <v>0</v>
      </c>
      <c r="I1184" s="9">
        <f>'Planuojami Pirkimai'!I1184</f>
        <v>0</v>
      </c>
      <c r="J1184" s="4">
        <f>IFERROR(VLOOKUP('Planuojami Pirkimai'!J1184,QuarterTable,2,FALSE),'Planuojami Pirkimai'!J1184)</f>
        <v>0</v>
      </c>
      <c r="K1184" s="4">
        <f>IFERROR(VLOOKUP('Planuojami Pirkimai'!K1184,QuarterTable,2,FALSE),'Planuojami Pirkimai'!K1184)</f>
        <v>0</v>
      </c>
      <c r="L1184" s="4">
        <f>IFERROR(VLOOKUP('Planuojami Pirkimai'!L1184,YesNoTable,2,FALSE),-1)</f>
        <v>-1</v>
      </c>
      <c r="M1184" s="4">
        <f>IFERROR(VLOOKUP('Planuojami Pirkimai'!M1184,YesNoTable,2,FALSE),-1)</f>
        <v>-1</v>
      </c>
      <c r="N1184" s="4">
        <f>IFERROR(VLOOKUP('Planuojami Pirkimai'!N1184,YesNoTable,2,FALSE),-1)</f>
        <v>-1</v>
      </c>
      <c r="O1184">
        <f>IFERROR(VLOOKUP('Planuojami Pirkimai'!O1184,TitleTable,2,FALSE),'Planuojami Pirkimai'!O1184)</f>
        <v>0</v>
      </c>
      <c r="P1184" s="4">
        <f>('Planuojami Pirkimai'!P1184)</f>
        <v>0</v>
      </c>
      <c r="Q1184" s="4">
        <f>('Planuojami Pirkimai'!Q1184)</f>
        <v>0</v>
      </c>
      <c r="R1184" s="4">
        <f>('Planuojami Pirkimai'!R1184)</f>
        <v>0</v>
      </c>
      <c r="S1184" s="4">
        <f>('Planuojami Pirkimai'!S1184)</f>
        <v>0</v>
      </c>
      <c r="T1184" s="4">
        <f>('Planuojami Pirkimai'!T1184)</f>
        <v>0</v>
      </c>
    </row>
    <row r="1185" spans="1:20" x14ac:dyDescent="0.25">
      <c r="A1185" s="4">
        <f>IFERROR(VLOOKUP('Planuojami Pirkimai'!A1185,PurchaseTypeTable,2,FALSE),-1)</f>
        <v>-1</v>
      </c>
      <c r="B1185" s="4">
        <f>'Planuojami Pirkimai'!B1185</f>
        <v>0</v>
      </c>
      <c r="C1185" s="4">
        <f>IFERROR(VLOOKUP('Planuojami Pirkimai'!C1185,TypeTable,2,FALSE),-1)</f>
        <v>-1</v>
      </c>
      <c r="D1185" s="4">
        <f>'Planuojami Pirkimai'!D1185</f>
        <v>0</v>
      </c>
      <c r="E1185" s="4">
        <f>'Planuojami Pirkimai'!E1185</f>
        <v>0</v>
      </c>
      <c r="F1185" s="4">
        <f>IFERROR(VLOOKUP('Planuojami Pirkimai'!F1185,MeasurementTable,2,FALSE),'Planuojami Pirkimai'!F1185)</f>
        <v>0</v>
      </c>
      <c r="G1185" s="9">
        <f>'Planuojami Pirkimai'!G1185</f>
        <v>0</v>
      </c>
      <c r="H1185" s="4">
        <f>'Planuojami Pirkimai'!H1185</f>
        <v>0</v>
      </c>
      <c r="I1185" s="9">
        <f>'Planuojami Pirkimai'!I1185</f>
        <v>0</v>
      </c>
      <c r="J1185" s="4">
        <f>IFERROR(VLOOKUP('Planuojami Pirkimai'!J1185,QuarterTable,2,FALSE),'Planuojami Pirkimai'!J1185)</f>
        <v>0</v>
      </c>
      <c r="K1185" s="4">
        <f>IFERROR(VLOOKUP('Planuojami Pirkimai'!K1185,QuarterTable,2,FALSE),'Planuojami Pirkimai'!K1185)</f>
        <v>0</v>
      </c>
      <c r="L1185" s="4">
        <f>IFERROR(VLOOKUP('Planuojami Pirkimai'!L1185,YesNoTable,2,FALSE),-1)</f>
        <v>-1</v>
      </c>
      <c r="M1185" s="4">
        <f>IFERROR(VLOOKUP('Planuojami Pirkimai'!M1185,YesNoTable,2,FALSE),-1)</f>
        <v>-1</v>
      </c>
      <c r="N1185" s="4">
        <f>IFERROR(VLOOKUP('Planuojami Pirkimai'!N1185,YesNoTable,2,FALSE),-1)</f>
        <v>-1</v>
      </c>
      <c r="O1185">
        <f>IFERROR(VLOOKUP('Planuojami Pirkimai'!O1185,TitleTable,2,FALSE),'Planuojami Pirkimai'!O1185)</f>
        <v>0</v>
      </c>
      <c r="P1185" s="4">
        <f>('Planuojami Pirkimai'!P1185)</f>
        <v>0</v>
      </c>
      <c r="Q1185" s="4">
        <f>('Planuojami Pirkimai'!Q1185)</f>
        <v>0</v>
      </c>
      <c r="R1185" s="4">
        <f>('Planuojami Pirkimai'!R1185)</f>
        <v>0</v>
      </c>
      <c r="S1185" s="4">
        <f>('Planuojami Pirkimai'!S1185)</f>
        <v>0</v>
      </c>
      <c r="T1185" s="4">
        <f>('Planuojami Pirkimai'!T1185)</f>
        <v>0</v>
      </c>
    </row>
    <row r="1186" spans="1:20" x14ac:dyDescent="0.25">
      <c r="A1186" s="4">
        <f>IFERROR(VLOOKUP('Planuojami Pirkimai'!A1186,PurchaseTypeTable,2,FALSE),-1)</f>
        <v>-1</v>
      </c>
      <c r="B1186" s="4">
        <f>'Planuojami Pirkimai'!B1186</f>
        <v>0</v>
      </c>
      <c r="C1186" s="4">
        <f>IFERROR(VLOOKUP('Planuojami Pirkimai'!C1186,TypeTable,2,FALSE),-1)</f>
        <v>-1</v>
      </c>
      <c r="D1186" s="4">
        <f>'Planuojami Pirkimai'!D1186</f>
        <v>0</v>
      </c>
      <c r="E1186" s="4">
        <f>'Planuojami Pirkimai'!E1186</f>
        <v>0</v>
      </c>
      <c r="F1186" s="4">
        <f>IFERROR(VLOOKUP('Planuojami Pirkimai'!F1186,MeasurementTable,2,FALSE),'Planuojami Pirkimai'!F1186)</f>
        <v>0</v>
      </c>
      <c r="G1186" s="9">
        <f>'Planuojami Pirkimai'!G1186</f>
        <v>0</v>
      </c>
      <c r="H1186" s="4">
        <f>'Planuojami Pirkimai'!H1186</f>
        <v>0</v>
      </c>
      <c r="I1186" s="9">
        <f>'Planuojami Pirkimai'!I1186</f>
        <v>0</v>
      </c>
      <c r="J1186" s="4">
        <f>IFERROR(VLOOKUP('Planuojami Pirkimai'!J1186,QuarterTable,2,FALSE),'Planuojami Pirkimai'!J1186)</f>
        <v>0</v>
      </c>
      <c r="K1186" s="4">
        <f>IFERROR(VLOOKUP('Planuojami Pirkimai'!K1186,QuarterTable,2,FALSE),'Planuojami Pirkimai'!K1186)</f>
        <v>0</v>
      </c>
      <c r="L1186" s="4">
        <f>IFERROR(VLOOKUP('Planuojami Pirkimai'!L1186,YesNoTable,2,FALSE),-1)</f>
        <v>-1</v>
      </c>
      <c r="M1186" s="4">
        <f>IFERROR(VLOOKUP('Planuojami Pirkimai'!M1186,YesNoTable,2,FALSE),-1)</f>
        <v>-1</v>
      </c>
      <c r="N1186" s="4">
        <f>IFERROR(VLOOKUP('Planuojami Pirkimai'!N1186,YesNoTable,2,FALSE),-1)</f>
        <v>-1</v>
      </c>
      <c r="O1186">
        <f>IFERROR(VLOOKUP('Planuojami Pirkimai'!O1186,TitleTable,2,FALSE),'Planuojami Pirkimai'!O1186)</f>
        <v>0</v>
      </c>
      <c r="P1186" s="4">
        <f>('Planuojami Pirkimai'!P1186)</f>
        <v>0</v>
      </c>
      <c r="Q1186" s="4">
        <f>('Planuojami Pirkimai'!Q1186)</f>
        <v>0</v>
      </c>
      <c r="R1186" s="4">
        <f>('Planuojami Pirkimai'!R1186)</f>
        <v>0</v>
      </c>
      <c r="S1186" s="4">
        <f>('Planuojami Pirkimai'!S1186)</f>
        <v>0</v>
      </c>
      <c r="T1186" s="4">
        <f>('Planuojami Pirkimai'!T1186)</f>
        <v>0</v>
      </c>
    </row>
    <row r="1187" spans="1:20" x14ac:dyDescent="0.25">
      <c r="A1187" s="4">
        <f>IFERROR(VLOOKUP('Planuojami Pirkimai'!A1187,PurchaseTypeTable,2,FALSE),-1)</f>
        <v>-1</v>
      </c>
      <c r="B1187" s="4">
        <f>'Planuojami Pirkimai'!B1187</f>
        <v>0</v>
      </c>
      <c r="C1187" s="4">
        <f>IFERROR(VLOOKUP('Planuojami Pirkimai'!C1187,TypeTable,2,FALSE),-1)</f>
        <v>-1</v>
      </c>
      <c r="D1187" s="4">
        <f>'Planuojami Pirkimai'!D1187</f>
        <v>0</v>
      </c>
      <c r="E1187" s="4">
        <f>'Planuojami Pirkimai'!E1187</f>
        <v>0</v>
      </c>
      <c r="F1187" s="4">
        <f>IFERROR(VLOOKUP('Planuojami Pirkimai'!F1187,MeasurementTable,2,FALSE),'Planuojami Pirkimai'!F1187)</f>
        <v>0</v>
      </c>
      <c r="G1187" s="9">
        <f>'Planuojami Pirkimai'!G1187</f>
        <v>0</v>
      </c>
      <c r="H1187" s="4">
        <f>'Planuojami Pirkimai'!H1187</f>
        <v>0</v>
      </c>
      <c r="I1187" s="9">
        <f>'Planuojami Pirkimai'!I1187</f>
        <v>0</v>
      </c>
      <c r="J1187" s="4">
        <f>IFERROR(VLOOKUP('Planuojami Pirkimai'!J1187,QuarterTable,2,FALSE),'Planuojami Pirkimai'!J1187)</f>
        <v>0</v>
      </c>
      <c r="K1187" s="4">
        <f>IFERROR(VLOOKUP('Planuojami Pirkimai'!K1187,QuarterTable,2,FALSE),'Planuojami Pirkimai'!K1187)</f>
        <v>0</v>
      </c>
      <c r="L1187" s="4">
        <f>IFERROR(VLOOKUP('Planuojami Pirkimai'!L1187,YesNoTable,2,FALSE),-1)</f>
        <v>-1</v>
      </c>
      <c r="M1187" s="4">
        <f>IFERROR(VLOOKUP('Planuojami Pirkimai'!M1187,YesNoTable,2,FALSE),-1)</f>
        <v>-1</v>
      </c>
      <c r="N1187" s="4">
        <f>IFERROR(VLOOKUP('Planuojami Pirkimai'!N1187,YesNoTable,2,FALSE),-1)</f>
        <v>-1</v>
      </c>
      <c r="O1187">
        <f>IFERROR(VLOOKUP('Planuojami Pirkimai'!O1187,TitleTable,2,FALSE),'Planuojami Pirkimai'!O1187)</f>
        <v>0</v>
      </c>
      <c r="P1187" s="4">
        <f>('Planuojami Pirkimai'!P1187)</f>
        <v>0</v>
      </c>
      <c r="Q1187" s="4">
        <f>('Planuojami Pirkimai'!Q1187)</f>
        <v>0</v>
      </c>
      <c r="R1187" s="4">
        <f>('Planuojami Pirkimai'!R1187)</f>
        <v>0</v>
      </c>
      <c r="S1187" s="4">
        <f>('Planuojami Pirkimai'!S1187)</f>
        <v>0</v>
      </c>
      <c r="T1187" s="4">
        <f>('Planuojami Pirkimai'!T1187)</f>
        <v>0</v>
      </c>
    </row>
    <row r="1188" spans="1:20" x14ac:dyDescent="0.25">
      <c r="A1188" s="4">
        <f>IFERROR(VLOOKUP('Planuojami Pirkimai'!A1188,PurchaseTypeTable,2,FALSE),-1)</f>
        <v>-1</v>
      </c>
      <c r="B1188" s="4">
        <f>'Planuojami Pirkimai'!B1188</f>
        <v>0</v>
      </c>
      <c r="C1188" s="4">
        <f>IFERROR(VLOOKUP('Planuojami Pirkimai'!C1188,TypeTable,2,FALSE),-1)</f>
        <v>-1</v>
      </c>
      <c r="D1188" s="4">
        <f>'Planuojami Pirkimai'!D1188</f>
        <v>0</v>
      </c>
      <c r="E1188" s="4">
        <f>'Planuojami Pirkimai'!E1188</f>
        <v>0</v>
      </c>
      <c r="F1188" s="4">
        <f>IFERROR(VLOOKUP('Planuojami Pirkimai'!F1188,MeasurementTable,2,FALSE),'Planuojami Pirkimai'!F1188)</f>
        <v>0</v>
      </c>
      <c r="G1188" s="9">
        <f>'Planuojami Pirkimai'!G1188</f>
        <v>0</v>
      </c>
      <c r="H1188" s="4">
        <f>'Planuojami Pirkimai'!H1188</f>
        <v>0</v>
      </c>
      <c r="I1188" s="9">
        <f>'Planuojami Pirkimai'!I1188</f>
        <v>0</v>
      </c>
      <c r="J1188" s="4">
        <f>IFERROR(VLOOKUP('Planuojami Pirkimai'!J1188,QuarterTable,2,FALSE),'Planuojami Pirkimai'!J1188)</f>
        <v>0</v>
      </c>
      <c r="K1188" s="4">
        <f>IFERROR(VLOOKUP('Planuojami Pirkimai'!K1188,QuarterTable,2,FALSE),'Planuojami Pirkimai'!K1188)</f>
        <v>0</v>
      </c>
      <c r="L1188" s="4">
        <f>IFERROR(VLOOKUP('Planuojami Pirkimai'!L1188,YesNoTable,2,FALSE),-1)</f>
        <v>-1</v>
      </c>
      <c r="M1188" s="4">
        <f>IFERROR(VLOOKUP('Planuojami Pirkimai'!M1188,YesNoTable,2,FALSE),-1)</f>
        <v>-1</v>
      </c>
      <c r="N1188" s="4">
        <f>IFERROR(VLOOKUP('Planuojami Pirkimai'!N1188,YesNoTable,2,FALSE),-1)</f>
        <v>-1</v>
      </c>
      <c r="O1188">
        <f>IFERROR(VLOOKUP('Planuojami Pirkimai'!O1188,TitleTable,2,FALSE),'Planuojami Pirkimai'!O1188)</f>
        <v>0</v>
      </c>
      <c r="P1188" s="4">
        <f>('Planuojami Pirkimai'!P1188)</f>
        <v>0</v>
      </c>
      <c r="Q1188" s="4">
        <f>('Planuojami Pirkimai'!Q1188)</f>
        <v>0</v>
      </c>
      <c r="R1188" s="4">
        <f>('Planuojami Pirkimai'!R1188)</f>
        <v>0</v>
      </c>
      <c r="S1188" s="4">
        <f>('Planuojami Pirkimai'!S1188)</f>
        <v>0</v>
      </c>
      <c r="T1188" s="4">
        <f>('Planuojami Pirkimai'!T1188)</f>
        <v>0</v>
      </c>
    </row>
    <row r="1189" spans="1:20" x14ac:dyDescent="0.25">
      <c r="A1189" s="4">
        <f>IFERROR(VLOOKUP('Planuojami Pirkimai'!A1189,PurchaseTypeTable,2,FALSE),-1)</f>
        <v>-1</v>
      </c>
      <c r="B1189" s="4">
        <f>'Planuojami Pirkimai'!B1189</f>
        <v>0</v>
      </c>
      <c r="C1189" s="4">
        <f>IFERROR(VLOOKUP('Planuojami Pirkimai'!C1189,TypeTable,2,FALSE),-1)</f>
        <v>-1</v>
      </c>
      <c r="D1189" s="4">
        <f>'Planuojami Pirkimai'!D1189</f>
        <v>0</v>
      </c>
      <c r="E1189" s="4">
        <f>'Planuojami Pirkimai'!E1189</f>
        <v>0</v>
      </c>
      <c r="F1189" s="4">
        <f>IFERROR(VLOOKUP('Planuojami Pirkimai'!F1189,MeasurementTable,2,FALSE),'Planuojami Pirkimai'!F1189)</f>
        <v>0</v>
      </c>
      <c r="G1189" s="9">
        <f>'Planuojami Pirkimai'!G1189</f>
        <v>0</v>
      </c>
      <c r="H1189" s="4">
        <f>'Planuojami Pirkimai'!H1189</f>
        <v>0</v>
      </c>
      <c r="I1189" s="9">
        <f>'Planuojami Pirkimai'!I1189</f>
        <v>0</v>
      </c>
      <c r="J1189" s="4">
        <f>IFERROR(VLOOKUP('Planuojami Pirkimai'!J1189,QuarterTable,2,FALSE),'Planuojami Pirkimai'!J1189)</f>
        <v>0</v>
      </c>
      <c r="K1189" s="4">
        <f>IFERROR(VLOOKUP('Planuojami Pirkimai'!K1189,QuarterTable,2,FALSE),'Planuojami Pirkimai'!K1189)</f>
        <v>0</v>
      </c>
      <c r="L1189" s="4">
        <f>IFERROR(VLOOKUP('Planuojami Pirkimai'!L1189,YesNoTable,2,FALSE),-1)</f>
        <v>-1</v>
      </c>
      <c r="M1189" s="4">
        <f>IFERROR(VLOOKUP('Planuojami Pirkimai'!M1189,YesNoTable,2,FALSE),-1)</f>
        <v>-1</v>
      </c>
      <c r="N1189" s="4">
        <f>IFERROR(VLOOKUP('Planuojami Pirkimai'!N1189,YesNoTable,2,FALSE),-1)</f>
        <v>-1</v>
      </c>
      <c r="O1189">
        <f>IFERROR(VLOOKUP('Planuojami Pirkimai'!O1189,TitleTable,2,FALSE),'Planuojami Pirkimai'!O1189)</f>
        <v>0</v>
      </c>
      <c r="P1189" s="4">
        <f>('Planuojami Pirkimai'!P1189)</f>
        <v>0</v>
      </c>
      <c r="Q1189" s="4">
        <f>('Planuojami Pirkimai'!Q1189)</f>
        <v>0</v>
      </c>
      <c r="R1189" s="4">
        <f>('Planuojami Pirkimai'!R1189)</f>
        <v>0</v>
      </c>
      <c r="S1189" s="4">
        <f>('Planuojami Pirkimai'!S1189)</f>
        <v>0</v>
      </c>
      <c r="T1189" s="4">
        <f>('Planuojami Pirkimai'!T1189)</f>
        <v>0</v>
      </c>
    </row>
    <row r="1190" spans="1:20" x14ac:dyDescent="0.25">
      <c r="A1190" s="4">
        <f>IFERROR(VLOOKUP('Planuojami Pirkimai'!A1190,PurchaseTypeTable,2,FALSE),-1)</f>
        <v>-1</v>
      </c>
      <c r="B1190" s="4">
        <f>'Planuojami Pirkimai'!B1190</f>
        <v>0</v>
      </c>
      <c r="C1190" s="4">
        <f>IFERROR(VLOOKUP('Planuojami Pirkimai'!C1190,TypeTable,2,FALSE),-1)</f>
        <v>-1</v>
      </c>
      <c r="D1190" s="4">
        <f>'Planuojami Pirkimai'!D1190</f>
        <v>0</v>
      </c>
      <c r="E1190" s="4">
        <f>'Planuojami Pirkimai'!E1190</f>
        <v>0</v>
      </c>
      <c r="F1190" s="4">
        <f>IFERROR(VLOOKUP('Planuojami Pirkimai'!F1190,MeasurementTable,2,FALSE),'Planuojami Pirkimai'!F1190)</f>
        <v>0</v>
      </c>
      <c r="G1190" s="9">
        <f>'Planuojami Pirkimai'!G1190</f>
        <v>0</v>
      </c>
      <c r="H1190" s="4">
        <f>'Planuojami Pirkimai'!H1190</f>
        <v>0</v>
      </c>
      <c r="I1190" s="9">
        <f>'Planuojami Pirkimai'!I1190</f>
        <v>0</v>
      </c>
      <c r="J1190" s="4">
        <f>IFERROR(VLOOKUP('Planuojami Pirkimai'!J1190,QuarterTable,2,FALSE),'Planuojami Pirkimai'!J1190)</f>
        <v>0</v>
      </c>
      <c r="K1190" s="4">
        <f>IFERROR(VLOOKUP('Planuojami Pirkimai'!K1190,QuarterTable,2,FALSE),'Planuojami Pirkimai'!K1190)</f>
        <v>0</v>
      </c>
      <c r="L1190" s="4">
        <f>IFERROR(VLOOKUP('Planuojami Pirkimai'!L1190,YesNoTable,2,FALSE),-1)</f>
        <v>-1</v>
      </c>
      <c r="M1190" s="4">
        <f>IFERROR(VLOOKUP('Planuojami Pirkimai'!M1190,YesNoTable,2,FALSE),-1)</f>
        <v>-1</v>
      </c>
      <c r="N1190" s="4">
        <f>IFERROR(VLOOKUP('Planuojami Pirkimai'!N1190,YesNoTable,2,FALSE),-1)</f>
        <v>-1</v>
      </c>
      <c r="O1190">
        <f>IFERROR(VLOOKUP('Planuojami Pirkimai'!O1190,TitleTable,2,FALSE),'Planuojami Pirkimai'!O1190)</f>
        <v>0</v>
      </c>
      <c r="P1190" s="4">
        <f>('Planuojami Pirkimai'!P1190)</f>
        <v>0</v>
      </c>
      <c r="Q1190" s="4">
        <f>('Planuojami Pirkimai'!Q1190)</f>
        <v>0</v>
      </c>
      <c r="R1190" s="4">
        <f>('Planuojami Pirkimai'!R1190)</f>
        <v>0</v>
      </c>
      <c r="S1190" s="4">
        <f>('Planuojami Pirkimai'!S1190)</f>
        <v>0</v>
      </c>
      <c r="T1190" s="4">
        <f>('Planuojami Pirkimai'!T1190)</f>
        <v>0</v>
      </c>
    </row>
    <row r="1191" spans="1:20" x14ac:dyDescent="0.25">
      <c r="A1191" s="4">
        <f>IFERROR(VLOOKUP('Planuojami Pirkimai'!A1191,PurchaseTypeTable,2,FALSE),-1)</f>
        <v>-1</v>
      </c>
      <c r="B1191" s="4">
        <f>'Planuojami Pirkimai'!B1191</f>
        <v>0</v>
      </c>
      <c r="C1191" s="4">
        <f>IFERROR(VLOOKUP('Planuojami Pirkimai'!C1191,TypeTable,2,FALSE),-1)</f>
        <v>-1</v>
      </c>
      <c r="D1191" s="4">
        <f>'Planuojami Pirkimai'!D1191</f>
        <v>0</v>
      </c>
      <c r="E1191" s="4">
        <f>'Planuojami Pirkimai'!E1191</f>
        <v>0</v>
      </c>
      <c r="F1191" s="4">
        <f>IFERROR(VLOOKUP('Planuojami Pirkimai'!F1191,MeasurementTable,2,FALSE),'Planuojami Pirkimai'!F1191)</f>
        <v>0</v>
      </c>
      <c r="G1191" s="9">
        <f>'Planuojami Pirkimai'!G1191</f>
        <v>0</v>
      </c>
      <c r="H1191" s="4">
        <f>'Planuojami Pirkimai'!H1191</f>
        <v>0</v>
      </c>
      <c r="I1191" s="9">
        <f>'Planuojami Pirkimai'!I1191</f>
        <v>0</v>
      </c>
      <c r="J1191" s="4">
        <f>IFERROR(VLOOKUP('Planuojami Pirkimai'!J1191,QuarterTable,2,FALSE),'Planuojami Pirkimai'!J1191)</f>
        <v>0</v>
      </c>
      <c r="K1191" s="4">
        <f>IFERROR(VLOOKUP('Planuojami Pirkimai'!K1191,QuarterTable,2,FALSE),'Planuojami Pirkimai'!K1191)</f>
        <v>0</v>
      </c>
      <c r="L1191" s="4">
        <f>IFERROR(VLOOKUP('Planuojami Pirkimai'!L1191,YesNoTable,2,FALSE),-1)</f>
        <v>-1</v>
      </c>
      <c r="M1191" s="4">
        <f>IFERROR(VLOOKUP('Planuojami Pirkimai'!M1191,YesNoTable,2,FALSE),-1)</f>
        <v>-1</v>
      </c>
      <c r="N1191" s="4">
        <f>IFERROR(VLOOKUP('Planuojami Pirkimai'!N1191,YesNoTable,2,FALSE),-1)</f>
        <v>-1</v>
      </c>
      <c r="O1191">
        <f>IFERROR(VLOOKUP('Planuojami Pirkimai'!O1191,TitleTable,2,FALSE),'Planuojami Pirkimai'!O1191)</f>
        <v>0</v>
      </c>
      <c r="P1191" s="4">
        <f>('Planuojami Pirkimai'!P1191)</f>
        <v>0</v>
      </c>
      <c r="Q1191" s="4">
        <f>('Planuojami Pirkimai'!Q1191)</f>
        <v>0</v>
      </c>
      <c r="R1191" s="4">
        <f>('Planuojami Pirkimai'!R1191)</f>
        <v>0</v>
      </c>
      <c r="S1191" s="4">
        <f>('Planuojami Pirkimai'!S1191)</f>
        <v>0</v>
      </c>
      <c r="T1191" s="4">
        <f>('Planuojami Pirkimai'!T1191)</f>
        <v>0</v>
      </c>
    </row>
    <row r="1192" spans="1:20" x14ac:dyDescent="0.25">
      <c r="A1192" s="4">
        <f>IFERROR(VLOOKUP('Planuojami Pirkimai'!A1192,PurchaseTypeTable,2,FALSE),-1)</f>
        <v>-1</v>
      </c>
      <c r="B1192" s="4">
        <f>'Planuojami Pirkimai'!B1192</f>
        <v>0</v>
      </c>
      <c r="C1192" s="4">
        <f>IFERROR(VLOOKUP('Planuojami Pirkimai'!C1192,TypeTable,2,FALSE),-1)</f>
        <v>-1</v>
      </c>
      <c r="D1192" s="4">
        <f>'Planuojami Pirkimai'!D1192</f>
        <v>0</v>
      </c>
      <c r="E1192" s="4">
        <f>'Planuojami Pirkimai'!E1192</f>
        <v>0</v>
      </c>
      <c r="F1192" s="4">
        <f>IFERROR(VLOOKUP('Planuojami Pirkimai'!F1192,MeasurementTable,2,FALSE),'Planuojami Pirkimai'!F1192)</f>
        <v>0</v>
      </c>
      <c r="G1192" s="9">
        <f>'Planuojami Pirkimai'!G1192</f>
        <v>0</v>
      </c>
      <c r="H1192" s="4">
        <f>'Planuojami Pirkimai'!H1192</f>
        <v>0</v>
      </c>
      <c r="I1192" s="9">
        <f>'Planuojami Pirkimai'!I1192</f>
        <v>0</v>
      </c>
      <c r="J1192" s="4">
        <f>IFERROR(VLOOKUP('Planuojami Pirkimai'!J1192,QuarterTable,2,FALSE),'Planuojami Pirkimai'!J1192)</f>
        <v>0</v>
      </c>
      <c r="K1192" s="4">
        <f>IFERROR(VLOOKUP('Planuojami Pirkimai'!K1192,QuarterTable,2,FALSE),'Planuojami Pirkimai'!K1192)</f>
        <v>0</v>
      </c>
      <c r="L1192" s="4">
        <f>IFERROR(VLOOKUP('Planuojami Pirkimai'!L1192,YesNoTable,2,FALSE),-1)</f>
        <v>-1</v>
      </c>
      <c r="M1192" s="4">
        <f>IFERROR(VLOOKUP('Planuojami Pirkimai'!M1192,YesNoTable,2,FALSE),-1)</f>
        <v>-1</v>
      </c>
      <c r="N1192" s="4">
        <f>IFERROR(VLOOKUP('Planuojami Pirkimai'!N1192,YesNoTable,2,FALSE),-1)</f>
        <v>-1</v>
      </c>
      <c r="O1192">
        <f>IFERROR(VLOOKUP('Planuojami Pirkimai'!O1192,TitleTable,2,FALSE),'Planuojami Pirkimai'!O1192)</f>
        <v>0</v>
      </c>
      <c r="P1192" s="4">
        <f>('Planuojami Pirkimai'!P1192)</f>
        <v>0</v>
      </c>
      <c r="Q1192" s="4">
        <f>('Planuojami Pirkimai'!Q1192)</f>
        <v>0</v>
      </c>
      <c r="R1192" s="4">
        <f>('Planuojami Pirkimai'!R1192)</f>
        <v>0</v>
      </c>
      <c r="S1192" s="4">
        <f>('Planuojami Pirkimai'!S1192)</f>
        <v>0</v>
      </c>
      <c r="T1192" s="4">
        <f>('Planuojami Pirkimai'!T1192)</f>
        <v>0</v>
      </c>
    </row>
    <row r="1193" spans="1:20" x14ac:dyDescent="0.25">
      <c r="A1193" s="4">
        <f>IFERROR(VLOOKUP('Planuojami Pirkimai'!A1193,PurchaseTypeTable,2,FALSE),-1)</f>
        <v>-1</v>
      </c>
      <c r="B1193" s="4">
        <f>'Planuojami Pirkimai'!B1193</f>
        <v>0</v>
      </c>
      <c r="C1193" s="4">
        <f>IFERROR(VLOOKUP('Planuojami Pirkimai'!C1193,TypeTable,2,FALSE),-1)</f>
        <v>-1</v>
      </c>
      <c r="D1193" s="4">
        <f>'Planuojami Pirkimai'!D1193</f>
        <v>0</v>
      </c>
      <c r="E1193" s="4">
        <f>'Planuojami Pirkimai'!E1193</f>
        <v>0</v>
      </c>
      <c r="F1193" s="4">
        <f>IFERROR(VLOOKUP('Planuojami Pirkimai'!F1193,MeasurementTable,2,FALSE),'Planuojami Pirkimai'!F1193)</f>
        <v>0</v>
      </c>
      <c r="G1193" s="9">
        <f>'Planuojami Pirkimai'!G1193</f>
        <v>0</v>
      </c>
      <c r="H1193" s="4">
        <f>'Planuojami Pirkimai'!H1193</f>
        <v>0</v>
      </c>
      <c r="I1193" s="9">
        <f>'Planuojami Pirkimai'!I1193</f>
        <v>0</v>
      </c>
      <c r="J1193" s="4">
        <f>IFERROR(VLOOKUP('Planuojami Pirkimai'!J1193,QuarterTable,2,FALSE),'Planuojami Pirkimai'!J1193)</f>
        <v>0</v>
      </c>
      <c r="K1193" s="4">
        <f>IFERROR(VLOOKUP('Planuojami Pirkimai'!K1193,QuarterTable,2,FALSE),'Planuojami Pirkimai'!K1193)</f>
        <v>0</v>
      </c>
      <c r="L1193" s="4">
        <f>IFERROR(VLOOKUP('Planuojami Pirkimai'!L1193,YesNoTable,2,FALSE),-1)</f>
        <v>-1</v>
      </c>
      <c r="M1193" s="4">
        <f>IFERROR(VLOOKUP('Planuojami Pirkimai'!M1193,YesNoTable,2,FALSE),-1)</f>
        <v>-1</v>
      </c>
      <c r="N1193" s="4">
        <f>IFERROR(VLOOKUP('Planuojami Pirkimai'!N1193,YesNoTable,2,FALSE),-1)</f>
        <v>-1</v>
      </c>
      <c r="O1193">
        <f>IFERROR(VLOOKUP('Planuojami Pirkimai'!O1193,TitleTable,2,FALSE),'Planuojami Pirkimai'!O1193)</f>
        <v>0</v>
      </c>
      <c r="P1193" s="4">
        <f>('Planuojami Pirkimai'!P1193)</f>
        <v>0</v>
      </c>
      <c r="Q1193" s="4">
        <f>('Planuojami Pirkimai'!Q1193)</f>
        <v>0</v>
      </c>
      <c r="R1193" s="4">
        <f>('Planuojami Pirkimai'!R1193)</f>
        <v>0</v>
      </c>
      <c r="S1193" s="4">
        <f>('Planuojami Pirkimai'!S1193)</f>
        <v>0</v>
      </c>
      <c r="T1193" s="4">
        <f>('Planuojami Pirkimai'!T1193)</f>
        <v>0</v>
      </c>
    </row>
    <row r="1194" spans="1:20" x14ac:dyDescent="0.25">
      <c r="A1194" s="4">
        <f>IFERROR(VLOOKUP('Planuojami Pirkimai'!A1194,PurchaseTypeTable,2,FALSE),-1)</f>
        <v>-1</v>
      </c>
      <c r="B1194" s="4">
        <f>'Planuojami Pirkimai'!B1194</f>
        <v>0</v>
      </c>
      <c r="C1194" s="4">
        <f>IFERROR(VLOOKUP('Planuojami Pirkimai'!C1194,TypeTable,2,FALSE),-1)</f>
        <v>-1</v>
      </c>
      <c r="D1194" s="4">
        <f>'Planuojami Pirkimai'!D1194</f>
        <v>0</v>
      </c>
      <c r="E1194" s="4">
        <f>'Planuojami Pirkimai'!E1194</f>
        <v>0</v>
      </c>
      <c r="F1194" s="4">
        <f>IFERROR(VLOOKUP('Planuojami Pirkimai'!F1194,MeasurementTable,2,FALSE),'Planuojami Pirkimai'!F1194)</f>
        <v>0</v>
      </c>
      <c r="G1194" s="9">
        <f>'Planuojami Pirkimai'!G1194</f>
        <v>0</v>
      </c>
      <c r="H1194" s="4">
        <f>'Planuojami Pirkimai'!H1194</f>
        <v>0</v>
      </c>
      <c r="I1194" s="9">
        <f>'Planuojami Pirkimai'!I1194</f>
        <v>0</v>
      </c>
      <c r="J1194" s="4">
        <f>IFERROR(VLOOKUP('Planuojami Pirkimai'!J1194,QuarterTable,2,FALSE),'Planuojami Pirkimai'!J1194)</f>
        <v>0</v>
      </c>
      <c r="K1194" s="4">
        <f>IFERROR(VLOOKUP('Planuojami Pirkimai'!K1194,QuarterTable,2,FALSE),'Planuojami Pirkimai'!K1194)</f>
        <v>0</v>
      </c>
      <c r="L1194" s="4">
        <f>IFERROR(VLOOKUP('Planuojami Pirkimai'!L1194,YesNoTable,2,FALSE),-1)</f>
        <v>-1</v>
      </c>
      <c r="M1194" s="4">
        <f>IFERROR(VLOOKUP('Planuojami Pirkimai'!M1194,YesNoTable,2,FALSE),-1)</f>
        <v>-1</v>
      </c>
      <c r="N1194" s="4">
        <f>IFERROR(VLOOKUP('Planuojami Pirkimai'!N1194,YesNoTable,2,FALSE),-1)</f>
        <v>-1</v>
      </c>
      <c r="O1194">
        <f>IFERROR(VLOOKUP('Planuojami Pirkimai'!O1194,TitleTable,2,FALSE),'Planuojami Pirkimai'!O1194)</f>
        <v>0</v>
      </c>
      <c r="P1194" s="4">
        <f>('Planuojami Pirkimai'!P1194)</f>
        <v>0</v>
      </c>
      <c r="Q1194" s="4">
        <f>('Planuojami Pirkimai'!Q1194)</f>
        <v>0</v>
      </c>
      <c r="R1194" s="4">
        <f>('Planuojami Pirkimai'!R1194)</f>
        <v>0</v>
      </c>
      <c r="S1194" s="4">
        <f>('Planuojami Pirkimai'!S1194)</f>
        <v>0</v>
      </c>
      <c r="T1194" s="4">
        <f>('Planuojami Pirkimai'!T1194)</f>
        <v>0</v>
      </c>
    </row>
    <row r="1195" spans="1:20" x14ac:dyDescent="0.25">
      <c r="A1195" s="4">
        <f>IFERROR(VLOOKUP('Planuojami Pirkimai'!A1195,PurchaseTypeTable,2,FALSE),-1)</f>
        <v>-1</v>
      </c>
      <c r="B1195" s="4">
        <f>'Planuojami Pirkimai'!B1195</f>
        <v>0</v>
      </c>
      <c r="C1195" s="4">
        <f>IFERROR(VLOOKUP('Planuojami Pirkimai'!C1195,TypeTable,2,FALSE),-1)</f>
        <v>-1</v>
      </c>
      <c r="D1195" s="4">
        <f>'Planuojami Pirkimai'!D1195</f>
        <v>0</v>
      </c>
      <c r="E1195" s="4">
        <f>'Planuojami Pirkimai'!E1195</f>
        <v>0</v>
      </c>
      <c r="F1195" s="4">
        <f>IFERROR(VLOOKUP('Planuojami Pirkimai'!F1195,MeasurementTable,2,FALSE),'Planuojami Pirkimai'!F1195)</f>
        <v>0</v>
      </c>
      <c r="G1195" s="9">
        <f>'Planuojami Pirkimai'!G1195</f>
        <v>0</v>
      </c>
      <c r="H1195" s="4">
        <f>'Planuojami Pirkimai'!H1195</f>
        <v>0</v>
      </c>
      <c r="I1195" s="9">
        <f>'Planuojami Pirkimai'!I1195</f>
        <v>0</v>
      </c>
      <c r="J1195" s="4">
        <f>IFERROR(VLOOKUP('Planuojami Pirkimai'!J1195,QuarterTable,2,FALSE),'Planuojami Pirkimai'!J1195)</f>
        <v>0</v>
      </c>
      <c r="K1195" s="4">
        <f>IFERROR(VLOOKUP('Planuojami Pirkimai'!K1195,QuarterTable,2,FALSE),'Planuojami Pirkimai'!K1195)</f>
        <v>0</v>
      </c>
      <c r="L1195" s="4">
        <f>IFERROR(VLOOKUP('Planuojami Pirkimai'!L1195,YesNoTable,2,FALSE),-1)</f>
        <v>-1</v>
      </c>
      <c r="M1195" s="4">
        <f>IFERROR(VLOOKUP('Planuojami Pirkimai'!M1195,YesNoTable,2,FALSE),-1)</f>
        <v>-1</v>
      </c>
      <c r="N1195" s="4">
        <f>IFERROR(VLOOKUP('Planuojami Pirkimai'!N1195,YesNoTable,2,FALSE),-1)</f>
        <v>-1</v>
      </c>
      <c r="O1195">
        <f>IFERROR(VLOOKUP('Planuojami Pirkimai'!O1195,TitleTable,2,FALSE),'Planuojami Pirkimai'!O1195)</f>
        <v>0</v>
      </c>
      <c r="P1195" s="4">
        <f>('Planuojami Pirkimai'!P1195)</f>
        <v>0</v>
      </c>
      <c r="Q1195" s="4">
        <f>('Planuojami Pirkimai'!Q1195)</f>
        <v>0</v>
      </c>
      <c r="R1195" s="4">
        <f>('Planuojami Pirkimai'!R1195)</f>
        <v>0</v>
      </c>
      <c r="S1195" s="4">
        <f>('Planuojami Pirkimai'!S1195)</f>
        <v>0</v>
      </c>
      <c r="T1195" s="4">
        <f>('Planuojami Pirkimai'!T1195)</f>
        <v>0</v>
      </c>
    </row>
    <row r="1196" spans="1:20" x14ac:dyDescent="0.25">
      <c r="A1196" s="4">
        <f>IFERROR(VLOOKUP('Planuojami Pirkimai'!A1196,PurchaseTypeTable,2,FALSE),-1)</f>
        <v>-1</v>
      </c>
      <c r="B1196" s="4">
        <f>'Planuojami Pirkimai'!B1196</f>
        <v>0</v>
      </c>
      <c r="C1196" s="4">
        <f>IFERROR(VLOOKUP('Planuojami Pirkimai'!C1196,TypeTable,2,FALSE),-1)</f>
        <v>-1</v>
      </c>
      <c r="D1196" s="4">
        <f>'Planuojami Pirkimai'!D1196</f>
        <v>0</v>
      </c>
      <c r="E1196" s="4">
        <f>'Planuojami Pirkimai'!E1196</f>
        <v>0</v>
      </c>
      <c r="F1196" s="4">
        <f>IFERROR(VLOOKUP('Planuojami Pirkimai'!F1196,MeasurementTable,2,FALSE),'Planuojami Pirkimai'!F1196)</f>
        <v>0</v>
      </c>
      <c r="G1196" s="9">
        <f>'Planuojami Pirkimai'!G1196</f>
        <v>0</v>
      </c>
      <c r="H1196" s="4">
        <f>'Planuojami Pirkimai'!H1196</f>
        <v>0</v>
      </c>
      <c r="I1196" s="9">
        <f>'Planuojami Pirkimai'!I1196</f>
        <v>0</v>
      </c>
      <c r="J1196" s="4">
        <f>IFERROR(VLOOKUP('Planuojami Pirkimai'!J1196,QuarterTable,2,FALSE),'Planuojami Pirkimai'!J1196)</f>
        <v>0</v>
      </c>
      <c r="K1196" s="4">
        <f>IFERROR(VLOOKUP('Planuojami Pirkimai'!K1196,QuarterTable,2,FALSE),'Planuojami Pirkimai'!K1196)</f>
        <v>0</v>
      </c>
      <c r="L1196" s="4">
        <f>IFERROR(VLOOKUP('Planuojami Pirkimai'!L1196,YesNoTable,2,FALSE),-1)</f>
        <v>-1</v>
      </c>
      <c r="M1196" s="4">
        <f>IFERROR(VLOOKUP('Planuojami Pirkimai'!M1196,YesNoTable,2,FALSE),-1)</f>
        <v>-1</v>
      </c>
      <c r="N1196" s="4">
        <f>IFERROR(VLOOKUP('Planuojami Pirkimai'!N1196,YesNoTable,2,FALSE),-1)</f>
        <v>-1</v>
      </c>
      <c r="O1196">
        <f>IFERROR(VLOOKUP('Planuojami Pirkimai'!O1196,TitleTable,2,FALSE),'Planuojami Pirkimai'!O1196)</f>
        <v>0</v>
      </c>
      <c r="P1196" s="4">
        <f>('Planuojami Pirkimai'!P1196)</f>
        <v>0</v>
      </c>
      <c r="Q1196" s="4">
        <f>('Planuojami Pirkimai'!Q1196)</f>
        <v>0</v>
      </c>
      <c r="R1196" s="4">
        <f>('Planuojami Pirkimai'!R1196)</f>
        <v>0</v>
      </c>
      <c r="S1196" s="4">
        <f>('Planuojami Pirkimai'!S1196)</f>
        <v>0</v>
      </c>
      <c r="T1196" s="4">
        <f>('Planuojami Pirkimai'!T1196)</f>
        <v>0</v>
      </c>
    </row>
    <row r="1197" spans="1:20" x14ac:dyDescent="0.25">
      <c r="A1197" s="4">
        <f>IFERROR(VLOOKUP('Planuojami Pirkimai'!A1197,PurchaseTypeTable,2,FALSE),-1)</f>
        <v>-1</v>
      </c>
      <c r="B1197" s="4">
        <f>'Planuojami Pirkimai'!B1197</f>
        <v>0</v>
      </c>
      <c r="C1197" s="4">
        <f>IFERROR(VLOOKUP('Planuojami Pirkimai'!C1197,TypeTable,2,FALSE),-1)</f>
        <v>-1</v>
      </c>
      <c r="D1197" s="4">
        <f>'Planuojami Pirkimai'!D1197</f>
        <v>0</v>
      </c>
      <c r="E1197" s="4">
        <f>'Planuojami Pirkimai'!E1197</f>
        <v>0</v>
      </c>
      <c r="F1197" s="4">
        <f>IFERROR(VLOOKUP('Planuojami Pirkimai'!F1197,MeasurementTable,2,FALSE),'Planuojami Pirkimai'!F1197)</f>
        <v>0</v>
      </c>
      <c r="G1197" s="9">
        <f>'Planuojami Pirkimai'!G1197</f>
        <v>0</v>
      </c>
      <c r="H1197" s="4">
        <f>'Planuojami Pirkimai'!H1197</f>
        <v>0</v>
      </c>
      <c r="I1197" s="9">
        <f>'Planuojami Pirkimai'!I1197</f>
        <v>0</v>
      </c>
      <c r="J1197" s="4">
        <f>IFERROR(VLOOKUP('Planuojami Pirkimai'!J1197,QuarterTable,2,FALSE),'Planuojami Pirkimai'!J1197)</f>
        <v>0</v>
      </c>
      <c r="K1197" s="4">
        <f>IFERROR(VLOOKUP('Planuojami Pirkimai'!K1197,QuarterTable,2,FALSE),'Planuojami Pirkimai'!K1197)</f>
        <v>0</v>
      </c>
      <c r="L1197" s="4">
        <f>IFERROR(VLOOKUP('Planuojami Pirkimai'!L1197,YesNoTable,2,FALSE),-1)</f>
        <v>-1</v>
      </c>
      <c r="M1197" s="4">
        <f>IFERROR(VLOOKUP('Planuojami Pirkimai'!M1197,YesNoTable,2,FALSE),-1)</f>
        <v>-1</v>
      </c>
      <c r="N1197" s="4">
        <f>IFERROR(VLOOKUP('Planuojami Pirkimai'!N1197,YesNoTable,2,FALSE),-1)</f>
        <v>-1</v>
      </c>
      <c r="O1197">
        <f>IFERROR(VLOOKUP('Planuojami Pirkimai'!O1197,TitleTable,2,FALSE),'Planuojami Pirkimai'!O1197)</f>
        <v>0</v>
      </c>
      <c r="P1197" s="4">
        <f>('Planuojami Pirkimai'!P1197)</f>
        <v>0</v>
      </c>
      <c r="Q1197" s="4">
        <f>('Planuojami Pirkimai'!Q1197)</f>
        <v>0</v>
      </c>
      <c r="R1197" s="4">
        <f>('Planuojami Pirkimai'!R1197)</f>
        <v>0</v>
      </c>
      <c r="S1197" s="4">
        <f>('Planuojami Pirkimai'!S1197)</f>
        <v>0</v>
      </c>
      <c r="T1197" s="4">
        <f>('Planuojami Pirkimai'!T1197)</f>
        <v>0</v>
      </c>
    </row>
    <row r="1198" spans="1:20" x14ac:dyDescent="0.25">
      <c r="A1198" s="4">
        <f>IFERROR(VLOOKUP('Planuojami Pirkimai'!A1198,PurchaseTypeTable,2,FALSE),-1)</f>
        <v>-1</v>
      </c>
      <c r="B1198" s="4">
        <f>'Planuojami Pirkimai'!B1198</f>
        <v>0</v>
      </c>
      <c r="C1198" s="4">
        <f>IFERROR(VLOOKUP('Planuojami Pirkimai'!C1198,TypeTable,2,FALSE),-1)</f>
        <v>-1</v>
      </c>
      <c r="D1198" s="4">
        <f>'Planuojami Pirkimai'!D1198</f>
        <v>0</v>
      </c>
      <c r="E1198" s="4">
        <f>'Planuojami Pirkimai'!E1198</f>
        <v>0</v>
      </c>
      <c r="F1198" s="4">
        <f>IFERROR(VLOOKUP('Planuojami Pirkimai'!F1198,MeasurementTable,2,FALSE),'Planuojami Pirkimai'!F1198)</f>
        <v>0</v>
      </c>
      <c r="G1198" s="9">
        <f>'Planuojami Pirkimai'!G1198</f>
        <v>0</v>
      </c>
      <c r="H1198" s="4">
        <f>'Planuojami Pirkimai'!H1198</f>
        <v>0</v>
      </c>
      <c r="I1198" s="9">
        <f>'Planuojami Pirkimai'!I1198</f>
        <v>0</v>
      </c>
      <c r="J1198" s="4">
        <f>IFERROR(VLOOKUP('Planuojami Pirkimai'!J1198,QuarterTable,2,FALSE),'Planuojami Pirkimai'!J1198)</f>
        <v>0</v>
      </c>
      <c r="K1198" s="4">
        <f>IFERROR(VLOOKUP('Planuojami Pirkimai'!K1198,QuarterTable,2,FALSE),'Planuojami Pirkimai'!K1198)</f>
        <v>0</v>
      </c>
      <c r="L1198" s="4">
        <f>IFERROR(VLOOKUP('Planuojami Pirkimai'!L1198,YesNoTable,2,FALSE),-1)</f>
        <v>-1</v>
      </c>
      <c r="M1198" s="4">
        <f>IFERROR(VLOOKUP('Planuojami Pirkimai'!M1198,YesNoTable,2,FALSE),-1)</f>
        <v>-1</v>
      </c>
      <c r="N1198" s="4">
        <f>IFERROR(VLOOKUP('Planuojami Pirkimai'!N1198,YesNoTable,2,FALSE),-1)</f>
        <v>-1</v>
      </c>
      <c r="O1198">
        <f>IFERROR(VLOOKUP('Planuojami Pirkimai'!O1198,TitleTable,2,FALSE),'Planuojami Pirkimai'!O1198)</f>
        <v>0</v>
      </c>
      <c r="P1198" s="4">
        <f>('Planuojami Pirkimai'!P1198)</f>
        <v>0</v>
      </c>
      <c r="Q1198" s="4">
        <f>('Planuojami Pirkimai'!Q1198)</f>
        <v>0</v>
      </c>
      <c r="R1198" s="4">
        <f>('Planuojami Pirkimai'!R1198)</f>
        <v>0</v>
      </c>
      <c r="S1198" s="4">
        <f>('Planuojami Pirkimai'!S1198)</f>
        <v>0</v>
      </c>
      <c r="T1198" s="4">
        <f>('Planuojami Pirkimai'!T1198)</f>
        <v>0</v>
      </c>
    </row>
    <row r="1199" spans="1:20" x14ac:dyDescent="0.25">
      <c r="A1199" s="4">
        <f>IFERROR(VLOOKUP('Planuojami Pirkimai'!A1199,PurchaseTypeTable,2,FALSE),-1)</f>
        <v>-1</v>
      </c>
      <c r="B1199" s="4">
        <f>'Planuojami Pirkimai'!B1199</f>
        <v>0</v>
      </c>
      <c r="C1199" s="4">
        <f>IFERROR(VLOOKUP('Planuojami Pirkimai'!C1199,TypeTable,2,FALSE),-1)</f>
        <v>-1</v>
      </c>
      <c r="D1199" s="4">
        <f>'Planuojami Pirkimai'!D1199</f>
        <v>0</v>
      </c>
      <c r="E1199" s="4">
        <f>'Planuojami Pirkimai'!E1199</f>
        <v>0</v>
      </c>
      <c r="F1199" s="4">
        <f>IFERROR(VLOOKUP('Planuojami Pirkimai'!F1199,MeasurementTable,2,FALSE),'Planuojami Pirkimai'!F1199)</f>
        <v>0</v>
      </c>
      <c r="G1199" s="9">
        <f>'Planuojami Pirkimai'!G1199</f>
        <v>0</v>
      </c>
      <c r="H1199" s="4">
        <f>'Planuojami Pirkimai'!H1199</f>
        <v>0</v>
      </c>
      <c r="I1199" s="9">
        <f>'Planuojami Pirkimai'!I1199</f>
        <v>0</v>
      </c>
      <c r="J1199" s="4">
        <f>IFERROR(VLOOKUP('Planuojami Pirkimai'!J1199,QuarterTable,2,FALSE),'Planuojami Pirkimai'!J1199)</f>
        <v>0</v>
      </c>
      <c r="K1199" s="4">
        <f>IFERROR(VLOOKUP('Planuojami Pirkimai'!K1199,QuarterTable,2,FALSE),'Planuojami Pirkimai'!K1199)</f>
        <v>0</v>
      </c>
      <c r="L1199" s="4">
        <f>IFERROR(VLOOKUP('Planuojami Pirkimai'!L1199,YesNoTable,2,FALSE),-1)</f>
        <v>-1</v>
      </c>
      <c r="M1199" s="4">
        <f>IFERROR(VLOOKUP('Planuojami Pirkimai'!M1199,YesNoTable,2,FALSE),-1)</f>
        <v>-1</v>
      </c>
      <c r="N1199" s="4">
        <f>IFERROR(VLOOKUP('Planuojami Pirkimai'!N1199,YesNoTable,2,FALSE),-1)</f>
        <v>-1</v>
      </c>
      <c r="O1199">
        <f>IFERROR(VLOOKUP('Planuojami Pirkimai'!O1199,TitleTable,2,FALSE),'Planuojami Pirkimai'!O1199)</f>
        <v>0</v>
      </c>
      <c r="P1199" s="4">
        <f>('Planuojami Pirkimai'!P1199)</f>
        <v>0</v>
      </c>
      <c r="Q1199" s="4">
        <f>('Planuojami Pirkimai'!Q1199)</f>
        <v>0</v>
      </c>
      <c r="R1199" s="4">
        <f>('Planuojami Pirkimai'!R1199)</f>
        <v>0</v>
      </c>
      <c r="S1199" s="4">
        <f>('Planuojami Pirkimai'!S1199)</f>
        <v>0</v>
      </c>
      <c r="T1199" s="4">
        <f>('Planuojami Pirkimai'!T1199)</f>
        <v>0</v>
      </c>
    </row>
    <row r="1200" spans="1:20" x14ac:dyDescent="0.25">
      <c r="A1200" s="4">
        <f>IFERROR(VLOOKUP('Planuojami Pirkimai'!A1200,PurchaseTypeTable,2,FALSE),-1)</f>
        <v>-1</v>
      </c>
      <c r="B1200" s="4">
        <f>'Planuojami Pirkimai'!B1200</f>
        <v>0</v>
      </c>
      <c r="C1200" s="4">
        <f>IFERROR(VLOOKUP('Planuojami Pirkimai'!C1200,TypeTable,2,FALSE),-1)</f>
        <v>-1</v>
      </c>
      <c r="D1200" s="4">
        <f>'Planuojami Pirkimai'!D1200</f>
        <v>0</v>
      </c>
      <c r="E1200" s="4">
        <f>'Planuojami Pirkimai'!E1200</f>
        <v>0</v>
      </c>
      <c r="F1200" s="4">
        <f>IFERROR(VLOOKUP('Planuojami Pirkimai'!F1200,MeasurementTable,2,FALSE),'Planuojami Pirkimai'!F1200)</f>
        <v>0</v>
      </c>
      <c r="G1200" s="9">
        <f>'Planuojami Pirkimai'!G1200</f>
        <v>0</v>
      </c>
      <c r="H1200" s="4">
        <f>'Planuojami Pirkimai'!H1200</f>
        <v>0</v>
      </c>
      <c r="I1200" s="9">
        <f>'Planuojami Pirkimai'!I1200</f>
        <v>0</v>
      </c>
      <c r="J1200" s="4">
        <f>IFERROR(VLOOKUP('Planuojami Pirkimai'!J1200,QuarterTable,2,FALSE),'Planuojami Pirkimai'!J1200)</f>
        <v>0</v>
      </c>
      <c r="K1200" s="4">
        <f>IFERROR(VLOOKUP('Planuojami Pirkimai'!K1200,QuarterTable,2,FALSE),'Planuojami Pirkimai'!K1200)</f>
        <v>0</v>
      </c>
      <c r="L1200" s="4">
        <f>IFERROR(VLOOKUP('Planuojami Pirkimai'!L1200,YesNoTable,2,FALSE),-1)</f>
        <v>-1</v>
      </c>
      <c r="M1200" s="4">
        <f>IFERROR(VLOOKUP('Planuojami Pirkimai'!M1200,YesNoTable,2,FALSE),-1)</f>
        <v>-1</v>
      </c>
      <c r="N1200" s="4">
        <f>IFERROR(VLOOKUP('Planuojami Pirkimai'!N1200,YesNoTable,2,FALSE),-1)</f>
        <v>-1</v>
      </c>
      <c r="O1200">
        <f>IFERROR(VLOOKUP('Planuojami Pirkimai'!O1200,TitleTable,2,FALSE),'Planuojami Pirkimai'!O1200)</f>
        <v>0</v>
      </c>
      <c r="P1200" s="4">
        <f>('Planuojami Pirkimai'!P1200)</f>
        <v>0</v>
      </c>
      <c r="Q1200" s="4">
        <f>('Planuojami Pirkimai'!Q1200)</f>
        <v>0</v>
      </c>
      <c r="R1200" s="4">
        <f>('Planuojami Pirkimai'!R1200)</f>
        <v>0</v>
      </c>
      <c r="S1200" s="4">
        <f>('Planuojami Pirkimai'!S1200)</f>
        <v>0</v>
      </c>
      <c r="T1200" s="4">
        <f>('Planuojami Pirkimai'!T1200)</f>
        <v>0</v>
      </c>
    </row>
    <row r="1201" spans="1:20" x14ac:dyDescent="0.25">
      <c r="A1201" s="4">
        <f>IFERROR(VLOOKUP('Planuojami Pirkimai'!A1201,PurchaseTypeTable,2,FALSE),-1)</f>
        <v>-1</v>
      </c>
      <c r="B1201" s="4">
        <f>'Planuojami Pirkimai'!B1201</f>
        <v>0</v>
      </c>
      <c r="C1201" s="4">
        <f>IFERROR(VLOOKUP('Planuojami Pirkimai'!C1201,TypeTable,2,FALSE),-1)</f>
        <v>-1</v>
      </c>
      <c r="D1201" s="4">
        <f>'Planuojami Pirkimai'!D1201</f>
        <v>0</v>
      </c>
      <c r="E1201" s="4">
        <f>'Planuojami Pirkimai'!E1201</f>
        <v>0</v>
      </c>
      <c r="F1201" s="4">
        <f>IFERROR(VLOOKUP('Planuojami Pirkimai'!F1201,MeasurementTable,2,FALSE),'Planuojami Pirkimai'!F1201)</f>
        <v>0</v>
      </c>
      <c r="G1201" s="9">
        <f>'Planuojami Pirkimai'!G1201</f>
        <v>0</v>
      </c>
      <c r="H1201" s="4">
        <f>'Planuojami Pirkimai'!H1201</f>
        <v>0</v>
      </c>
      <c r="I1201" s="9">
        <f>'Planuojami Pirkimai'!I1201</f>
        <v>0</v>
      </c>
      <c r="J1201" s="4">
        <f>IFERROR(VLOOKUP('Planuojami Pirkimai'!J1201,QuarterTable,2,FALSE),'Planuojami Pirkimai'!J1201)</f>
        <v>0</v>
      </c>
      <c r="K1201" s="4">
        <f>IFERROR(VLOOKUP('Planuojami Pirkimai'!K1201,QuarterTable,2,FALSE),'Planuojami Pirkimai'!K1201)</f>
        <v>0</v>
      </c>
      <c r="L1201" s="4">
        <f>IFERROR(VLOOKUP('Planuojami Pirkimai'!L1201,YesNoTable,2,FALSE),-1)</f>
        <v>-1</v>
      </c>
      <c r="M1201" s="4">
        <f>IFERROR(VLOOKUP('Planuojami Pirkimai'!M1201,YesNoTable,2,FALSE),-1)</f>
        <v>-1</v>
      </c>
      <c r="N1201" s="4">
        <f>IFERROR(VLOOKUP('Planuojami Pirkimai'!N1201,YesNoTable,2,FALSE),-1)</f>
        <v>-1</v>
      </c>
      <c r="O1201">
        <f>IFERROR(VLOOKUP('Planuojami Pirkimai'!O1201,TitleTable,2,FALSE),'Planuojami Pirkimai'!O1201)</f>
        <v>0</v>
      </c>
      <c r="P1201" s="4">
        <f>('Planuojami Pirkimai'!P1201)</f>
        <v>0</v>
      </c>
      <c r="Q1201" s="4">
        <f>('Planuojami Pirkimai'!Q1201)</f>
        <v>0</v>
      </c>
      <c r="R1201" s="4">
        <f>('Planuojami Pirkimai'!R1201)</f>
        <v>0</v>
      </c>
      <c r="S1201" s="4">
        <f>('Planuojami Pirkimai'!S1201)</f>
        <v>0</v>
      </c>
      <c r="T1201" s="4">
        <f>('Planuojami Pirkimai'!T1201)</f>
        <v>0</v>
      </c>
    </row>
    <row r="1202" spans="1:20" x14ac:dyDescent="0.25">
      <c r="A1202" s="4">
        <f>IFERROR(VLOOKUP('Planuojami Pirkimai'!A1202,PurchaseTypeTable,2,FALSE),-1)</f>
        <v>-1</v>
      </c>
      <c r="B1202" s="4">
        <f>'Planuojami Pirkimai'!B1202</f>
        <v>0</v>
      </c>
      <c r="C1202" s="4">
        <f>IFERROR(VLOOKUP('Planuojami Pirkimai'!C1202,TypeTable,2,FALSE),-1)</f>
        <v>-1</v>
      </c>
      <c r="D1202" s="4">
        <f>'Planuojami Pirkimai'!D1202</f>
        <v>0</v>
      </c>
      <c r="E1202" s="4">
        <f>'Planuojami Pirkimai'!E1202</f>
        <v>0</v>
      </c>
      <c r="F1202" s="4">
        <f>IFERROR(VLOOKUP('Planuojami Pirkimai'!F1202,MeasurementTable,2,FALSE),'Planuojami Pirkimai'!F1202)</f>
        <v>0</v>
      </c>
      <c r="G1202" s="9">
        <f>'Planuojami Pirkimai'!G1202</f>
        <v>0</v>
      </c>
      <c r="H1202" s="4">
        <f>'Planuojami Pirkimai'!H1202</f>
        <v>0</v>
      </c>
      <c r="I1202" s="9">
        <f>'Planuojami Pirkimai'!I1202</f>
        <v>0</v>
      </c>
      <c r="J1202" s="4">
        <f>IFERROR(VLOOKUP('Planuojami Pirkimai'!J1202,QuarterTable,2,FALSE),'Planuojami Pirkimai'!J1202)</f>
        <v>0</v>
      </c>
      <c r="K1202" s="4">
        <f>IFERROR(VLOOKUP('Planuojami Pirkimai'!K1202,QuarterTable,2,FALSE),'Planuojami Pirkimai'!K1202)</f>
        <v>0</v>
      </c>
      <c r="L1202" s="4">
        <f>IFERROR(VLOOKUP('Planuojami Pirkimai'!L1202,YesNoTable,2,FALSE),-1)</f>
        <v>-1</v>
      </c>
      <c r="M1202" s="4">
        <f>IFERROR(VLOOKUP('Planuojami Pirkimai'!M1202,YesNoTable,2,FALSE),-1)</f>
        <v>-1</v>
      </c>
      <c r="N1202" s="4">
        <f>IFERROR(VLOOKUP('Planuojami Pirkimai'!N1202,YesNoTable,2,FALSE),-1)</f>
        <v>-1</v>
      </c>
      <c r="O1202">
        <f>IFERROR(VLOOKUP('Planuojami Pirkimai'!O1202,TitleTable,2,FALSE),'Planuojami Pirkimai'!O1202)</f>
        <v>0</v>
      </c>
      <c r="P1202" s="4">
        <f>('Planuojami Pirkimai'!P1202)</f>
        <v>0</v>
      </c>
      <c r="Q1202" s="4">
        <f>('Planuojami Pirkimai'!Q1202)</f>
        <v>0</v>
      </c>
      <c r="R1202" s="4">
        <f>('Planuojami Pirkimai'!R1202)</f>
        <v>0</v>
      </c>
      <c r="S1202" s="4">
        <f>('Planuojami Pirkimai'!S1202)</f>
        <v>0</v>
      </c>
      <c r="T1202" s="4">
        <f>('Planuojami Pirkimai'!T1202)</f>
        <v>0</v>
      </c>
    </row>
    <row r="1203" spans="1:20" x14ac:dyDescent="0.25">
      <c r="A1203" s="4">
        <f>IFERROR(VLOOKUP('Planuojami Pirkimai'!A1203,PurchaseTypeTable,2,FALSE),-1)</f>
        <v>-1</v>
      </c>
      <c r="B1203" s="4">
        <f>'Planuojami Pirkimai'!B1203</f>
        <v>0</v>
      </c>
      <c r="C1203" s="4">
        <f>IFERROR(VLOOKUP('Planuojami Pirkimai'!C1203,TypeTable,2,FALSE),-1)</f>
        <v>-1</v>
      </c>
      <c r="D1203" s="4">
        <f>'Planuojami Pirkimai'!D1203</f>
        <v>0</v>
      </c>
      <c r="E1203" s="4">
        <f>'Planuojami Pirkimai'!E1203</f>
        <v>0</v>
      </c>
      <c r="F1203" s="4">
        <f>IFERROR(VLOOKUP('Planuojami Pirkimai'!F1203,MeasurementTable,2,FALSE),'Planuojami Pirkimai'!F1203)</f>
        <v>0</v>
      </c>
      <c r="G1203" s="9">
        <f>'Planuojami Pirkimai'!G1203</f>
        <v>0</v>
      </c>
      <c r="H1203" s="4">
        <f>'Planuojami Pirkimai'!H1203</f>
        <v>0</v>
      </c>
      <c r="I1203" s="9">
        <f>'Planuojami Pirkimai'!I1203</f>
        <v>0</v>
      </c>
      <c r="J1203" s="4">
        <f>IFERROR(VLOOKUP('Planuojami Pirkimai'!J1203,QuarterTable,2,FALSE),'Planuojami Pirkimai'!J1203)</f>
        <v>0</v>
      </c>
      <c r="K1203" s="4">
        <f>IFERROR(VLOOKUP('Planuojami Pirkimai'!K1203,QuarterTable,2,FALSE),'Planuojami Pirkimai'!K1203)</f>
        <v>0</v>
      </c>
      <c r="L1203" s="4">
        <f>IFERROR(VLOOKUP('Planuojami Pirkimai'!L1203,YesNoTable,2,FALSE),-1)</f>
        <v>-1</v>
      </c>
      <c r="M1203" s="4">
        <f>IFERROR(VLOOKUP('Planuojami Pirkimai'!M1203,YesNoTable,2,FALSE),-1)</f>
        <v>-1</v>
      </c>
      <c r="N1203" s="4">
        <f>IFERROR(VLOOKUP('Planuojami Pirkimai'!N1203,YesNoTable,2,FALSE),-1)</f>
        <v>-1</v>
      </c>
      <c r="O1203">
        <f>IFERROR(VLOOKUP('Planuojami Pirkimai'!O1203,TitleTable,2,FALSE),'Planuojami Pirkimai'!O1203)</f>
        <v>0</v>
      </c>
      <c r="P1203" s="4">
        <f>('Planuojami Pirkimai'!P1203)</f>
        <v>0</v>
      </c>
      <c r="Q1203" s="4">
        <f>('Planuojami Pirkimai'!Q1203)</f>
        <v>0</v>
      </c>
      <c r="R1203" s="4">
        <f>('Planuojami Pirkimai'!R1203)</f>
        <v>0</v>
      </c>
      <c r="S1203" s="4">
        <f>('Planuojami Pirkimai'!S1203)</f>
        <v>0</v>
      </c>
      <c r="T1203" s="4">
        <f>('Planuojami Pirkimai'!T1203)</f>
        <v>0</v>
      </c>
    </row>
    <row r="1204" spans="1:20" x14ac:dyDescent="0.25">
      <c r="A1204" s="4">
        <f>IFERROR(VLOOKUP('Planuojami Pirkimai'!A1204,PurchaseTypeTable,2,FALSE),-1)</f>
        <v>-1</v>
      </c>
      <c r="B1204" s="4">
        <f>'Planuojami Pirkimai'!B1204</f>
        <v>0</v>
      </c>
      <c r="C1204" s="4">
        <f>IFERROR(VLOOKUP('Planuojami Pirkimai'!C1204,TypeTable,2,FALSE),-1)</f>
        <v>-1</v>
      </c>
      <c r="D1204" s="4">
        <f>'Planuojami Pirkimai'!D1204</f>
        <v>0</v>
      </c>
      <c r="E1204" s="4">
        <f>'Planuojami Pirkimai'!E1204</f>
        <v>0</v>
      </c>
      <c r="F1204" s="4">
        <f>IFERROR(VLOOKUP('Planuojami Pirkimai'!F1204,MeasurementTable,2,FALSE),'Planuojami Pirkimai'!F1204)</f>
        <v>0</v>
      </c>
      <c r="G1204" s="9">
        <f>'Planuojami Pirkimai'!G1204</f>
        <v>0</v>
      </c>
      <c r="H1204" s="4">
        <f>'Planuojami Pirkimai'!H1204</f>
        <v>0</v>
      </c>
      <c r="I1204" s="9">
        <f>'Planuojami Pirkimai'!I1204</f>
        <v>0</v>
      </c>
      <c r="J1204" s="4">
        <f>IFERROR(VLOOKUP('Planuojami Pirkimai'!J1204,QuarterTable,2,FALSE),'Planuojami Pirkimai'!J1204)</f>
        <v>0</v>
      </c>
      <c r="K1204" s="4">
        <f>IFERROR(VLOOKUP('Planuojami Pirkimai'!K1204,QuarterTable,2,FALSE),'Planuojami Pirkimai'!K1204)</f>
        <v>0</v>
      </c>
      <c r="L1204" s="4">
        <f>IFERROR(VLOOKUP('Planuojami Pirkimai'!L1204,YesNoTable,2,FALSE),-1)</f>
        <v>-1</v>
      </c>
      <c r="M1204" s="4">
        <f>IFERROR(VLOOKUP('Planuojami Pirkimai'!M1204,YesNoTable,2,FALSE),-1)</f>
        <v>-1</v>
      </c>
      <c r="N1204" s="4">
        <f>IFERROR(VLOOKUP('Planuojami Pirkimai'!N1204,YesNoTable,2,FALSE),-1)</f>
        <v>-1</v>
      </c>
      <c r="O1204">
        <f>IFERROR(VLOOKUP('Planuojami Pirkimai'!O1204,TitleTable,2,FALSE),'Planuojami Pirkimai'!O1204)</f>
        <v>0</v>
      </c>
      <c r="P1204" s="4">
        <f>('Planuojami Pirkimai'!P1204)</f>
        <v>0</v>
      </c>
      <c r="Q1204" s="4">
        <f>('Planuojami Pirkimai'!Q1204)</f>
        <v>0</v>
      </c>
      <c r="R1204" s="4">
        <f>('Planuojami Pirkimai'!R1204)</f>
        <v>0</v>
      </c>
      <c r="S1204" s="4">
        <f>('Planuojami Pirkimai'!S1204)</f>
        <v>0</v>
      </c>
      <c r="T1204" s="4">
        <f>('Planuojami Pirkimai'!T1204)</f>
        <v>0</v>
      </c>
    </row>
    <row r="1205" spans="1:20" x14ac:dyDescent="0.25">
      <c r="A1205" s="4">
        <f>IFERROR(VLOOKUP('Planuojami Pirkimai'!A1205,PurchaseTypeTable,2,FALSE),-1)</f>
        <v>-1</v>
      </c>
      <c r="B1205" s="4">
        <f>'Planuojami Pirkimai'!B1205</f>
        <v>0</v>
      </c>
      <c r="C1205" s="4">
        <f>IFERROR(VLOOKUP('Planuojami Pirkimai'!C1205,TypeTable,2,FALSE),-1)</f>
        <v>-1</v>
      </c>
      <c r="D1205" s="4">
        <f>'Planuojami Pirkimai'!D1205</f>
        <v>0</v>
      </c>
      <c r="E1205" s="4">
        <f>'Planuojami Pirkimai'!E1205</f>
        <v>0</v>
      </c>
      <c r="F1205" s="4">
        <f>IFERROR(VLOOKUP('Planuojami Pirkimai'!F1205,MeasurementTable,2,FALSE),'Planuojami Pirkimai'!F1205)</f>
        <v>0</v>
      </c>
      <c r="G1205" s="9">
        <f>'Planuojami Pirkimai'!G1205</f>
        <v>0</v>
      </c>
      <c r="H1205" s="4">
        <f>'Planuojami Pirkimai'!H1205</f>
        <v>0</v>
      </c>
      <c r="I1205" s="9">
        <f>'Planuojami Pirkimai'!I1205</f>
        <v>0</v>
      </c>
      <c r="J1205" s="4">
        <f>IFERROR(VLOOKUP('Planuojami Pirkimai'!J1205,QuarterTable,2,FALSE),'Planuojami Pirkimai'!J1205)</f>
        <v>0</v>
      </c>
      <c r="K1205" s="4">
        <f>IFERROR(VLOOKUP('Planuojami Pirkimai'!K1205,QuarterTable,2,FALSE),'Planuojami Pirkimai'!K1205)</f>
        <v>0</v>
      </c>
      <c r="L1205" s="4">
        <f>IFERROR(VLOOKUP('Planuojami Pirkimai'!L1205,YesNoTable,2,FALSE),-1)</f>
        <v>-1</v>
      </c>
      <c r="M1205" s="4">
        <f>IFERROR(VLOOKUP('Planuojami Pirkimai'!M1205,YesNoTable,2,FALSE),-1)</f>
        <v>-1</v>
      </c>
      <c r="N1205" s="4">
        <f>IFERROR(VLOOKUP('Planuojami Pirkimai'!N1205,YesNoTable,2,FALSE),-1)</f>
        <v>-1</v>
      </c>
      <c r="O1205">
        <f>IFERROR(VLOOKUP('Planuojami Pirkimai'!O1205,TitleTable,2,FALSE),'Planuojami Pirkimai'!O1205)</f>
        <v>0</v>
      </c>
      <c r="P1205" s="4">
        <f>('Planuojami Pirkimai'!P1205)</f>
        <v>0</v>
      </c>
      <c r="Q1205" s="4">
        <f>('Planuojami Pirkimai'!Q1205)</f>
        <v>0</v>
      </c>
      <c r="R1205" s="4">
        <f>('Planuojami Pirkimai'!R1205)</f>
        <v>0</v>
      </c>
      <c r="S1205" s="4">
        <f>('Planuojami Pirkimai'!S1205)</f>
        <v>0</v>
      </c>
      <c r="T1205" s="4">
        <f>('Planuojami Pirkimai'!T1205)</f>
        <v>0</v>
      </c>
    </row>
    <row r="1206" spans="1:20" x14ac:dyDescent="0.25">
      <c r="A1206" s="4">
        <f>IFERROR(VLOOKUP('Planuojami Pirkimai'!A1206,PurchaseTypeTable,2,FALSE),-1)</f>
        <v>-1</v>
      </c>
      <c r="B1206" s="4">
        <f>'Planuojami Pirkimai'!B1206</f>
        <v>0</v>
      </c>
      <c r="C1206" s="4">
        <f>IFERROR(VLOOKUP('Planuojami Pirkimai'!C1206,TypeTable,2,FALSE),-1)</f>
        <v>-1</v>
      </c>
      <c r="D1206" s="4">
        <f>'Planuojami Pirkimai'!D1206</f>
        <v>0</v>
      </c>
      <c r="E1206" s="4">
        <f>'Planuojami Pirkimai'!E1206</f>
        <v>0</v>
      </c>
      <c r="F1206" s="4">
        <f>IFERROR(VLOOKUP('Planuojami Pirkimai'!F1206,MeasurementTable,2,FALSE),'Planuojami Pirkimai'!F1206)</f>
        <v>0</v>
      </c>
      <c r="G1206" s="9">
        <f>'Planuojami Pirkimai'!G1206</f>
        <v>0</v>
      </c>
      <c r="H1206" s="4">
        <f>'Planuojami Pirkimai'!H1206</f>
        <v>0</v>
      </c>
      <c r="I1206" s="9">
        <f>'Planuojami Pirkimai'!I1206</f>
        <v>0</v>
      </c>
      <c r="J1206" s="4">
        <f>IFERROR(VLOOKUP('Planuojami Pirkimai'!J1206,QuarterTable,2,FALSE),'Planuojami Pirkimai'!J1206)</f>
        <v>0</v>
      </c>
      <c r="K1206" s="4">
        <f>IFERROR(VLOOKUP('Planuojami Pirkimai'!K1206,QuarterTable,2,FALSE),'Planuojami Pirkimai'!K1206)</f>
        <v>0</v>
      </c>
      <c r="L1206" s="4">
        <f>IFERROR(VLOOKUP('Planuojami Pirkimai'!L1206,YesNoTable,2,FALSE),-1)</f>
        <v>-1</v>
      </c>
      <c r="M1206" s="4">
        <f>IFERROR(VLOOKUP('Planuojami Pirkimai'!M1206,YesNoTable,2,FALSE),-1)</f>
        <v>-1</v>
      </c>
      <c r="N1206" s="4">
        <f>IFERROR(VLOOKUP('Planuojami Pirkimai'!N1206,YesNoTable,2,FALSE),-1)</f>
        <v>-1</v>
      </c>
      <c r="O1206">
        <f>IFERROR(VLOOKUP('Planuojami Pirkimai'!O1206,TitleTable,2,FALSE),'Planuojami Pirkimai'!O1206)</f>
        <v>0</v>
      </c>
      <c r="P1206" s="4">
        <f>('Planuojami Pirkimai'!P1206)</f>
        <v>0</v>
      </c>
      <c r="Q1206" s="4">
        <f>('Planuojami Pirkimai'!Q1206)</f>
        <v>0</v>
      </c>
      <c r="R1206" s="4">
        <f>('Planuojami Pirkimai'!R1206)</f>
        <v>0</v>
      </c>
      <c r="S1206" s="4">
        <f>('Planuojami Pirkimai'!S1206)</f>
        <v>0</v>
      </c>
      <c r="T1206" s="4">
        <f>('Planuojami Pirkimai'!T1206)</f>
        <v>0</v>
      </c>
    </row>
    <row r="1207" spans="1:20" x14ac:dyDescent="0.25">
      <c r="A1207" s="4">
        <f>IFERROR(VLOOKUP('Planuojami Pirkimai'!A1207,PurchaseTypeTable,2,FALSE),-1)</f>
        <v>-1</v>
      </c>
      <c r="B1207" s="4">
        <f>'Planuojami Pirkimai'!B1207</f>
        <v>0</v>
      </c>
      <c r="C1207" s="4">
        <f>IFERROR(VLOOKUP('Planuojami Pirkimai'!C1207,TypeTable,2,FALSE),-1)</f>
        <v>-1</v>
      </c>
      <c r="D1207" s="4">
        <f>'Planuojami Pirkimai'!D1207</f>
        <v>0</v>
      </c>
      <c r="E1207" s="4">
        <f>'Planuojami Pirkimai'!E1207</f>
        <v>0</v>
      </c>
      <c r="F1207" s="4">
        <f>IFERROR(VLOOKUP('Planuojami Pirkimai'!F1207,MeasurementTable,2,FALSE),'Planuojami Pirkimai'!F1207)</f>
        <v>0</v>
      </c>
      <c r="G1207" s="9">
        <f>'Planuojami Pirkimai'!G1207</f>
        <v>0</v>
      </c>
      <c r="H1207" s="4">
        <f>'Planuojami Pirkimai'!H1207</f>
        <v>0</v>
      </c>
      <c r="I1207" s="9">
        <f>'Planuojami Pirkimai'!I1207</f>
        <v>0</v>
      </c>
      <c r="J1207" s="4">
        <f>IFERROR(VLOOKUP('Planuojami Pirkimai'!J1207,QuarterTable,2,FALSE),'Planuojami Pirkimai'!J1207)</f>
        <v>0</v>
      </c>
      <c r="K1207" s="4">
        <f>IFERROR(VLOOKUP('Planuojami Pirkimai'!K1207,QuarterTable,2,FALSE),'Planuojami Pirkimai'!K1207)</f>
        <v>0</v>
      </c>
      <c r="L1207" s="4">
        <f>IFERROR(VLOOKUP('Planuojami Pirkimai'!L1207,YesNoTable,2,FALSE),-1)</f>
        <v>-1</v>
      </c>
      <c r="M1207" s="4">
        <f>IFERROR(VLOOKUP('Planuojami Pirkimai'!M1207,YesNoTable,2,FALSE),-1)</f>
        <v>-1</v>
      </c>
      <c r="N1207" s="4">
        <f>IFERROR(VLOOKUP('Planuojami Pirkimai'!N1207,YesNoTable,2,FALSE),-1)</f>
        <v>-1</v>
      </c>
      <c r="O1207">
        <f>IFERROR(VLOOKUP('Planuojami Pirkimai'!O1207,TitleTable,2,FALSE),'Planuojami Pirkimai'!O1207)</f>
        <v>0</v>
      </c>
      <c r="P1207" s="4">
        <f>('Planuojami Pirkimai'!P1207)</f>
        <v>0</v>
      </c>
      <c r="Q1207" s="4">
        <f>('Planuojami Pirkimai'!Q1207)</f>
        <v>0</v>
      </c>
      <c r="R1207" s="4">
        <f>('Planuojami Pirkimai'!R1207)</f>
        <v>0</v>
      </c>
      <c r="S1207" s="4">
        <f>('Planuojami Pirkimai'!S1207)</f>
        <v>0</v>
      </c>
      <c r="T1207" s="4">
        <f>('Planuojami Pirkimai'!T1207)</f>
        <v>0</v>
      </c>
    </row>
    <row r="1208" spans="1:20" x14ac:dyDescent="0.25">
      <c r="A1208" s="4">
        <f>IFERROR(VLOOKUP('Planuojami Pirkimai'!A1208,PurchaseTypeTable,2,FALSE),-1)</f>
        <v>-1</v>
      </c>
      <c r="B1208" s="4">
        <f>'Planuojami Pirkimai'!B1208</f>
        <v>0</v>
      </c>
      <c r="C1208" s="4">
        <f>IFERROR(VLOOKUP('Planuojami Pirkimai'!C1208,TypeTable,2,FALSE),-1)</f>
        <v>-1</v>
      </c>
      <c r="D1208" s="4">
        <f>'Planuojami Pirkimai'!D1208</f>
        <v>0</v>
      </c>
      <c r="E1208" s="4">
        <f>'Planuojami Pirkimai'!E1208</f>
        <v>0</v>
      </c>
      <c r="F1208" s="4">
        <f>IFERROR(VLOOKUP('Planuojami Pirkimai'!F1208,MeasurementTable,2,FALSE),'Planuojami Pirkimai'!F1208)</f>
        <v>0</v>
      </c>
      <c r="G1208" s="9">
        <f>'Planuojami Pirkimai'!G1208</f>
        <v>0</v>
      </c>
      <c r="H1208" s="4">
        <f>'Planuojami Pirkimai'!H1208</f>
        <v>0</v>
      </c>
      <c r="I1208" s="9">
        <f>'Planuojami Pirkimai'!I1208</f>
        <v>0</v>
      </c>
      <c r="J1208" s="4">
        <f>IFERROR(VLOOKUP('Planuojami Pirkimai'!J1208,QuarterTable,2,FALSE),'Planuojami Pirkimai'!J1208)</f>
        <v>0</v>
      </c>
      <c r="K1208" s="4">
        <f>IFERROR(VLOOKUP('Planuojami Pirkimai'!K1208,QuarterTable,2,FALSE),'Planuojami Pirkimai'!K1208)</f>
        <v>0</v>
      </c>
      <c r="L1208" s="4">
        <f>IFERROR(VLOOKUP('Planuojami Pirkimai'!L1208,YesNoTable,2,FALSE),-1)</f>
        <v>-1</v>
      </c>
      <c r="M1208" s="4">
        <f>IFERROR(VLOOKUP('Planuojami Pirkimai'!M1208,YesNoTable,2,FALSE),-1)</f>
        <v>-1</v>
      </c>
      <c r="N1208" s="4">
        <f>IFERROR(VLOOKUP('Planuojami Pirkimai'!N1208,YesNoTable,2,FALSE),-1)</f>
        <v>-1</v>
      </c>
      <c r="O1208">
        <f>IFERROR(VLOOKUP('Planuojami Pirkimai'!O1208,TitleTable,2,FALSE),'Planuojami Pirkimai'!O1208)</f>
        <v>0</v>
      </c>
      <c r="P1208" s="4">
        <f>('Planuojami Pirkimai'!P1208)</f>
        <v>0</v>
      </c>
      <c r="Q1208" s="4">
        <f>('Planuojami Pirkimai'!Q1208)</f>
        <v>0</v>
      </c>
      <c r="R1208" s="4">
        <f>('Planuojami Pirkimai'!R1208)</f>
        <v>0</v>
      </c>
      <c r="S1208" s="4">
        <f>('Planuojami Pirkimai'!S1208)</f>
        <v>0</v>
      </c>
      <c r="T1208" s="4">
        <f>('Planuojami Pirkimai'!T1208)</f>
        <v>0</v>
      </c>
    </row>
    <row r="1209" spans="1:20" x14ac:dyDescent="0.25">
      <c r="A1209" s="4">
        <f>IFERROR(VLOOKUP('Planuojami Pirkimai'!A1209,PurchaseTypeTable,2,FALSE),-1)</f>
        <v>-1</v>
      </c>
      <c r="B1209" s="4">
        <f>'Planuojami Pirkimai'!B1209</f>
        <v>0</v>
      </c>
      <c r="C1209" s="4">
        <f>IFERROR(VLOOKUP('Planuojami Pirkimai'!C1209,TypeTable,2,FALSE),-1)</f>
        <v>-1</v>
      </c>
      <c r="D1209" s="4">
        <f>'Planuojami Pirkimai'!D1209</f>
        <v>0</v>
      </c>
      <c r="E1209" s="4">
        <f>'Planuojami Pirkimai'!E1209</f>
        <v>0</v>
      </c>
      <c r="F1209" s="4">
        <f>IFERROR(VLOOKUP('Planuojami Pirkimai'!F1209,MeasurementTable,2,FALSE),'Planuojami Pirkimai'!F1209)</f>
        <v>0</v>
      </c>
      <c r="G1209" s="9">
        <f>'Planuojami Pirkimai'!G1209</f>
        <v>0</v>
      </c>
      <c r="H1209" s="4">
        <f>'Planuojami Pirkimai'!H1209</f>
        <v>0</v>
      </c>
      <c r="I1209" s="9">
        <f>'Planuojami Pirkimai'!I1209</f>
        <v>0</v>
      </c>
      <c r="J1209" s="4">
        <f>IFERROR(VLOOKUP('Planuojami Pirkimai'!J1209,QuarterTable,2,FALSE),'Planuojami Pirkimai'!J1209)</f>
        <v>0</v>
      </c>
      <c r="K1209" s="4">
        <f>IFERROR(VLOOKUP('Planuojami Pirkimai'!K1209,QuarterTable,2,FALSE),'Planuojami Pirkimai'!K1209)</f>
        <v>0</v>
      </c>
      <c r="L1209" s="4">
        <f>IFERROR(VLOOKUP('Planuojami Pirkimai'!L1209,YesNoTable,2,FALSE),-1)</f>
        <v>-1</v>
      </c>
      <c r="M1209" s="4">
        <f>IFERROR(VLOOKUP('Planuojami Pirkimai'!M1209,YesNoTable,2,FALSE),-1)</f>
        <v>-1</v>
      </c>
      <c r="N1209" s="4">
        <f>IFERROR(VLOOKUP('Planuojami Pirkimai'!N1209,YesNoTable,2,FALSE),-1)</f>
        <v>-1</v>
      </c>
      <c r="O1209">
        <f>IFERROR(VLOOKUP('Planuojami Pirkimai'!O1209,TitleTable,2,FALSE),'Planuojami Pirkimai'!O1209)</f>
        <v>0</v>
      </c>
      <c r="P1209" s="4">
        <f>('Planuojami Pirkimai'!P1209)</f>
        <v>0</v>
      </c>
      <c r="Q1209" s="4">
        <f>('Planuojami Pirkimai'!Q1209)</f>
        <v>0</v>
      </c>
      <c r="R1209" s="4">
        <f>('Planuojami Pirkimai'!R1209)</f>
        <v>0</v>
      </c>
      <c r="S1209" s="4">
        <f>('Planuojami Pirkimai'!S1209)</f>
        <v>0</v>
      </c>
      <c r="T1209" s="4">
        <f>('Planuojami Pirkimai'!T1209)</f>
        <v>0</v>
      </c>
    </row>
    <row r="1210" spans="1:20" x14ac:dyDescent="0.25">
      <c r="A1210" s="4">
        <f>IFERROR(VLOOKUP('Planuojami Pirkimai'!A1210,PurchaseTypeTable,2,FALSE),-1)</f>
        <v>-1</v>
      </c>
      <c r="B1210" s="4">
        <f>'Planuojami Pirkimai'!B1210</f>
        <v>0</v>
      </c>
      <c r="C1210" s="4">
        <f>IFERROR(VLOOKUP('Planuojami Pirkimai'!C1210,TypeTable,2,FALSE),-1)</f>
        <v>-1</v>
      </c>
      <c r="D1210" s="4">
        <f>'Planuojami Pirkimai'!D1210</f>
        <v>0</v>
      </c>
      <c r="E1210" s="4">
        <f>'Planuojami Pirkimai'!E1210</f>
        <v>0</v>
      </c>
      <c r="F1210" s="4">
        <f>IFERROR(VLOOKUP('Planuojami Pirkimai'!F1210,MeasurementTable,2,FALSE),'Planuojami Pirkimai'!F1210)</f>
        <v>0</v>
      </c>
      <c r="G1210" s="9">
        <f>'Planuojami Pirkimai'!G1210</f>
        <v>0</v>
      </c>
      <c r="H1210" s="4">
        <f>'Planuojami Pirkimai'!H1210</f>
        <v>0</v>
      </c>
      <c r="I1210" s="9">
        <f>'Planuojami Pirkimai'!I1210</f>
        <v>0</v>
      </c>
      <c r="J1210" s="4">
        <f>IFERROR(VLOOKUP('Planuojami Pirkimai'!J1210,QuarterTable,2,FALSE),'Planuojami Pirkimai'!J1210)</f>
        <v>0</v>
      </c>
      <c r="K1210" s="4">
        <f>IFERROR(VLOOKUP('Planuojami Pirkimai'!K1210,QuarterTable,2,FALSE),'Planuojami Pirkimai'!K1210)</f>
        <v>0</v>
      </c>
      <c r="L1210" s="4">
        <f>IFERROR(VLOOKUP('Planuojami Pirkimai'!L1210,YesNoTable,2,FALSE),-1)</f>
        <v>-1</v>
      </c>
      <c r="M1210" s="4">
        <f>IFERROR(VLOOKUP('Planuojami Pirkimai'!M1210,YesNoTable,2,FALSE),-1)</f>
        <v>-1</v>
      </c>
      <c r="N1210" s="4">
        <f>IFERROR(VLOOKUP('Planuojami Pirkimai'!N1210,YesNoTable,2,FALSE),-1)</f>
        <v>-1</v>
      </c>
      <c r="O1210">
        <f>IFERROR(VLOOKUP('Planuojami Pirkimai'!O1210,TitleTable,2,FALSE),'Planuojami Pirkimai'!O1210)</f>
        <v>0</v>
      </c>
      <c r="P1210" s="4">
        <f>('Planuojami Pirkimai'!P1210)</f>
        <v>0</v>
      </c>
      <c r="Q1210" s="4">
        <f>('Planuojami Pirkimai'!Q1210)</f>
        <v>0</v>
      </c>
      <c r="R1210" s="4">
        <f>('Planuojami Pirkimai'!R1210)</f>
        <v>0</v>
      </c>
      <c r="S1210" s="4">
        <f>('Planuojami Pirkimai'!S1210)</f>
        <v>0</v>
      </c>
      <c r="T1210" s="4">
        <f>('Planuojami Pirkimai'!T1210)</f>
        <v>0</v>
      </c>
    </row>
    <row r="1211" spans="1:20" x14ac:dyDescent="0.25">
      <c r="A1211" s="4">
        <f>IFERROR(VLOOKUP('Planuojami Pirkimai'!A1211,PurchaseTypeTable,2,FALSE),-1)</f>
        <v>-1</v>
      </c>
      <c r="B1211" s="4">
        <f>'Planuojami Pirkimai'!B1211</f>
        <v>0</v>
      </c>
      <c r="C1211" s="4">
        <f>IFERROR(VLOOKUP('Planuojami Pirkimai'!C1211,TypeTable,2,FALSE),-1)</f>
        <v>-1</v>
      </c>
      <c r="D1211" s="4">
        <f>'Planuojami Pirkimai'!D1211</f>
        <v>0</v>
      </c>
      <c r="E1211" s="4">
        <f>'Planuojami Pirkimai'!E1211</f>
        <v>0</v>
      </c>
      <c r="F1211" s="4">
        <f>IFERROR(VLOOKUP('Planuojami Pirkimai'!F1211,MeasurementTable,2,FALSE),'Planuojami Pirkimai'!F1211)</f>
        <v>0</v>
      </c>
      <c r="G1211" s="9">
        <f>'Planuojami Pirkimai'!G1211</f>
        <v>0</v>
      </c>
      <c r="H1211" s="4">
        <f>'Planuojami Pirkimai'!H1211</f>
        <v>0</v>
      </c>
      <c r="I1211" s="9">
        <f>'Planuojami Pirkimai'!I1211</f>
        <v>0</v>
      </c>
      <c r="J1211" s="4">
        <f>IFERROR(VLOOKUP('Planuojami Pirkimai'!J1211,QuarterTable,2,FALSE),'Planuojami Pirkimai'!J1211)</f>
        <v>0</v>
      </c>
      <c r="K1211" s="4">
        <f>IFERROR(VLOOKUP('Planuojami Pirkimai'!K1211,QuarterTable,2,FALSE),'Planuojami Pirkimai'!K1211)</f>
        <v>0</v>
      </c>
      <c r="L1211" s="4">
        <f>IFERROR(VLOOKUP('Planuojami Pirkimai'!L1211,YesNoTable,2,FALSE),-1)</f>
        <v>-1</v>
      </c>
      <c r="M1211" s="4">
        <f>IFERROR(VLOOKUP('Planuojami Pirkimai'!M1211,YesNoTable,2,FALSE),-1)</f>
        <v>-1</v>
      </c>
      <c r="N1211" s="4">
        <f>IFERROR(VLOOKUP('Planuojami Pirkimai'!N1211,YesNoTable,2,FALSE),-1)</f>
        <v>-1</v>
      </c>
      <c r="O1211">
        <f>IFERROR(VLOOKUP('Planuojami Pirkimai'!O1211,TitleTable,2,FALSE),'Planuojami Pirkimai'!O1211)</f>
        <v>0</v>
      </c>
      <c r="P1211" s="4">
        <f>('Planuojami Pirkimai'!P1211)</f>
        <v>0</v>
      </c>
      <c r="Q1211" s="4">
        <f>('Planuojami Pirkimai'!Q1211)</f>
        <v>0</v>
      </c>
      <c r="R1211" s="4">
        <f>('Planuojami Pirkimai'!R1211)</f>
        <v>0</v>
      </c>
      <c r="S1211" s="4">
        <f>('Planuojami Pirkimai'!S1211)</f>
        <v>0</v>
      </c>
      <c r="T1211" s="4">
        <f>('Planuojami Pirkimai'!T1211)</f>
        <v>0</v>
      </c>
    </row>
    <row r="1212" spans="1:20" x14ac:dyDescent="0.25">
      <c r="A1212" s="4">
        <f>IFERROR(VLOOKUP('Planuojami Pirkimai'!A1212,PurchaseTypeTable,2,FALSE),-1)</f>
        <v>-1</v>
      </c>
      <c r="B1212" s="4">
        <f>'Planuojami Pirkimai'!B1212</f>
        <v>0</v>
      </c>
      <c r="C1212" s="4">
        <f>IFERROR(VLOOKUP('Planuojami Pirkimai'!C1212,TypeTable,2,FALSE),-1)</f>
        <v>-1</v>
      </c>
      <c r="D1212" s="4">
        <f>'Planuojami Pirkimai'!D1212</f>
        <v>0</v>
      </c>
      <c r="E1212" s="4">
        <f>'Planuojami Pirkimai'!E1212</f>
        <v>0</v>
      </c>
      <c r="F1212" s="4">
        <f>IFERROR(VLOOKUP('Planuojami Pirkimai'!F1212,MeasurementTable,2,FALSE),'Planuojami Pirkimai'!F1212)</f>
        <v>0</v>
      </c>
      <c r="G1212" s="9">
        <f>'Planuojami Pirkimai'!G1212</f>
        <v>0</v>
      </c>
      <c r="H1212" s="4">
        <f>'Planuojami Pirkimai'!H1212</f>
        <v>0</v>
      </c>
      <c r="I1212" s="9">
        <f>'Planuojami Pirkimai'!I1212</f>
        <v>0</v>
      </c>
      <c r="J1212" s="4">
        <f>IFERROR(VLOOKUP('Planuojami Pirkimai'!J1212,QuarterTable,2,FALSE),'Planuojami Pirkimai'!J1212)</f>
        <v>0</v>
      </c>
      <c r="K1212" s="4">
        <f>IFERROR(VLOOKUP('Planuojami Pirkimai'!K1212,QuarterTable,2,FALSE),'Planuojami Pirkimai'!K1212)</f>
        <v>0</v>
      </c>
      <c r="L1212" s="4">
        <f>IFERROR(VLOOKUP('Planuojami Pirkimai'!L1212,YesNoTable,2,FALSE),-1)</f>
        <v>-1</v>
      </c>
      <c r="M1212" s="4">
        <f>IFERROR(VLOOKUP('Planuojami Pirkimai'!M1212,YesNoTable,2,FALSE),-1)</f>
        <v>-1</v>
      </c>
      <c r="N1212" s="4">
        <f>IFERROR(VLOOKUP('Planuojami Pirkimai'!N1212,YesNoTable,2,FALSE),-1)</f>
        <v>-1</v>
      </c>
      <c r="O1212">
        <f>IFERROR(VLOOKUP('Planuojami Pirkimai'!O1212,TitleTable,2,FALSE),'Planuojami Pirkimai'!O1212)</f>
        <v>0</v>
      </c>
      <c r="P1212" s="4">
        <f>('Planuojami Pirkimai'!P1212)</f>
        <v>0</v>
      </c>
      <c r="Q1212" s="4">
        <f>('Planuojami Pirkimai'!Q1212)</f>
        <v>0</v>
      </c>
      <c r="R1212" s="4">
        <f>('Planuojami Pirkimai'!R1212)</f>
        <v>0</v>
      </c>
      <c r="S1212" s="4">
        <f>('Planuojami Pirkimai'!S1212)</f>
        <v>0</v>
      </c>
      <c r="T1212" s="4">
        <f>('Planuojami Pirkimai'!T1212)</f>
        <v>0</v>
      </c>
    </row>
    <row r="1213" spans="1:20" x14ac:dyDescent="0.25">
      <c r="A1213" s="4">
        <f>IFERROR(VLOOKUP('Planuojami Pirkimai'!A1213,PurchaseTypeTable,2,FALSE),-1)</f>
        <v>-1</v>
      </c>
      <c r="B1213" s="4">
        <f>'Planuojami Pirkimai'!B1213</f>
        <v>0</v>
      </c>
      <c r="C1213" s="4">
        <f>IFERROR(VLOOKUP('Planuojami Pirkimai'!C1213,TypeTable,2,FALSE),-1)</f>
        <v>-1</v>
      </c>
      <c r="D1213" s="4">
        <f>'Planuojami Pirkimai'!D1213</f>
        <v>0</v>
      </c>
      <c r="E1213" s="4">
        <f>'Planuojami Pirkimai'!E1213</f>
        <v>0</v>
      </c>
      <c r="F1213" s="4">
        <f>IFERROR(VLOOKUP('Planuojami Pirkimai'!F1213,MeasurementTable,2,FALSE),'Planuojami Pirkimai'!F1213)</f>
        <v>0</v>
      </c>
      <c r="G1213" s="9">
        <f>'Planuojami Pirkimai'!G1213</f>
        <v>0</v>
      </c>
      <c r="H1213" s="4">
        <f>'Planuojami Pirkimai'!H1213</f>
        <v>0</v>
      </c>
      <c r="I1213" s="9">
        <f>'Planuojami Pirkimai'!I1213</f>
        <v>0</v>
      </c>
      <c r="J1213" s="4">
        <f>IFERROR(VLOOKUP('Planuojami Pirkimai'!J1213,QuarterTable,2,FALSE),'Planuojami Pirkimai'!J1213)</f>
        <v>0</v>
      </c>
      <c r="K1213" s="4">
        <f>IFERROR(VLOOKUP('Planuojami Pirkimai'!K1213,QuarterTable,2,FALSE),'Planuojami Pirkimai'!K1213)</f>
        <v>0</v>
      </c>
      <c r="L1213" s="4">
        <f>IFERROR(VLOOKUP('Planuojami Pirkimai'!L1213,YesNoTable,2,FALSE),-1)</f>
        <v>-1</v>
      </c>
      <c r="M1213" s="4">
        <f>IFERROR(VLOOKUP('Planuojami Pirkimai'!M1213,YesNoTable,2,FALSE),-1)</f>
        <v>-1</v>
      </c>
      <c r="N1213" s="4">
        <f>IFERROR(VLOOKUP('Planuojami Pirkimai'!N1213,YesNoTable,2,FALSE),-1)</f>
        <v>-1</v>
      </c>
      <c r="O1213">
        <f>IFERROR(VLOOKUP('Planuojami Pirkimai'!O1213,TitleTable,2,FALSE),'Planuojami Pirkimai'!O1213)</f>
        <v>0</v>
      </c>
      <c r="P1213" s="4">
        <f>('Planuojami Pirkimai'!P1213)</f>
        <v>0</v>
      </c>
      <c r="Q1213" s="4">
        <f>('Planuojami Pirkimai'!Q1213)</f>
        <v>0</v>
      </c>
      <c r="R1213" s="4">
        <f>('Planuojami Pirkimai'!R1213)</f>
        <v>0</v>
      </c>
      <c r="S1213" s="4">
        <f>('Planuojami Pirkimai'!S1213)</f>
        <v>0</v>
      </c>
      <c r="T1213" s="4">
        <f>('Planuojami Pirkimai'!T1213)</f>
        <v>0</v>
      </c>
    </row>
    <row r="1214" spans="1:20" x14ac:dyDescent="0.25">
      <c r="A1214" s="4">
        <f>IFERROR(VLOOKUP('Planuojami Pirkimai'!A1214,PurchaseTypeTable,2,FALSE),-1)</f>
        <v>-1</v>
      </c>
      <c r="B1214" s="4">
        <f>'Planuojami Pirkimai'!B1214</f>
        <v>0</v>
      </c>
      <c r="C1214" s="4">
        <f>IFERROR(VLOOKUP('Planuojami Pirkimai'!C1214,TypeTable,2,FALSE),-1)</f>
        <v>-1</v>
      </c>
      <c r="D1214" s="4">
        <f>'Planuojami Pirkimai'!D1214</f>
        <v>0</v>
      </c>
      <c r="E1214" s="4">
        <f>'Planuojami Pirkimai'!E1214</f>
        <v>0</v>
      </c>
      <c r="F1214" s="4">
        <f>IFERROR(VLOOKUP('Planuojami Pirkimai'!F1214,MeasurementTable,2,FALSE),'Planuojami Pirkimai'!F1214)</f>
        <v>0</v>
      </c>
      <c r="G1214" s="9">
        <f>'Planuojami Pirkimai'!G1214</f>
        <v>0</v>
      </c>
      <c r="H1214" s="4">
        <f>'Planuojami Pirkimai'!H1214</f>
        <v>0</v>
      </c>
      <c r="I1214" s="9">
        <f>'Planuojami Pirkimai'!I1214</f>
        <v>0</v>
      </c>
      <c r="J1214" s="4">
        <f>IFERROR(VLOOKUP('Planuojami Pirkimai'!J1214,QuarterTable,2,FALSE),'Planuojami Pirkimai'!J1214)</f>
        <v>0</v>
      </c>
      <c r="K1214" s="4">
        <f>IFERROR(VLOOKUP('Planuojami Pirkimai'!K1214,QuarterTable,2,FALSE),'Planuojami Pirkimai'!K1214)</f>
        <v>0</v>
      </c>
      <c r="L1214" s="4">
        <f>IFERROR(VLOOKUP('Planuojami Pirkimai'!L1214,YesNoTable,2,FALSE),-1)</f>
        <v>-1</v>
      </c>
      <c r="M1214" s="4">
        <f>IFERROR(VLOOKUP('Planuojami Pirkimai'!M1214,YesNoTable,2,FALSE),-1)</f>
        <v>-1</v>
      </c>
      <c r="N1214" s="4">
        <f>IFERROR(VLOOKUP('Planuojami Pirkimai'!N1214,YesNoTable,2,FALSE),-1)</f>
        <v>-1</v>
      </c>
      <c r="O1214">
        <f>IFERROR(VLOOKUP('Planuojami Pirkimai'!O1214,TitleTable,2,FALSE),'Planuojami Pirkimai'!O1214)</f>
        <v>0</v>
      </c>
      <c r="P1214" s="4">
        <f>('Planuojami Pirkimai'!P1214)</f>
        <v>0</v>
      </c>
      <c r="Q1214" s="4">
        <f>('Planuojami Pirkimai'!Q1214)</f>
        <v>0</v>
      </c>
      <c r="R1214" s="4">
        <f>('Planuojami Pirkimai'!R1214)</f>
        <v>0</v>
      </c>
      <c r="S1214" s="4">
        <f>('Planuojami Pirkimai'!S1214)</f>
        <v>0</v>
      </c>
      <c r="T1214" s="4">
        <f>('Planuojami Pirkimai'!T1214)</f>
        <v>0</v>
      </c>
    </row>
    <row r="1215" spans="1:20" x14ac:dyDescent="0.25">
      <c r="A1215" s="4">
        <f>IFERROR(VLOOKUP('Planuojami Pirkimai'!A1215,PurchaseTypeTable,2,FALSE),-1)</f>
        <v>-1</v>
      </c>
      <c r="B1215" s="4">
        <f>'Planuojami Pirkimai'!B1215</f>
        <v>0</v>
      </c>
      <c r="C1215" s="4">
        <f>IFERROR(VLOOKUP('Planuojami Pirkimai'!C1215,TypeTable,2,FALSE),-1)</f>
        <v>-1</v>
      </c>
      <c r="D1215" s="4">
        <f>'Planuojami Pirkimai'!D1215</f>
        <v>0</v>
      </c>
      <c r="E1215" s="4">
        <f>'Planuojami Pirkimai'!E1215</f>
        <v>0</v>
      </c>
      <c r="F1215" s="4">
        <f>IFERROR(VLOOKUP('Planuojami Pirkimai'!F1215,MeasurementTable,2,FALSE),'Planuojami Pirkimai'!F1215)</f>
        <v>0</v>
      </c>
      <c r="G1215" s="9">
        <f>'Planuojami Pirkimai'!G1215</f>
        <v>0</v>
      </c>
      <c r="H1215" s="4">
        <f>'Planuojami Pirkimai'!H1215</f>
        <v>0</v>
      </c>
      <c r="I1215" s="9">
        <f>'Planuojami Pirkimai'!I1215</f>
        <v>0</v>
      </c>
      <c r="J1215" s="4">
        <f>IFERROR(VLOOKUP('Planuojami Pirkimai'!J1215,QuarterTable,2,FALSE),'Planuojami Pirkimai'!J1215)</f>
        <v>0</v>
      </c>
      <c r="K1215" s="4">
        <f>IFERROR(VLOOKUP('Planuojami Pirkimai'!K1215,QuarterTable,2,FALSE),'Planuojami Pirkimai'!K1215)</f>
        <v>0</v>
      </c>
      <c r="L1215" s="4">
        <f>IFERROR(VLOOKUP('Planuojami Pirkimai'!L1215,YesNoTable,2,FALSE),-1)</f>
        <v>-1</v>
      </c>
      <c r="M1215" s="4">
        <f>IFERROR(VLOOKUP('Planuojami Pirkimai'!M1215,YesNoTable,2,FALSE),-1)</f>
        <v>-1</v>
      </c>
      <c r="N1215" s="4">
        <f>IFERROR(VLOOKUP('Planuojami Pirkimai'!N1215,YesNoTable,2,FALSE),-1)</f>
        <v>-1</v>
      </c>
      <c r="O1215">
        <f>IFERROR(VLOOKUP('Planuojami Pirkimai'!O1215,TitleTable,2,FALSE),'Planuojami Pirkimai'!O1215)</f>
        <v>0</v>
      </c>
      <c r="P1215" s="4">
        <f>('Planuojami Pirkimai'!P1215)</f>
        <v>0</v>
      </c>
      <c r="Q1215" s="4">
        <f>('Planuojami Pirkimai'!Q1215)</f>
        <v>0</v>
      </c>
      <c r="R1215" s="4">
        <f>('Planuojami Pirkimai'!R1215)</f>
        <v>0</v>
      </c>
      <c r="S1215" s="4">
        <f>('Planuojami Pirkimai'!S1215)</f>
        <v>0</v>
      </c>
      <c r="T1215" s="4">
        <f>('Planuojami Pirkimai'!T1215)</f>
        <v>0</v>
      </c>
    </row>
    <row r="1216" spans="1:20" x14ac:dyDescent="0.25">
      <c r="A1216" s="4">
        <f>IFERROR(VLOOKUP('Planuojami Pirkimai'!A1216,PurchaseTypeTable,2,FALSE),-1)</f>
        <v>-1</v>
      </c>
      <c r="B1216" s="4">
        <f>'Planuojami Pirkimai'!B1216</f>
        <v>0</v>
      </c>
      <c r="C1216" s="4">
        <f>IFERROR(VLOOKUP('Planuojami Pirkimai'!C1216,TypeTable,2,FALSE),-1)</f>
        <v>-1</v>
      </c>
      <c r="D1216" s="4">
        <f>'Planuojami Pirkimai'!D1216</f>
        <v>0</v>
      </c>
      <c r="E1216" s="4">
        <f>'Planuojami Pirkimai'!E1216</f>
        <v>0</v>
      </c>
      <c r="F1216" s="4">
        <f>IFERROR(VLOOKUP('Planuojami Pirkimai'!F1216,MeasurementTable,2,FALSE),'Planuojami Pirkimai'!F1216)</f>
        <v>0</v>
      </c>
      <c r="G1216" s="9">
        <f>'Planuojami Pirkimai'!G1216</f>
        <v>0</v>
      </c>
      <c r="H1216" s="4">
        <f>'Planuojami Pirkimai'!H1216</f>
        <v>0</v>
      </c>
      <c r="I1216" s="9">
        <f>'Planuojami Pirkimai'!I1216</f>
        <v>0</v>
      </c>
      <c r="J1216" s="4">
        <f>IFERROR(VLOOKUP('Planuojami Pirkimai'!J1216,QuarterTable,2,FALSE),'Planuojami Pirkimai'!J1216)</f>
        <v>0</v>
      </c>
      <c r="K1216" s="4">
        <f>IFERROR(VLOOKUP('Planuojami Pirkimai'!K1216,QuarterTable,2,FALSE),'Planuojami Pirkimai'!K1216)</f>
        <v>0</v>
      </c>
      <c r="L1216" s="4">
        <f>IFERROR(VLOOKUP('Planuojami Pirkimai'!L1216,YesNoTable,2,FALSE),-1)</f>
        <v>-1</v>
      </c>
      <c r="M1216" s="4">
        <f>IFERROR(VLOOKUP('Planuojami Pirkimai'!M1216,YesNoTable,2,FALSE),-1)</f>
        <v>-1</v>
      </c>
      <c r="N1216" s="4">
        <f>IFERROR(VLOOKUP('Planuojami Pirkimai'!N1216,YesNoTable,2,FALSE),-1)</f>
        <v>-1</v>
      </c>
      <c r="O1216">
        <f>IFERROR(VLOOKUP('Planuojami Pirkimai'!O1216,TitleTable,2,FALSE),'Planuojami Pirkimai'!O1216)</f>
        <v>0</v>
      </c>
      <c r="P1216" s="4">
        <f>('Planuojami Pirkimai'!P1216)</f>
        <v>0</v>
      </c>
      <c r="Q1216" s="4">
        <f>('Planuojami Pirkimai'!Q1216)</f>
        <v>0</v>
      </c>
      <c r="R1216" s="4">
        <f>('Planuojami Pirkimai'!R1216)</f>
        <v>0</v>
      </c>
      <c r="S1216" s="4">
        <f>('Planuojami Pirkimai'!S1216)</f>
        <v>0</v>
      </c>
      <c r="T1216" s="4">
        <f>('Planuojami Pirkimai'!T1216)</f>
        <v>0</v>
      </c>
    </row>
    <row r="1217" spans="1:20" x14ac:dyDescent="0.25">
      <c r="A1217" s="4">
        <f>IFERROR(VLOOKUP('Planuojami Pirkimai'!A1217,PurchaseTypeTable,2,FALSE),-1)</f>
        <v>-1</v>
      </c>
      <c r="B1217" s="4">
        <f>'Planuojami Pirkimai'!B1217</f>
        <v>0</v>
      </c>
      <c r="C1217" s="4">
        <f>IFERROR(VLOOKUP('Planuojami Pirkimai'!C1217,TypeTable,2,FALSE),-1)</f>
        <v>-1</v>
      </c>
      <c r="D1217" s="4">
        <f>'Planuojami Pirkimai'!D1217</f>
        <v>0</v>
      </c>
      <c r="E1217" s="4">
        <f>'Planuojami Pirkimai'!E1217</f>
        <v>0</v>
      </c>
      <c r="F1217" s="4">
        <f>IFERROR(VLOOKUP('Planuojami Pirkimai'!F1217,MeasurementTable,2,FALSE),'Planuojami Pirkimai'!F1217)</f>
        <v>0</v>
      </c>
      <c r="G1217" s="9">
        <f>'Planuojami Pirkimai'!G1217</f>
        <v>0</v>
      </c>
      <c r="H1217" s="4">
        <f>'Planuojami Pirkimai'!H1217</f>
        <v>0</v>
      </c>
      <c r="I1217" s="9">
        <f>'Planuojami Pirkimai'!I1217</f>
        <v>0</v>
      </c>
      <c r="J1217" s="4">
        <f>IFERROR(VLOOKUP('Planuojami Pirkimai'!J1217,QuarterTable,2,FALSE),'Planuojami Pirkimai'!J1217)</f>
        <v>0</v>
      </c>
      <c r="K1217" s="4">
        <f>IFERROR(VLOOKUP('Planuojami Pirkimai'!K1217,QuarterTable,2,FALSE),'Planuojami Pirkimai'!K1217)</f>
        <v>0</v>
      </c>
      <c r="L1217" s="4">
        <f>IFERROR(VLOOKUP('Planuojami Pirkimai'!L1217,YesNoTable,2,FALSE),-1)</f>
        <v>-1</v>
      </c>
      <c r="M1217" s="4">
        <f>IFERROR(VLOOKUP('Planuojami Pirkimai'!M1217,YesNoTable,2,FALSE),-1)</f>
        <v>-1</v>
      </c>
      <c r="N1217" s="4">
        <f>IFERROR(VLOOKUP('Planuojami Pirkimai'!N1217,YesNoTable,2,FALSE),-1)</f>
        <v>-1</v>
      </c>
      <c r="O1217">
        <f>IFERROR(VLOOKUP('Planuojami Pirkimai'!O1217,TitleTable,2,FALSE),'Planuojami Pirkimai'!O1217)</f>
        <v>0</v>
      </c>
      <c r="P1217" s="4">
        <f>('Planuojami Pirkimai'!P1217)</f>
        <v>0</v>
      </c>
      <c r="Q1217" s="4">
        <f>('Planuojami Pirkimai'!Q1217)</f>
        <v>0</v>
      </c>
      <c r="R1217" s="4">
        <f>('Planuojami Pirkimai'!R1217)</f>
        <v>0</v>
      </c>
      <c r="S1217" s="4">
        <f>('Planuojami Pirkimai'!S1217)</f>
        <v>0</v>
      </c>
      <c r="T1217" s="4">
        <f>('Planuojami Pirkimai'!T1217)</f>
        <v>0</v>
      </c>
    </row>
    <row r="1218" spans="1:20" x14ac:dyDescent="0.25">
      <c r="A1218" s="4">
        <f>IFERROR(VLOOKUP('Planuojami Pirkimai'!A1218,PurchaseTypeTable,2,FALSE),-1)</f>
        <v>-1</v>
      </c>
      <c r="B1218" s="4">
        <f>'Planuojami Pirkimai'!B1218</f>
        <v>0</v>
      </c>
      <c r="C1218" s="4">
        <f>IFERROR(VLOOKUP('Planuojami Pirkimai'!C1218,TypeTable,2,FALSE),-1)</f>
        <v>-1</v>
      </c>
      <c r="D1218" s="4">
        <f>'Planuojami Pirkimai'!D1218</f>
        <v>0</v>
      </c>
      <c r="E1218" s="4">
        <f>'Planuojami Pirkimai'!E1218</f>
        <v>0</v>
      </c>
      <c r="F1218" s="4">
        <f>IFERROR(VLOOKUP('Planuojami Pirkimai'!F1218,MeasurementTable,2,FALSE),'Planuojami Pirkimai'!F1218)</f>
        <v>0</v>
      </c>
      <c r="G1218" s="9">
        <f>'Planuojami Pirkimai'!G1218</f>
        <v>0</v>
      </c>
      <c r="H1218" s="4">
        <f>'Planuojami Pirkimai'!H1218</f>
        <v>0</v>
      </c>
      <c r="I1218" s="9">
        <f>'Planuojami Pirkimai'!I1218</f>
        <v>0</v>
      </c>
      <c r="J1218" s="4">
        <f>IFERROR(VLOOKUP('Planuojami Pirkimai'!J1218,QuarterTable,2,FALSE),'Planuojami Pirkimai'!J1218)</f>
        <v>0</v>
      </c>
      <c r="K1218" s="4">
        <f>IFERROR(VLOOKUP('Planuojami Pirkimai'!K1218,QuarterTable,2,FALSE),'Planuojami Pirkimai'!K1218)</f>
        <v>0</v>
      </c>
      <c r="L1218" s="4">
        <f>IFERROR(VLOOKUP('Planuojami Pirkimai'!L1218,YesNoTable,2,FALSE),-1)</f>
        <v>-1</v>
      </c>
      <c r="M1218" s="4">
        <f>IFERROR(VLOOKUP('Planuojami Pirkimai'!M1218,YesNoTable,2,FALSE),-1)</f>
        <v>-1</v>
      </c>
      <c r="N1218" s="4">
        <f>IFERROR(VLOOKUP('Planuojami Pirkimai'!N1218,YesNoTable,2,FALSE),-1)</f>
        <v>-1</v>
      </c>
      <c r="O1218">
        <f>IFERROR(VLOOKUP('Planuojami Pirkimai'!O1218,TitleTable,2,FALSE),'Planuojami Pirkimai'!O1218)</f>
        <v>0</v>
      </c>
      <c r="P1218" s="4">
        <f>('Planuojami Pirkimai'!P1218)</f>
        <v>0</v>
      </c>
      <c r="Q1218" s="4">
        <f>('Planuojami Pirkimai'!Q1218)</f>
        <v>0</v>
      </c>
      <c r="R1218" s="4">
        <f>('Planuojami Pirkimai'!R1218)</f>
        <v>0</v>
      </c>
      <c r="S1218" s="4">
        <f>('Planuojami Pirkimai'!S1218)</f>
        <v>0</v>
      </c>
      <c r="T1218" s="4">
        <f>('Planuojami Pirkimai'!T1218)</f>
        <v>0</v>
      </c>
    </row>
    <row r="1219" spans="1:20" x14ac:dyDescent="0.25">
      <c r="A1219" s="4">
        <f>IFERROR(VLOOKUP('Planuojami Pirkimai'!A1219,PurchaseTypeTable,2,FALSE),-1)</f>
        <v>-1</v>
      </c>
      <c r="B1219" s="4">
        <f>'Planuojami Pirkimai'!B1219</f>
        <v>0</v>
      </c>
      <c r="C1219" s="4">
        <f>IFERROR(VLOOKUP('Planuojami Pirkimai'!C1219,TypeTable,2,FALSE),-1)</f>
        <v>-1</v>
      </c>
      <c r="D1219" s="4">
        <f>'Planuojami Pirkimai'!D1219</f>
        <v>0</v>
      </c>
      <c r="E1219" s="4">
        <f>'Planuojami Pirkimai'!E1219</f>
        <v>0</v>
      </c>
      <c r="F1219" s="4">
        <f>IFERROR(VLOOKUP('Planuojami Pirkimai'!F1219,MeasurementTable,2,FALSE),'Planuojami Pirkimai'!F1219)</f>
        <v>0</v>
      </c>
      <c r="G1219" s="9">
        <f>'Planuojami Pirkimai'!G1219</f>
        <v>0</v>
      </c>
      <c r="H1219" s="4">
        <f>'Planuojami Pirkimai'!H1219</f>
        <v>0</v>
      </c>
      <c r="I1219" s="9">
        <f>'Planuojami Pirkimai'!I1219</f>
        <v>0</v>
      </c>
      <c r="J1219" s="4">
        <f>IFERROR(VLOOKUP('Planuojami Pirkimai'!J1219,QuarterTable,2,FALSE),'Planuojami Pirkimai'!J1219)</f>
        <v>0</v>
      </c>
      <c r="K1219" s="4">
        <f>IFERROR(VLOOKUP('Planuojami Pirkimai'!K1219,QuarterTable,2,FALSE),'Planuojami Pirkimai'!K1219)</f>
        <v>0</v>
      </c>
      <c r="L1219" s="4">
        <f>IFERROR(VLOOKUP('Planuojami Pirkimai'!L1219,YesNoTable,2,FALSE),-1)</f>
        <v>-1</v>
      </c>
      <c r="M1219" s="4">
        <f>IFERROR(VLOOKUP('Planuojami Pirkimai'!M1219,YesNoTable,2,FALSE),-1)</f>
        <v>-1</v>
      </c>
      <c r="N1219" s="4">
        <f>IFERROR(VLOOKUP('Planuojami Pirkimai'!N1219,YesNoTable,2,FALSE),-1)</f>
        <v>-1</v>
      </c>
      <c r="O1219">
        <f>IFERROR(VLOOKUP('Planuojami Pirkimai'!O1219,TitleTable,2,FALSE),'Planuojami Pirkimai'!O1219)</f>
        <v>0</v>
      </c>
      <c r="P1219" s="4">
        <f>('Planuojami Pirkimai'!P1219)</f>
        <v>0</v>
      </c>
      <c r="Q1219" s="4">
        <f>('Planuojami Pirkimai'!Q1219)</f>
        <v>0</v>
      </c>
      <c r="R1219" s="4">
        <f>('Planuojami Pirkimai'!R1219)</f>
        <v>0</v>
      </c>
      <c r="S1219" s="4">
        <f>('Planuojami Pirkimai'!S1219)</f>
        <v>0</v>
      </c>
      <c r="T1219" s="4">
        <f>('Planuojami Pirkimai'!T1219)</f>
        <v>0</v>
      </c>
    </row>
    <row r="1220" spans="1:20" x14ac:dyDescent="0.25">
      <c r="A1220" s="4">
        <f>IFERROR(VLOOKUP('Planuojami Pirkimai'!A1220,PurchaseTypeTable,2,FALSE),-1)</f>
        <v>-1</v>
      </c>
      <c r="B1220" s="4">
        <f>'Planuojami Pirkimai'!B1220</f>
        <v>0</v>
      </c>
      <c r="C1220" s="4">
        <f>IFERROR(VLOOKUP('Planuojami Pirkimai'!C1220,TypeTable,2,FALSE),-1)</f>
        <v>-1</v>
      </c>
      <c r="D1220" s="4">
        <f>'Planuojami Pirkimai'!D1220</f>
        <v>0</v>
      </c>
      <c r="E1220" s="4">
        <f>'Planuojami Pirkimai'!E1220</f>
        <v>0</v>
      </c>
      <c r="F1220" s="4">
        <f>IFERROR(VLOOKUP('Planuojami Pirkimai'!F1220,MeasurementTable,2,FALSE),'Planuojami Pirkimai'!F1220)</f>
        <v>0</v>
      </c>
      <c r="G1220" s="9">
        <f>'Planuojami Pirkimai'!G1220</f>
        <v>0</v>
      </c>
      <c r="H1220" s="4">
        <f>'Planuojami Pirkimai'!H1220</f>
        <v>0</v>
      </c>
      <c r="I1220" s="9">
        <f>'Planuojami Pirkimai'!I1220</f>
        <v>0</v>
      </c>
      <c r="J1220" s="4">
        <f>IFERROR(VLOOKUP('Planuojami Pirkimai'!J1220,QuarterTable,2,FALSE),'Planuojami Pirkimai'!J1220)</f>
        <v>0</v>
      </c>
      <c r="K1220" s="4">
        <f>IFERROR(VLOOKUP('Planuojami Pirkimai'!K1220,QuarterTable,2,FALSE),'Planuojami Pirkimai'!K1220)</f>
        <v>0</v>
      </c>
      <c r="L1220" s="4">
        <f>IFERROR(VLOOKUP('Planuojami Pirkimai'!L1220,YesNoTable,2,FALSE),-1)</f>
        <v>-1</v>
      </c>
      <c r="M1220" s="4">
        <f>IFERROR(VLOOKUP('Planuojami Pirkimai'!M1220,YesNoTable,2,FALSE),-1)</f>
        <v>-1</v>
      </c>
      <c r="N1220" s="4">
        <f>IFERROR(VLOOKUP('Planuojami Pirkimai'!N1220,YesNoTable,2,FALSE),-1)</f>
        <v>-1</v>
      </c>
      <c r="O1220">
        <f>IFERROR(VLOOKUP('Planuojami Pirkimai'!O1220,TitleTable,2,FALSE),'Planuojami Pirkimai'!O1220)</f>
        <v>0</v>
      </c>
      <c r="P1220" s="4">
        <f>('Planuojami Pirkimai'!P1220)</f>
        <v>0</v>
      </c>
      <c r="Q1220" s="4">
        <f>('Planuojami Pirkimai'!Q1220)</f>
        <v>0</v>
      </c>
      <c r="R1220" s="4">
        <f>('Planuojami Pirkimai'!R1220)</f>
        <v>0</v>
      </c>
      <c r="S1220" s="4">
        <f>('Planuojami Pirkimai'!S1220)</f>
        <v>0</v>
      </c>
      <c r="T1220" s="4">
        <f>('Planuojami Pirkimai'!T1220)</f>
        <v>0</v>
      </c>
    </row>
    <row r="1221" spans="1:20" x14ac:dyDescent="0.25">
      <c r="A1221" s="4">
        <f>IFERROR(VLOOKUP('Planuojami Pirkimai'!A1221,PurchaseTypeTable,2,FALSE),-1)</f>
        <v>-1</v>
      </c>
      <c r="B1221" s="4">
        <f>'Planuojami Pirkimai'!B1221</f>
        <v>0</v>
      </c>
      <c r="C1221" s="4">
        <f>IFERROR(VLOOKUP('Planuojami Pirkimai'!C1221,TypeTable,2,FALSE),-1)</f>
        <v>-1</v>
      </c>
      <c r="D1221" s="4">
        <f>'Planuojami Pirkimai'!D1221</f>
        <v>0</v>
      </c>
      <c r="E1221" s="4">
        <f>'Planuojami Pirkimai'!E1221</f>
        <v>0</v>
      </c>
      <c r="F1221" s="4">
        <f>IFERROR(VLOOKUP('Planuojami Pirkimai'!F1221,MeasurementTable,2,FALSE),'Planuojami Pirkimai'!F1221)</f>
        <v>0</v>
      </c>
      <c r="G1221" s="9">
        <f>'Planuojami Pirkimai'!G1221</f>
        <v>0</v>
      </c>
      <c r="H1221" s="4">
        <f>'Planuojami Pirkimai'!H1221</f>
        <v>0</v>
      </c>
      <c r="I1221" s="9">
        <f>'Planuojami Pirkimai'!I1221</f>
        <v>0</v>
      </c>
      <c r="J1221" s="4">
        <f>IFERROR(VLOOKUP('Planuojami Pirkimai'!J1221,QuarterTable,2,FALSE),'Planuojami Pirkimai'!J1221)</f>
        <v>0</v>
      </c>
      <c r="K1221" s="4">
        <f>IFERROR(VLOOKUP('Planuojami Pirkimai'!K1221,QuarterTable,2,FALSE),'Planuojami Pirkimai'!K1221)</f>
        <v>0</v>
      </c>
      <c r="L1221" s="4">
        <f>IFERROR(VLOOKUP('Planuojami Pirkimai'!L1221,YesNoTable,2,FALSE),-1)</f>
        <v>-1</v>
      </c>
      <c r="M1221" s="4">
        <f>IFERROR(VLOOKUP('Planuojami Pirkimai'!M1221,YesNoTable,2,FALSE),-1)</f>
        <v>-1</v>
      </c>
      <c r="N1221" s="4">
        <f>IFERROR(VLOOKUP('Planuojami Pirkimai'!N1221,YesNoTable,2,FALSE),-1)</f>
        <v>-1</v>
      </c>
      <c r="O1221">
        <f>IFERROR(VLOOKUP('Planuojami Pirkimai'!O1221,TitleTable,2,FALSE),'Planuojami Pirkimai'!O1221)</f>
        <v>0</v>
      </c>
      <c r="P1221" s="4">
        <f>('Planuojami Pirkimai'!P1221)</f>
        <v>0</v>
      </c>
      <c r="Q1221" s="4">
        <f>('Planuojami Pirkimai'!Q1221)</f>
        <v>0</v>
      </c>
      <c r="R1221" s="4">
        <f>('Planuojami Pirkimai'!R1221)</f>
        <v>0</v>
      </c>
      <c r="S1221" s="4">
        <f>('Planuojami Pirkimai'!S1221)</f>
        <v>0</v>
      </c>
      <c r="T1221" s="4">
        <f>('Planuojami Pirkimai'!T1221)</f>
        <v>0</v>
      </c>
    </row>
    <row r="1222" spans="1:20" x14ac:dyDescent="0.25">
      <c r="A1222" s="4">
        <f>IFERROR(VLOOKUP('Planuojami Pirkimai'!A1222,PurchaseTypeTable,2,FALSE),-1)</f>
        <v>-1</v>
      </c>
      <c r="B1222" s="4">
        <f>'Planuojami Pirkimai'!B1222</f>
        <v>0</v>
      </c>
      <c r="C1222" s="4">
        <f>IFERROR(VLOOKUP('Planuojami Pirkimai'!C1222,TypeTable,2,FALSE),-1)</f>
        <v>-1</v>
      </c>
      <c r="D1222" s="4">
        <f>'Planuojami Pirkimai'!D1222</f>
        <v>0</v>
      </c>
      <c r="E1222" s="4">
        <f>'Planuojami Pirkimai'!E1222</f>
        <v>0</v>
      </c>
      <c r="F1222" s="4">
        <f>IFERROR(VLOOKUP('Planuojami Pirkimai'!F1222,MeasurementTable,2,FALSE),'Planuojami Pirkimai'!F1222)</f>
        <v>0</v>
      </c>
      <c r="G1222" s="9">
        <f>'Planuojami Pirkimai'!G1222</f>
        <v>0</v>
      </c>
      <c r="H1222" s="4">
        <f>'Planuojami Pirkimai'!H1222</f>
        <v>0</v>
      </c>
      <c r="I1222" s="9">
        <f>'Planuojami Pirkimai'!I1222</f>
        <v>0</v>
      </c>
      <c r="J1222" s="4">
        <f>IFERROR(VLOOKUP('Planuojami Pirkimai'!J1222,QuarterTable,2,FALSE),'Planuojami Pirkimai'!J1222)</f>
        <v>0</v>
      </c>
      <c r="K1222" s="4">
        <f>IFERROR(VLOOKUP('Planuojami Pirkimai'!K1222,QuarterTable,2,FALSE),'Planuojami Pirkimai'!K1222)</f>
        <v>0</v>
      </c>
      <c r="L1222" s="4">
        <f>IFERROR(VLOOKUP('Planuojami Pirkimai'!L1222,YesNoTable,2,FALSE),-1)</f>
        <v>-1</v>
      </c>
      <c r="M1222" s="4">
        <f>IFERROR(VLOOKUP('Planuojami Pirkimai'!M1222,YesNoTable,2,FALSE),-1)</f>
        <v>-1</v>
      </c>
      <c r="N1222" s="4">
        <f>IFERROR(VLOOKUP('Planuojami Pirkimai'!N1222,YesNoTable,2,FALSE),-1)</f>
        <v>-1</v>
      </c>
      <c r="O1222">
        <f>IFERROR(VLOOKUP('Planuojami Pirkimai'!O1222,TitleTable,2,FALSE),'Planuojami Pirkimai'!O1222)</f>
        <v>0</v>
      </c>
      <c r="P1222" s="4">
        <f>('Planuojami Pirkimai'!P1222)</f>
        <v>0</v>
      </c>
      <c r="Q1222" s="4">
        <f>('Planuojami Pirkimai'!Q1222)</f>
        <v>0</v>
      </c>
      <c r="R1222" s="4">
        <f>('Planuojami Pirkimai'!R1222)</f>
        <v>0</v>
      </c>
      <c r="S1222" s="4">
        <f>('Planuojami Pirkimai'!S1222)</f>
        <v>0</v>
      </c>
      <c r="T1222" s="4">
        <f>('Planuojami Pirkimai'!T1222)</f>
        <v>0</v>
      </c>
    </row>
    <row r="1223" spans="1:20" x14ac:dyDescent="0.25">
      <c r="A1223" s="4">
        <f>IFERROR(VLOOKUP('Planuojami Pirkimai'!A1223,PurchaseTypeTable,2,FALSE),-1)</f>
        <v>-1</v>
      </c>
      <c r="B1223" s="4">
        <f>'Planuojami Pirkimai'!B1223</f>
        <v>0</v>
      </c>
      <c r="C1223" s="4">
        <f>IFERROR(VLOOKUP('Planuojami Pirkimai'!C1223,TypeTable,2,FALSE),-1)</f>
        <v>-1</v>
      </c>
      <c r="D1223" s="4">
        <f>'Planuojami Pirkimai'!D1223</f>
        <v>0</v>
      </c>
      <c r="E1223" s="4">
        <f>'Planuojami Pirkimai'!E1223</f>
        <v>0</v>
      </c>
      <c r="F1223" s="4">
        <f>IFERROR(VLOOKUP('Planuojami Pirkimai'!F1223,MeasurementTable,2,FALSE),'Planuojami Pirkimai'!F1223)</f>
        <v>0</v>
      </c>
      <c r="G1223" s="9">
        <f>'Planuojami Pirkimai'!G1223</f>
        <v>0</v>
      </c>
      <c r="H1223" s="4">
        <f>'Planuojami Pirkimai'!H1223</f>
        <v>0</v>
      </c>
      <c r="I1223" s="9">
        <f>'Planuojami Pirkimai'!I1223</f>
        <v>0</v>
      </c>
      <c r="J1223" s="4">
        <f>IFERROR(VLOOKUP('Planuojami Pirkimai'!J1223,QuarterTable,2,FALSE),'Planuojami Pirkimai'!J1223)</f>
        <v>0</v>
      </c>
      <c r="K1223" s="4">
        <f>IFERROR(VLOOKUP('Planuojami Pirkimai'!K1223,QuarterTable,2,FALSE),'Planuojami Pirkimai'!K1223)</f>
        <v>0</v>
      </c>
      <c r="L1223" s="4">
        <f>IFERROR(VLOOKUP('Planuojami Pirkimai'!L1223,YesNoTable,2,FALSE),-1)</f>
        <v>-1</v>
      </c>
      <c r="M1223" s="4">
        <f>IFERROR(VLOOKUP('Planuojami Pirkimai'!M1223,YesNoTable,2,FALSE),-1)</f>
        <v>-1</v>
      </c>
      <c r="N1223" s="4">
        <f>IFERROR(VLOOKUP('Planuojami Pirkimai'!N1223,YesNoTable,2,FALSE),-1)</f>
        <v>-1</v>
      </c>
      <c r="O1223">
        <f>IFERROR(VLOOKUP('Planuojami Pirkimai'!O1223,TitleTable,2,FALSE),'Planuojami Pirkimai'!O1223)</f>
        <v>0</v>
      </c>
      <c r="P1223" s="4">
        <f>('Planuojami Pirkimai'!P1223)</f>
        <v>0</v>
      </c>
      <c r="Q1223" s="4">
        <f>('Planuojami Pirkimai'!Q1223)</f>
        <v>0</v>
      </c>
      <c r="R1223" s="4">
        <f>('Planuojami Pirkimai'!R1223)</f>
        <v>0</v>
      </c>
      <c r="S1223" s="4">
        <f>('Planuojami Pirkimai'!S1223)</f>
        <v>0</v>
      </c>
      <c r="T1223" s="4">
        <f>('Planuojami Pirkimai'!T1223)</f>
        <v>0</v>
      </c>
    </row>
    <row r="1224" spans="1:20" x14ac:dyDescent="0.25">
      <c r="A1224" s="4">
        <f>IFERROR(VLOOKUP('Planuojami Pirkimai'!A1224,PurchaseTypeTable,2,FALSE),-1)</f>
        <v>-1</v>
      </c>
      <c r="B1224" s="4">
        <f>'Planuojami Pirkimai'!B1224</f>
        <v>0</v>
      </c>
      <c r="C1224" s="4">
        <f>IFERROR(VLOOKUP('Planuojami Pirkimai'!C1224,TypeTable,2,FALSE),-1)</f>
        <v>-1</v>
      </c>
      <c r="D1224" s="4">
        <f>'Planuojami Pirkimai'!D1224</f>
        <v>0</v>
      </c>
      <c r="E1224" s="4">
        <f>'Planuojami Pirkimai'!E1224</f>
        <v>0</v>
      </c>
      <c r="F1224" s="4">
        <f>IFERROR(VLOOKUP('Planuojami Pirkimai'!F1224,MeasurementTable,2,FALSE),'Planuojami Pirkimai'!F1224)</f>
        <v>0</v>
      </c>
      <c r="G1224" s="9">
        <f>'Planuojami Pirkimai'!G1224</f>
        <v>0</v>
      </c>
      <c r="H1224" s="4">
        <f>'Planuojami Pirkimai'!H1224</f>
        <v>0</v>
      </c>
      <c r="I1224" s="9">
        <f>'Planuojami Pirkimai'!I1224</f>
        <v>0</v>
      </c>
      <c r="J1224" s="4">
        <f>IFERROR(VLOOKUP('Planuojami Pirkimai'!J1224,QuarterTable,2,FALSE),'Planuojami Pirkimai'!J1224)</f>
        <v>0</v>
      </c>
      <c r="K1224" s="4">
        <f>IFERROR(VLOOKUP('Planuojami Pirkimai'!K1224,QuarterTable,2,FALSE),'Planuojami Pirkimai'!K1224)</f>
        <v>0</v>
      </c>
      <c r="L1224" s="4">
        <f>IFERROR(VLOOKUP('Planuojami Pirkimai'!L1224,YesNoTable,2,FALSE),-1)</f>
        <v>-1</v>
      </c>
      <c r="M1224" s="4">
        <f>IFERROR(VLOOKUP('Planuojami Pirkimai'!M1224,YesNoTable,2,FALSE),-1)</f>
        <v>-1</v>
      </c>
      <c r="N1224" s="4">
        <f>IFERROR(VLOOKUP('Planuojami Pirkimai'!N1224,YesNoTable,2,FALSE),-1)</f>
        <v>-1</v>
      </c>
      <c r="O1224">
        <f>IFERROR(VLOOKUP('Planuojami Pirkimai'!O1224,TitleTable,2,FALSE),'Planuojami Pirkimai'!O1224)</f>
        <v>0</v>
      </c>
      <c r="P1224" s="4">
        <f>('Planuojami Pirkimai'!P1224)</f>
        <v>0</v>
      </c>
      <c r="Q1224" s="4">
        <f>('Planuojami Pirkimai'!Q1224)</f>
        <v>0</v>
      </c>
      <c r="R1224" s="4">
        <f>('Planuojami Pirkimai'!R1224)</f>
        <v>0</v>
      </c>
      <c r="S1224" s="4">
        <f>('Planuojami Pirkimai'!S1224)</f>
        <v>0</v>
      </c>
      <c r="T1224" s="4">
        <f>('Planuojami Pirkimai'!T1224)</f>
        <v>0</v>
      </c>
    </row>
    <row r="1225" spans="1:20" x14ac:dyDescent="0.25">
      <c r="A1225" s="4">
        <f>IFERROR(VLOOKUP('Planuojami Pirkimai'!A1225,PurchaseTypeTable,2,FALSE),-1)</f>
        <v>-1</v>
      </c>
      <c r="B1225" s="4">
        <f>'Planuojami Pirkimai'!B1225</f>
        <v>0</v>
      </c>
      <c r="C1225" s="4">
        <f>IFERROR(VLOOKUP('Planuojami Pirkimai'!C1225,TypeTable,2,FALSE),-1)</f>
        <v>-1</v>
      </c>
      <c r="D1225" s="4">
        <f>'Planuojami Pirkimai'!D1225</f>
        <v>0</v>
      </c>
      <c r="E1225" s="4">
        <f>'Planuojami Pirkimai'!E1225</f>
        <v>0</v>
      </c>
      <c r="F1225" s="4">
        <f>IFERROR(VLOOKUP('Planuojami Pirkimai'!F1225,MeasurementTable,2,FALSE),'Planuojami Pirkimai'!F1225)</f>
        <v>0</v>
      </c>
      <c r="G1225" s="9">
        <f>'Planuojami Pirkimai'!G1225</f>
        <v>0</v>
      </c>
      <c r="H1225" s="4">
        <f>'Planuojami Pirkimai'!H1225</f>
        <v>0</v>
      </c>
      <c r="I1225" s="9">
        <f>'Planuojami Pirkimai'!I1225</f>
        <v>0</v>
      </c>
      <c r="J1225" s="4">
        <f>IFERROR(VLOOKUP('Planuojami Pirkimai'!J1225,QuarterTable,2,FALSE),'Planuojami Pirkimai'!J1225)</f>
        <v>0</v>
      </c>
      <c r="K1225" s="4">
        <f>IFERROR(VLOOKUP('Planuojami Pirkimai'!K1225,QuarterTable,2,FALSE),'Planuojami Pirkimai'!K1225)</f>
        <v>0</v>
      </c>
      <c r="L1225" s="4">
        <f>IFERROR(VLOOKUP('Planuojami Pirkimai'!L1225,YesNoTable,2,FALSE),-1)</f>
        <v>-1</v>
      </c>
      <c r="M1225" s="4">
        <f>IFERROR(VLOOKUP('Planuojami Pirkimai'!M1225,YesNoTable,2,FALSE),-1)</f>
        <v>-1</v>
      </c>
      <c r="N1225" s="4">
        <f>IFERROR(VLOOKUP('Planuojami Pirkimai'!N1225,YesNoTable,2,FALSE),-1)</f>
        <v>-1</v>
      </c>
      <c r="O1225">
        <f>IFERROR(VLOOKUP('Planuojami Pirkimai'!O1225,TitleTable,2,FALSE),'Planuojami Pirkimai'!O1225)</f>
        <v>0</v>
      </c>
      <c r="P1225" s="4">
        <f>('Planuojami Pirkimai'!P1225)</f>
        <v>0</v>
      </c>
      <c r="Q1225" s="4">
        <f>('Planuojami Pirkimai'!Q1225)</f>
        <v>0</v>
      </c>
      <c r="R1225" s="4">
        <f>('Planuojami Pirkimai'!R1225)</f>
        <v>0</v>
      </c>
      <c r="S1225" s="4">
        <f>('Planuojami Pirkimai'!S1225)</f>
        <v>0</v>
      </c>
      <c r="T1225" s="4">
        <f>('Planuojami Pirkimai'!T1225)</f>
        <v>0</v>
      </c>
    </row>
    <row r="1226" spans="1:20" x14ac:dyDescent="0.25">
      <c r="A1226" s="4">
        <f>IFERROR(VLOOKUP('Planuojami Pirkimai'!A1226,PurchaseTypeTable,2,FALSE),-1)</f>
        <v>-1</v>
      </c>
      <c r="B1226" s="4">
        <f>'Planuojami Pirkimai'!B1226</f>
        <v>0</v>
      </c>
      <c r="C1226" s="4">
        <f>IFERROR(VLOOKUP('Planuojami Pirkimai'!C1226,TypeTable,2,FALSE),-1)</f>
        <v>-1</v>
      </c>
      <c r="D1226" s="4">
        <f>'Planuojami Pirkimai'!D1226</f>
        <v>0</v>
      </c>
      <c r="E1226" s="4">
        <f>'Planuojami Pirkimai'!E1226</f>
        <v>0</v>
      </c>
      <c r="F1226" s="4">
        <f>IFERROR(VLOOKUP('Planuojami Pirkimai'!F1226,MeasurementTable,2,FALSE),'Planuojami Pirkimai'!F1226)</f>
        <v>0</v>
      </c>
      <c r="G1226" s="9">
        <f>'Planuojami Pirkimai'!G1226</f>
        <v>0</v>
      </c>
      <c r="H1226" s="4">
        <f>'Planuojami Pirkimai'!H1226</f>
        <v>0</v>
      </c>
      <c r="I1226" s="9">
        <f>'Planuojami Pirkimai'!I1226</f>
        <v>0</v>
      </c>
      <c r="J1226" s="4">
        <f>IFERROR(VLOOKUP('Planuojami Pirkimai'!J1226,QuarterTable,2,FALSE),'Planuojami Pirkimai'!J1226)</f>
        <v>0</v>
      </c>
      <c r="K1226" s="4">
        <f>IFERROR(VLOOKUP('Planuojami Pirkimai'!K1226,QuarterTable,2,FALSE),'Planuojami Pirkimai'!K1226)</f>
        <v>0</v>
      </c>
      <c r="L1226" s="4">
        <f>IFERROR(VLOOKUP('Planuojami Pirkimai'!L1226,YesNoTable,2,FALSE),-1)</f>
        <v>-1</v>
      </c>
      <c r="M1226" s="4">
        <f>IFERROR(VLOOKUP('Planuojami Pirkimai'!M1226,YesNoTable,2,FALSE),-1)</f>
        <v>-1</v>
      </c>
      <c r="N1226" s="4">
        <f>IFERROR(VLOOKUP('Planuojami Pirkimai'!N1226,YesNoTable,2,FALSE),-1)</f>
        <v>-1</v>
      </c>
      <c r="O1226">
        <f>IFERROR(VLOOKUP('Planuojami Pirkimai'!O1226,TitleTable,2,FALSE),'Planuojami Pirkimai'!O1226)</f>
        <v>0</v>
      </c>
      <c r="P1226" s="4">
        <f>('Planuojami Pirkimai'!P1226)</f>
        <v>0</v>
      </c>
      <c r="Q1226" s="4">
        <f>('Planuojami Pirkimai'!Q1226)</f>
        <v>0</v>
      </c>
      <c r="R1226" s="4">
        <f>('Planuojami Pirkimai'!R1226)</f>
        <v>0</v>
      </c>
      <c r="S1226" s="4">
        <f>('Planuojami Pirkimai'!S1226)</f>
        <v>0</v>
      </c>
      <c r="T1226" s="4">
        <f>('Planuojami Pirkimai'!T1226)</f>
        <v>0</v>
      </c>
    </row>
    <row r="1227" spans="1:20" x14ac:dyDescent="0.25">
      <c r="A1227" s="4">
        <f>IFERROR(VLOOKUP('Planuojami Pirkimai'!A1227,PurchaseTypeTable,2,FALSE),-1)</f>
        <v>-1</v>
      </c>
      <c r="B1227" s="4">
        <f>'Planuojami Pirkimai'!B1227</f>
        <v>0</v>
      </c>
      <c r="C1227" s="4">
        <f>IFERROR(VLOOKUP('Planuojami Pirkimai'!C1227,TypeTable,2,FALSE),-1)</f>
        <v>-1</v>
      </c>
      <c r="D1227" s="4">
        <f>'Planuojami Pirkimai'!D1227</f>
        <v>0</v>
      </c>
      <c r="E1227" s="4">
        <f>'Planuojami Pirkimai'!E1227</f>
        <v>0</v>
      </c>
      <c r="F1227" s="4">
        <f>IFERROR(VLOOKUP('Planuojami Pirkimai'!F1227,MeasurementTable,2,FALSE),'Planuojami Pirkimai'!F1227)</f>
        <v>0</v>
      </c>
      <c r="G1227" s="9">
        <f>'Planuojami Pirkimai'!G1227</f>
        <v>0</v>
      </c>
      <c r="H1227" s="4">
        <f>'Planuojami Pirkimai'!H1227</f>
        <v>0</v>
      </c>
      <c r="I1227" s="9">
        <f>'Planuojami Pirkimai'!I1227</f>
        <v>0</v>
      </c>
      <c r="J1227" s="4">
        <f>IFERROR(VLOOKUP('Planuojami Pirkimai'!J1227,QuarterTable,2,FALSE),'Planuojami Pirkimai'!J1227)</f>
        <v>0</v>
      </c>
      <c r="K1227" s="4">
        <f>IFERROR(VLOOKUP('Planuojami Pirkimai'!K1227,QuarterTable,2,FALSE),'Planuojami Pirkimai'!K1227)</f>
        <v>0</v>
      </c>
      <c r="L1227" s="4">
        <f>IFERROR(VLOOKUP('Planuojami Pirkimai'!L1227,YesNoTable,2,FALSE),-1)</f>
        <v>-1</v>
      </c>
      <c r="M1227" s="4">
        <f>IFERROR(VLOOKUP('Planuojami Pirkimai'!M1227,YesNoTable,2,FALSE),-1)</f>
        <v>-1</v>
      </c>
      <c r="N1227" s="4">
        <f>IFERROR(VLOOKUP('Planuojami Pirkimai'!N1227,YesNoTable,2,FALSE),-1)</f>
        <v>-1</v>
      </c>
      <c r="O1227">
        <f>IFERROR(VLOOKUP('Planuojami Pirkimai'!O1227,TitleTable,2,FALSE),'Planuojami Pirkimai'!O1227)</f>
        <v>0</v>
      </c>
      <c r="P1227" s="4">
        <f>('Planuojami Pirkimai'!P1227)</f>
        <v>0</v>
      </c>
      <c r="Q1227" s="4">
        <f>('Planuojami Pirkimai'!Q1227)</f>
        <v>0</v>
      </c>
      <c r="R1227" s="4">
        <f>('Planuojami Pirkimai'!R1227)</f>
        <v>0</v>
      </c>
      <c r="S1227" s="4">
        <f>('Planuojami Pirkimai'!S1227)</f>
        <v>0</v>
      </c>
      <c r="T1227" s="4">
        <f>('Planuojami Pirkimai'!T1227)</f>
        <v>0</v>
      </c>
    </row>
    <row r="1228" spans="1:20" x14ac:dyDescent="0.25">
      <c r="A1228" s="4">
        <f>IFERROR(VLOOKUP('Planuojami Pirkimai'!A1228,PurchaseTypeTable,2,FALSE),-1)</f>
        <v>-1</v>
      </c>
      <c r="B1228" s="4">
        <f>'Planuojami Pirkimai'!B1228</f>
        <v>0</v>
      </c>
      <c r="C1228" s="4">
        <f>IFERROR(VLOOKUP('Planuojami Pirkimai'!C1228,TypeTable,2,FALSE),-1)</f>
        <v>-1</v>
      </c>
      <c r="D1228" s="4">
        <f>'Planuojami Pirkimai'!D1228</f>
        <v>0</v>
      </c>
      <c r="E1228" s="4">
        <f>'Planuojami Pirkimai'!E1228</f>
        <v>0</v>
      </c>
      <c r="F1228" s="4">
        <f>IFERROR(VLOOKUP('Planuojami Pirkimai'!F1228,MeasurementTable,2,FALSE),'Planuojami Pirkimai'!F1228)</f>
        <v>0</v>
      </c>
      <c r="G1228" s="9">
        <f>'Planuojami Pirkimai'!G1228</f>
        <v>0</v>
      </c>
      <c r="H1228" s="4">
        <f>'Planuojami Pirkimai'!H1228</f>
        <v>0</v>
      </c>
      <c r="I1228" s="9">
        <f>'Planuojami Pirkimai'!I1228</f>
        <v>0</v>
      </c>
      <c r="J1228" s="4">
        <f>IFERROR(VLOOKUP('Planuojami Pirkimai'!J1228,QuarterTable,2,FALSE),'Planuojami Pirkimai'!J1228)</f>
        <v>0</v>
      </c>
      <c r="K1228" s="4">
        <f>IFERROR(VLOOKUP('Planuojami Pirkimai'!K1228,QuarterTable,2,FALSE),'Planuojami Pirkimai'!K1228)</f>
        <v>0</v>
      </c>
      <c r="L1228" s="4">
        <f>IFERROR(VLOOKUP('Planuojami Pirkimai'!L1228,YesNoTable,2,FALSE),-1)</f>
        <v>-1</v>
      </c>
      <c r="M1228" s="4">
        <f>IFERROR(VLOOKUP('Planuojami Pirkimai'!M1228,YesNoTable,2,FALSE),-1)</f>
        <v>-1</v>
      </c>
      <c r="N1228" s="4">
        <f>IFERROR(VLOOKUP('Planuojami Pirkimai'!N1228,YesNoTable,2,FALSE),-1)</f>
        <v>-1</v>
      </c>
      <c r="O1228">
        <f>IFERROR(VLOOKUP('Planuojami Pirkimai'!O1228,TitleTable,2,FALSE),'Planuojami Pirkimai'!O1228)</f>
        <v>0</v>
      </c>
      <c r="P1228" s="4">
        <f>('Planuojami Pirkimai'!P1228)</f>
        <v>0</v>
      </c>
      <c r="Q1228" s="4">
        <f>('Planuojami Pirkimai'!Q1228)</f>
        <v>0</v>
      </c>
      <c r="R1228" s="4">
        <f>('Planuojami Pirkimai'!R1228)</f>
        <v>0</v>
      </c>
      <c r="S1228" s="4">
        <f>('Planuojami Pirkimai'!S1228)</f>
        <v>0</v>
      </c>
      <c r="T1228" s="4">
        <f>('Planuojami Pirkimai'!T1228)</f>
        <v>0</v>
      </c>
    </row>
    <row r="1229" spans="1:20" x14ac:dyDescent="0.25">
      <c r="A1229" s="4">
        <f>IFERROR(VLOOKUP('Planuojami Pirkimai'!A1229,PurchaseTypeTable,2,FALSE),-1)</f>
        <v>-1</v>
      </c>
      <c r="B1229" s="4">
        <f>'Planuojami Pirkimai'!B1229</f>
        <v>0</v>
      </c>
      <c r="C1229" s="4">
        <f>IFERROR(VLOOKUP('Planuojami Pirkimai'!C1229,TypeTable,2,FALSE),-1)</f>
        <v>-1</v>
      </c>
      <c r="D1229" s="4">
        <f>'Planuojami Pirkimai'!D1229</f>
        <v>0</v>
      </c>
      <c r="E1229" s="4">
        <f>'Planuojami Pirkimai'!E1229</f>
        <v>0</v>
      </c>
      <c r="F1229" s="4">
        <f>IFERROR(VLOOKUP('Planuojami Pirkimai'!F1229,MeasurementTable,2,FALSE),'Planuojami Pirkimai'!F1229)</f>
        <v>0</v>
      </c>
      <c r="G1229" s="9">
        <f>'Planuojami Pirkimai'!G1229</f>
        <v>0</v>
      </c>
      <c r="H1229" s="4">
        <f>'Planuojami Pirkimai'!H1229</f>
        <v>0</v>
      </c>
      <c r="I1229" s="9">
        <f>'Planuojami Pirkimai'!I1229</f>
        <v>0</v>
      </c>
      <c r="J1229" s="4">
        <f>IFERROR(VLOOKUP('Planuojami Pirkimai'!J1229,QuarterTable,2,FALSE),'Planuojami Pirkimai'!J1229)</f>
        <v>0</v>
      </c>
      <c r="K1229" s="4">
        <f>IFERROR(VLOOKUP('Planuojami Pirkimai'!K1229,QuarterTable,2,FALSE),'Planuojami Pirkimai'!K1229)</f>
        <v>0</v>
      </c>
      <c r="L1229" s="4">
        <f>IFERROR(VLOOKUP('Planuojami Pirkimai'!L1229,YesNoTable,2,FALSE),-1)</f>
        <v>-1</v>
      </c>
      <c r="M1229" s="4">
        <f>IFERROR(VLOOKUP('Planuojami Pirkimai'!M1229,YesNoTable,2,FALSE),-1)</f>
        <v>-1</v>
      </c>
      <c r="N1229" s="4">
        <f>IFERROR(VLOOKUP('Planuojami Pirkimai'!N1229,YesNoTable,2,FALSE),-1)</f>
        <v>-1</v>
      </c>
      <c r="O1229">
        <f>IFERROR(VLOOKUP('Planuojami Pirkimai'!O1229,TitleTable,2,FALSE),'Planuojami Pirkimai'!O1229)</f>
        <v>0</v>
      </c>
      <c r="P1229" s="4">
        <f>('Planuojami Pirkimai'!P1229)</f>
        <v>0</v>
      </c>
      <c r="Q1229" s="4">
        <f>('Planuojami Pirkimai'!Q1229)</f>
        <v>0</v>
      </c>
      <c r="R1229" s="4">
        <f>('Planuojami Pirkimai'!R1229)</f>
        <v>0</v>
      </c>
      <c r="S1229" s="4">
        <f>('Planuojami Pirkimai'!S1229)</f>
        <v>0</v>
      </c>
      <c r="T1229" s="4">
        <f>('Planuojami Pirkimai'!T1229)</f>
        <v>0</v>
      </c>
    </row>
    <row r="1230" spans="1:20" x14ac:dyDescent="0.25">
      <c r="A1230" s="4">
        <f>IFERROR(VLOOKUP('Planuojami Pirkimai'!A1230,PurchaseTypeTable,2,FALSE),-1)</f>
        <v>-1</v>
      </c>
      <c r="B1230" s="4">
        <f>'Planuojami Pirkimai'!B1230</f>
        <v>0</v>
      </c>
      <c r="C1230" s="4">
        <f>IFERROR(VLOOKUP('Planuojami Pirkimai'!C1230,TypeTable,2,FALSE),-1)</f>
        <v>-1</v>
      </c>
      <c r="D1230" s="4">
        <f>'Planuojami Pirkimai'!D1230</f>
        <v>0</v>
      </c>
      <c r="E1230" s="4">
        <f>'Planuojami Pirkimai'!E1230</f>
        <v>0</v>
      </c>
      <c r="F1230" s="4">
        <f>IFERROR(VLOOKUP('Planuojami Pirkimai'!F1230,MeasurementTable,2,FALSE),'Planuojami Pirkimai'!F1230)</f>
        <v>0</v>
      </c>
      <c r="G1230" s="9">
        <f>'Planuojami Pirkimai'!G1230</f>
        <v>0</v>
      </c>
      <c r="H1230" s="4">
        <f>'Planuojami Pirkimai'!H1230</f>
        <v>0</v>
      </c>
      <c r="I1230" s="9">
        <f>'Planuojami Pirkimai'!I1230</f>
        <v>0</v>
      </c>
      <c r="J1230" s="4">
        <f>IFERROR(VLOOKUP('Planuojami Pirkimai'!J1230,QuarterTable,2,FALSE),'Planuojami Pirkimai'!J1230)</f>
        <v>0</v>
      </c>
      <c r="K1230" s="4">
        <f>IFERROR(VLOOKUP('Planuojami Pirkimai'!K1230,QuarterTable,2,FALSE),'Planuojami Pirkimai'!K1230)</f>
        <v>0</v>
      </c>
      <c r="L1230" s="4">
        <f>IFERROR(VLOOKUP('Planuojami Pirkimai'!L1230,YesNoTable,2,FALSE),-1)</f>
        <v>-1</v>
      </c>
      <c r="M1230" s="4">
        <f>IFERROR(VLOOKUP('Planuojami Pirkimai'!M1230,YesNoTable,2,FALSE),-1)</f>
        <v>-1</v>
      </c>
      <c r="N1230" s="4">
        <f>IFERROR(VLOOKUP('Planuojami Pirkimai'!N1230,YesNoTable,2,FALSE),-1)</f>
        <v>-1</v>
      </c>
      <c r="O1230">
        <f>IFERROR(VLOOKUP('Planuojami Pirkimai'!O1230,TitleTable,2,FALSE),'Planuojami Pirkimai'!O1230)</f>
        <v>0</v>
      </c>
      <c r="P1230" s="4">
        <f>('Planuojami Pirkimai'!P1230)</f>
        <v>0</v>
      </c>
      <c r="Q1230" s="4">
        <f>('Planuojami Pirkimai'!Q1230)</f>
        <v>0</v>
      </c>
      <c r="R1230" s="4">
        <f>('Planuojami Pirkimai'!R1230)</f>
        <v>0</v>
      </c>
      <c r="S1230" s="4">
        <f>('Planuojami Pirkimai'!S1230)</f>
        <v>0</v>
      </c>
      <c r="T1230" s="4">
        <f>('Planuojami Pirkimai'!T1230)</f>
        <v>0</v>
      </c>
    </row>
    <row r="1231" spans="1:20" x14ac:dyDescent="0.25">
      <c r="A1231" s="4">
        <f>IFERROR(VLOOKUP('Planuojami Pirkimai'!A1231,PurchaseTypeTable,2,FALSE),-1)</f>
        <v>-1</v>
      </c>
      <c r="B1231" s="4">
        <f>'Planuojami Pirkimai'!B1231</f>
        <v>0</v>
      </c>
      <c r="C1231" s="4">
        <f>IFERROR(VLOOKUP('Planuojami Pirkimai'!C1231,TypeTable,2,FALSE),-1)</f>
        <v>-1</v>
      </c>
      <c r="D1231" s="4">
        <f>'Planuojami Pirkimai'!D1231</f>
        <v>0</v>
      </c>
      <c r="E1231" s="4">
        <f>'Planuojami Pirkimai'!E1231</f>
        <v>0</v>
      </c>
      <c r="F1231" s="4">
        <f>IFERROR(VLOOKUP('Planuojami Pirkimai'!F1231,MeasurementTable,2,FALSE),'Planuojami Pirkimai'!F1231)</f>
        <v>0</v>
      </c>
      <c r="G1231" s="9">
        <f>'Planuojami Pirkimai'!G1231</f>
        <v>0</v>
      </c>
      <c r="H1231" s="4">
        <f>'Planuojami Pirkimai'!H1231</f>
        <v>0</v>
      </c>
      <c r="I1231" s="9">
        <f>'Planuojami Pirkimai'!I1231</f>
        <v>0</v>
      </c>
      <c r="J1231" s="4">
        <f>IFERROR(VLOOKUP('Planuojami Pirkimai'!J1231,QuarterTable,2,FALSE),'Planuojami Pirkimai'!J1231)</f>
        <v>0</v>
      </c>
      <c r="K1231" s="4">
        <f>IFERROR(VLOOKUP('Planuojami Pirkimai'!K1231,QuarterTable,2,FALSE),'Planuojami Pirkimai'!K1231)</f>
        <v>0</v>
      </c>
      <c r="L1231" s="4">
        <f>IFERROR(VLOOKUP('Planuojami Pirkimai'!L1231,YesNoTable,2,FALSE),-1)</f>
        <v>-1</v>
      </c>
      <c r="M1231" s="4">
        <f>IFERROR(VLOOKUP('Planuojami Pirkimai'!M1231,YesNoTable,2,FALSE),-1)</f>
        <v>-1</v>
      </c>
      <c r="N1231" s="4">
        <f>IFERROR(VLOOKUP('Planuojami Pirkimai'!N1231,YesNoTable,2,FALSE),-1)</f>
        <v>-1</v>
      </c>
      <c r="O1231">
        <f>IFERROR(VLOOKUP('Planuojami Pirkimai'!O1231,TitleTable,2,FALSE),'Planuojami Pirkimai'!O1231)</f>
        <v>0</v>
      </c>
      <c r="P1231" s="4">
        <f>('Planuojami Pirkimai'!P1231)</f>
        <v>0</v>
      </c>
      <c r="Q1231" s="4">
        <f>('Planuojami Pirkimai'!Q1231)</f>
        <v>0</v>
      </c>
      <c r="R1231" s="4">
        <f>('Planuojami Pirkimai'!R1231)</f>
        <v>0</v>
      </c>
      <c r="S1231" s="4">
        <f>('Planuojami Pirkimai'!S1231)</f>
        <v>0</v>
      </c>
      <c r="T1231" s="4">
        <f>('Planuojami Pirkimai'!T1231)</f>
        <v>0</v>
      </c>
    </row>
    <row r="1232" spans="1:20" x14ac:dyDescent="0.25">
      <c r="A1232" s="4">
        <f>IFERROR(VLOOKUP('Planuojami Pirkimai'!A1232,PurchaseTypeTable,2,FALSE),-1)</f>
        <v>-1</v>
      </c>
      <c r="B1232" s="4">
        <f>'Planuojami Pirkimai'!B1232</f>
        <v>0</v>
      </c>
      <c r="C1232" s="4">
        <f>IFERROR(VLOOKUP('Planuojami Pirkimai'!C1232,TypeTable,2,FALSE),-1)</f>
        <v>-1</v>
      </c>
      <c r="D1232" s="4">
        <f>'Planuojami Pirkimai'!D1232</f>
        <v>0</v>
      </c>
      <c r="E1232" s="4">
        <f>'Planuojami Pirkimai'!E1232</f>
        <v>0</v>
      </c>
      <c r="F1232" s="4">
        <f>IFERROR(VLOOKUP('Planuojami Pirkimai'!F1232,MeasurementTable,2,FALSE),'Planuojami Pirkimai'!F1232)</f>
        <v>0</v>
      </c>
      <c r="G1232" s="9">
        <f>'Planuojami Pirkimai'!G1232</f>
        <v>0</v>
      </c>
      <c r="H1232" s="4">
        <f>'Planuojami Pirkimai'!H1232</f>
        <v>0</v>
      </c>
      <c r="I1232" s="9">
        <f>'Planuojami Pirkimai'!I1232</f>
        <v>0</v>
      </c>
      <c r="J1232" s="4">
        <f>IFERROR(VLOOKUP('Planuojami Pirkimai'!J1232,QuarterTable,2,FALSE),'Planuojami Pirkimai'!J1232)</f>
        <v>0</v>
      </c>
      <c r="K1232" s="4">
        <f>IFERROR(VLOOKUP('Planuojami Pirkimai'!K1232,QuarterTable,2,FALSE),'Planuojami Pirkimai'!K1232)</f>
        <v>0</v>
      </c>
      <c r="L1232" s="4">
        <f>IFERROR(VLOOKUP('Planuojami Pirkimai'!L1232,YesNoTable,2,FALSE),-1)</f>
        <v>-1</v>
      </c>
      <c r="M1232" s="4">
        <f>IFERROR(VLOOKUP('Planuojami Pirkimai'!M1232,YesNoTable,2,FALSE),-1)</f>
        <v>-1</v>
      </c>
      <c r="N1232" s="4">
        <f>IFERROR(VLOOKUP('Planuojami Pirkimai'!N1232,YesNoTable,2,FALSE),-1)</f>
        <v>-1</v>
      </c>
      <c r="O1232">
        <f>IFERROR(VLOOKUP('Planuojami Pirkimai'!O1232,TitleTable,2,FALSE),'Planuojami Pirkimai'!O1232)</f>
        <v>0</v>
      </c>
      <c r="P1232" s="4">
        <f>('Planuojami Pirkimai'!P1232)</f>
        <v>0</v>
      </c>
      <c r="Q1232" s="4">
        <f>('Planuojami Pirkimai'!Q1232)</f>
        <v>0</v>
      </c>
      <c r="R1232" s="4">
        <f>('Planuojami Pirkimai'!R1232)</f>
        <v>0</v>
      </c>
      <c r="S1232" s="4">
        <f>('Planuojami Pirkimai'!S1232)</f>
        <v>0</v>
      </c>
      <c r="T1232" s="4">
        <f>('Planuojami Pirkimai'!T1232)</f>
        <v>0</v>
      </c>
    </row>
    <row r="1233" spans="1:20" x14ac:dyDescent="0.25">
      <c r="A1233" s="4">
        <f>IFERROR(VLOOKUP('Planuojami Pirkimai'!A1233,PurchaseTypeTable,2,FALSE),-1)</f>
        <v>-1</v>
      </c>
      <c r="B1233" s="4">
        <f>'Planuojami Pirkimai'!B1233</f>
        <v>0</v>
      </c>
      <c r="C1233" s="4">
        <f>IFERROR(VLOOKUP('Planuojami Pirkimai'!C1233,TypeTable,2,FALSE),-1)</f>
        <v>-1</v>
      </c>
      <c r="D1233" s="4">
        <f>'Planuojami Pirkimai'!D1233</f>
        <v>0</v>
      </c>
      <c r="E1233" s="4">
        <f>'Planuojami Pirkimai'!E1233</f>
        <v>0</v>
      </c>
      <c r="F1233" s="4">
        <f>IFERROR(VLOOKUP('Planuojami Pirkimai'!F1233,MeasurementTable,2,FALSE),'Planuojami Pirkimai'!F1233)</f>
        <v>0</v>
      </c>
      <c r="G1233" s="9">
        <f>'Planuojami Pirkimai'!G1233</f>
        <v>0</v>
      </c>
      <c r="H1233" s="4">
        <f>'Planuojami Pirkimai'!H1233</f>
        <v>0</v>
      </c>
      <c r="I1233" s="9">
        <f>'Planuojami Pirkimai'!I1233</f>
        <v>0</v>
      </c>
      <c r="J1233" s="4">
        <f>IFERROR(VLOOKUP('Planuojami Pirkimai'!J1233,QuarterTable,2,FALSE),'Planuojami Pirkimai'!J1233)</f>
        <v>0</v>
      </c>
      <c r="K1233" s="4">
        <f>IFERROR(VLOOKUP('Planuojami Pirkimai'!K1233,QuarterTable,2,FALSE),'Planuojami Pirkimai'!K1233)</f>
        <v>0</v>
      </c>
      <c r="L1233" s="4">
        <f>IFERROR(VLOOKUP('Planuojami Pirkimai'!L1233,YesNoTable,2,FALSE),-1)</f>
        <v>-1</v>
      </c>
      <c r="M1233" s="4">
        <f>IFERROR(VLOOKUP('Planuojami Pirkimai'!M1233,YesNoTable,2,FALSE),-1)</f>
        <v>-1</v>
      </c>
      <c r="N1233" s="4">
        <f>IFERROR(VLOOKUP('Planuojami Pirkimai'!N1233,YesNoTable,2,FALSE),-1)</f>
        <v>-1</v>
      </c>
      <c r="O1233">
        <f>IFERROR(VLOOKUP('Planuojami Pirkimai'!O1233,TitleTable,2,FALSE),'Planuojami Pirkimai'!O1233)</f>
        <v>0</v>
      </c>
      <c r="P1233" s="4">
        <f>('Planuojami Pirkimai'!P1233)</f>
        <v>0</v>
      </c>
      <c r="Q1233" s="4">
        <f>('Planuojami Pirkimai'!Q1233)</f>
        <v>0</v>
      </c>
      <c r="R1233" s="4">
        <f>('Planuojami Pirkimai'!R1233)</f>
        <v>0</v>
      </c>
      <c r="S1233" s="4">
        <f>('Planuojami Pirkimai'!S1233)</f>
        <v>0</v>
      </c>
      <c r="T1233" s="4">
        <f>('Planuojami Pirkimai'!T1233)</f>
        <v>0</v>
      </c>
    </row>
    <row r="1234" spans="1:20" x14ac:dyDescent="0.25">
      <c r="A1234" s="4">
        <f>IFERROR(VLOOKUP('Planuojami Pirkimai'!A1234,PurchaseTypeTable,2,FALSE),-1)</f>
        <v>-1</v>
      </c>
      <c r="B1234" s="4">
        <f>'Planuojami Pirkimai'!B1234</f>
        <v>0</v>
      </c>
      <c r="C1234" s="4">
        <f>IFERROR(VLOOKUP('Planuojami Pirkimai'!C1234,TypeTable,2,FALSE),-1)</f>
        <v>-1</v>
      </c>
      <c r="D1234" s="4">
        <f>'Planuojami Pirkimai'!D1234</f>
        <v>0</v>
      </c>
      <c r="E1234" s="4">
        <f>'Planuojami Pirkimai'!E1234</f>
        <v>0</v>
      </c>
      <c r="F1234" s="4">
        <f>IFERROR(VLOOKUP('Planuojami Pirkimai'!F1234,MeasurementTable,2,FALSE),'Planuojami Pirkimai'!F1234)</f>
        <v>0</v>
      </c>
      <c r="G1234" s="9">
        <f>'Planuojami Pirkimai'!G1234</f>
        <v>0</v>
      </c>
      <c r="H1234" s="4">
        <f>'Planuojami Pirkimai'!H1234</f>
        <v>0</v>
      </c>
      <c r="I1234" s="9">
        <f>'Planuojami Pirkimai'!I1234</f>
        <v>0</v>
      </c>
      <c r="J1234" s="4">
        <f>IFERROR(VLOOKUP('Planuojami Pirkimai'!J1234,QuarterTable,2,FALSE),'Planuojami Pirkimai'!J1234)</f>
        <v>0</v>
      </c>
      <c r="K1234" s="4">
        <f>IFERROR(VLOOKUP('Planuojami Pirkimai'!K1234,QuarterTable,2,FALSE),'Planuojami Pirkimai'!K1234)</f>
        <v>0</v>
      </c>
      <c r="L1234" s="4">
        <f>IFERROR(VLOOKUP('Planuojami Pirkimai'!L1234,YesNoTable,2,FALSE),-1)</f>
        <v>-1</v>
      </c>
      <c r="M1234" s="4">
        <f>IFERROR(VLOOKUP('Planuojami Pirkimai'!M1234,YesNoTable,2,FALSE),-1)</f>
        <v>-1</v>
      </c>
      <c r="N1234" s="4">
        <f>IFERROR(VLOOKUP('Planuojami Pirkimai'!N1234,YesNoTable,2,FALSE),-1)</f>
        <v>-1</v>
      </c>
      <c r="O1234">
        <f>IFERROR(VLOOKUP('Planuojami Pirkimai'!O1234,TitleTable,2,FALSE),'Planuojami Pirkimai'!O1234)</f>
        <v>0</v>
      </c>
      <c r="P1234" s="4">
        <f>('Planuojami Pirkimai'!P1234)</f>
        <v>0</v>
      </c>
      <c r="Q1234" s="4">
        <f>('Planuojami Pirkimai'!Q1234)</f>
        <v>0</v>
      </c>
      <c r="R1234" s="4">
        <f>('Planuojami Pirkimai'!R1234)</f>
        <v>0</v>
      </c>
      <c r="S1234" s="4">
        <f>('Planuojami Pirkimai'!S1234)</f>
        <v>0</v>
      </c>
      <c r="T1234" s="4">
        <f>('Planuojami Pirkimai'!T1234)</f>
        <v>0</v>
      </c>
    </row>
    <row r="1235" spans="1:20" x14ac:dyDescent="0.25">
      <c r="A1235" s="4">
        <f>IFERROR(VLOOKUP('Planuojami Pirkimai'!A1235,PurchaseTypeTable,2,FALSE),-1)</f>
        <v>-1</v>
      </c>
      <c r="B1235" s="4">
        <f>'Planuojami Pirkimai'!B1235</f>
        <v>0</v>
      </c>
      <c r="C1235" s="4">
        <f>IFERROR(VLOOKUP('Planuojami Pirkimai'!C1235,TypeTable,2,FALSE),-1)</f>
        <v>-1</v>
      </c>
      <c r="D1235" s="4">
        <f>'Planuojami Pirkimai'!D1235</f>
        <v>0</v>
      </c>
      <c r="E1235" s="4">
        <f>'Planuojami Pirkimai'!E1235</f>
        <v>0</v>
      </c>
      <c r="F1235" s="4">
        <f>IFERROR(VLOOKUP('Planuojami Pirkimai'!F1235,MeasurementTable,2,FALSE),'Planuojami Pirkimai'!F1235)</f>
        <v>0</v>
      </c>
      <c r="G1235" s="9">
        <f>'Planuojami Pirkimai'!G1235</f>
        <v>0</v>
      </c>
      <c r="H1235" s="4">
        <f>'Planuojami Pirkimai'!H1235</f>
        <v>0</v>
      </c>
      <c r="I1235" s="9">
        <f>'Planuojami Pirkimai'!I1235</f>
        <v>0</v>
      </c>
      <c r="J1235" s="4">
        <f>IFERROR(VLOOKUP('Planuojami Pirkimai'!J1235,QuarterTable,2,FALSE),'Planuojami Pirkimai'!J1235)</f>
        <v>0</v>
      </c>
      <c r="K1235" s="4">
        <f>IFERROR(VLOOKUP('Planuojami Pirkimai'!K1235,QuarterTable,2,FALSE),'Planuojami Pirkimai'!K1235)</f>
        <v>0</v>
      </c>
      <c r="L1235" s="4">
        <f>IFERROR(VLOOKUP('Planuojami Pirkimai'!L1235,YesNoTable,2,FALSE),-1)</f>
        <v>-1</v>
      </c>
      <c r="M1235" s="4">
        <f>IFERROR(VLOOKUP('Planuojami Pirkimai'!M1235,YesNoTable,2,FALSE),-1)</f>
        <v>-1</v>
      </c>
      <c r="N1235" s="4">
        <f>IFERROR(VLOOKUP('Planuojami Pirkimai'!N1235,YesNoTable,2,FALSE),-1)</f>
        <v>-1</v>
      </c>
      <c r="O1235">
        <f>IFERROR(VLOOKUP('Planuojami Pirkimai'!O1235,TitleTable,2,FALSE),'Planuojami Pirkimai'!O1235)</f>
        <v>0</v>
      </c>
      <c r="P1235" s="4">
        <f>('Planuojami Pirkimai'!P1235)</f>
        <v>0</v>
      </c>
      <c r="Q1235" s="4">
        <f>('Planuojami Pirkimai'!Q1235)</f>
        <v>0</v>
      </c>
      <c r="R1235" s="4">
        <f>('Planuojami Pirkimai'!R1235)</f>
        <v>0</v>
      </c>
      <c r="S1235" s="4">
        <f>('Planuojami Pirkimai'!S1235)</f>
        <v>0</v>
      </c>
      <c r="T1235" s="4">
        <f>('Planuojami Pirkimai'!T1235)</f>
        <v>0</v>
      </c>
    </row>
    <row r="1236" spans="1:20" x14ac:dyDescent="0.25">
      <c r="A1236" s="4">
        <f>IFERROR(VLOOKUP('Planuojami Pirkimai'!A1236,PurchaseTypeTable,2,FALSE),-1)</f>
        <v>-1</v>
      </c>
      <c r="B1236" s="4">
        <f>'Planuojami Pirkimai'!B1236</f>
        <v>0</v>
      </c>
      <c r="C1236" s="4">
        <f>IFERROR(VLOOKUP('Planuojami Pirkimai'!C1236,TypeTable,2,FALSE),-1)</f>
        <v>-1</v>
      </c>
      <c r="D1236" s="4">
        <f>'Planuojami Pirkimai'!D1236</f>
        <v>0</v>
      </c>
      <c r="E1236" s="4">
        <f>'Planuojami Pirkimai'!E1236</f>
        <v>0</v>
      </c>
      <c r="F1236" s="4">
        <f>IFERROR(VLOOKUP('Planuojami Pirkimai'!F1236,MeasurementTable,2,FALSE),'Planuojami Pirkimai'!F1236)</f>
        <v>0</v>
      </c>
      <c r="G1236" s="9">
        <f>'Planuojami Pirkimai'!G1236</f>
        <v>0</v>
      </c>
      <c r="H1236" s="4">
        <f>'Planuojami Pirkimai'!H1236</f>
        <v>0</v>
      </c>
      <c r="I1236" s="9">
        <f>'Planuojami Pirkimai'!I1236</f>
        <v>0</v>
      </c>
      <c r="J1236" s="4">
        <f>IFERROR(VLOOKUP('Planuojami Pirkimai'!J1236,QuarterTable,2,FALSE),'Planuojami Pirkimai'!J1236)</f>
        <v>0</v>
      </c>
      <c r="K1236" s="4">
        <f>IFERROR(VLOOKUP('Planuojami Pirkimai'!K1236,QuarterTable,2,FALSE),'Planuojami Pirkimai'!K1236)</f>
        <v>0</v>
      </c>
      <c r="L1236" s="4">
        <f>IFERROR(VLOOKUP('Planuojami Pirkimai'!L1236,YesNoTable,2,FALSE),-1)</f>
        <v>-1</v>
      </c>
      <c r="M1236" s="4">
        <f>IFERROR(VLOOKUP('Planuojami Pirkimai'!M1236,YesNoTable,2,FALSE),-1)</f>
        <v>-1</v>
      </c>
      <c r="N1236" s="4">
        <f>IFERROR(VLOOKUP('Planuojami Pirkimai'!N1236,YesNoTable,2,FALSE),-1)</f>
        <v>-1</v>
      </c>
      <c r="O1236">
        <f>IFERROR(VLOOKUP('Planuojami Pirkimai'!O1236,TitleTable,2,FALSE),'Planuojami Pirkimai'!O1236)</f>
        <v>0</v>
      </c>
      <c r="P1236" s="4">
        <f>('Planuojami Pirkimai'!P1236)</f>
        <v>0</v>
      </c>
      <c r="Q1236" s="4">
        <f>('Planuojami Pirkimai'!Q1236)</f>
        <v>0</v>
      </c>
      <c r="R1236" s="4">
        <f>('Planuojami Pirkimai'!R1236)</f>
        <v>0</v>
      </c>
      <c r="S1236" s="4">
        <f>('Planuojami Pirkimai'!S1236)</f>
        <v>0</v>
      </c>
      <c r="T1236" s="4">
        <f>('Planuojami Pirkimai'!T1236)</f>
        <v>0</v>
      </c>
    </row>
    <row r="1237" spans="1:20" x14ac:dyDescent="0.25">
      <c r="A1237" s="4">
        <f>IFERROR(VLOOKUP('Planuojami Pirkimai'!A1237,PurchaseTypeTable,2,FALSE),-1)</f>
        <v>-1</v>
      </c>
      <c r="B1237" s="4">
        <f>'Planuojami Pirkimai'!B1237</f>
        <v>0</v>
      </c>
      <c r="C1237" s="4">
        <f>IFERROR(VLOOKUP('Planuojami Pirkimai'!C1237,TypeTable,2,FALSE),-1)</f>
        <v>-1</v>
      </c>
      <c r="D1237" s="4">
        <f>'Planuojami Pirkimai'!D1237</f>
        <v>0</v>
      </c>
      <c r="E1237" s="4">
        <f>'Planuojami Pirkimai'!E1237</f>
        <v>0</v>
      </c>
      <c r="F1237" s="4">
        <f>IFERROR(VLOOKUP('Planuojami Pirkimai'!F1237,MeasurementTable,2,FALSE),'Planuojami Pirkimai'!F1237)</f>
        <v>0</v>
      </c>
      <c r="G1237" s="9">
        <f>'Planuojami Pirkimai'!G1237</f>
        <v>0</v>
      </c>
      <c r="H1237" s="4">
        <f>'Planuojami Pirkimai'!H1237</f>
        <v>0</v>
      </c>
      <c r="I1237" s="9">
        <f>'Planuojami Pirkimai'!I1237</f>
        <v>0</v>
      </c>
      <c r="J1237" s="4">
        <f>IFERROR(VLOOKUP('Planuojami Pirkimai'!J1237,QuarterTable,2,FALSE),'Planuojami Pirkimai'!J1237)</f>
        <v>0</v>
      </c>
      <c r="K1237" s="4">
        <f>IFERROR(VLOOKUP('Planuojami Pirkimai'!K1237,QuarterTable,2,FALSE),'Planuojami Pirkimai'!K1237)</f>
        <v>0</v>
      </c>
      <c r="L1237" s="4">
        <f>IFERROR(VLOOKUP('Planuojami Pirkimai'!L1237,YesNoTable,2,FALSE),-1)</f>
        <v>-1</v>
      </c>
      <c r="M1237" s="4">
        <f>IFERROR(VLOOKUP('Planuojami Pirkimai'!M1237,YesNoTable,2,FALSE),-1)</f>
        <v>-1</v>
      </c>
      <c r="N1237" s="4">
        <f>IFERROR(VLOOKUP('Planuojami Pirkimai'!N1237,YesNoTable,2,FALSE),-1)</f>
        <v>-1</v>
      </c>
      <c r="O1237">
        <f>IFERROR(VLOOKUP('Planuojami Pirkimai'!O1237,TitleTable,2,FALSE),'Planuojami Pirkimai'!O1237)</f>
        <v>0</v>
      </c>
      <c r="P1237" s="4">
        <f>('Planuojami Pirkimai'!P1237)</f>
        <v>0</v>
      </c>
      <c r="Q1237" s="4">
        <f>('Planuojami Pirkimai'!Q1237)</f>
        <v>0</v>
      </c>
      <c r="R1237" s="4">
        <f>('Planuojami Pirkimai'!R1237)</f>
        <v>0</v>
      </c>
      <c r="S1237" s="4">
        <f>('Planuojami Pirkimai'!S1237)</f>
        <v>0</v>
      </c>
      <c r="T1237" s="4">
        <f>('Planuojami Pirkimai'!T1237)</f>
        <v>0</v>
      </c>
    </row>
    <row r="1238" spans="1:20" x14ac:dyDescent="0.25">
      <c r="A1238" s="4">
        <f>IFERROR(VLOOKUP('Planuojami Pirkimai'!A1238,PurchaseTypeTable,2,FALSE),-1)</f>
        <v>-1</v>
      </c>
      <c r="B1238" s="4">
        <f>'Planuojami Pirkimai'!B1238</f>
        <v>0</v>
      </c>
      <c r="C1238" s="4">
        <f>IFERROR(VLOOKUP('Planuojami Pirkimai'!C1238,TypeTable,2,FALSE),-1)</f>
        <v>-1</v>
      </c>
      <c r="D1238" s="4">
        <f>'Planuojami Pirkimai'!D1238</f>
        <v>0</v>
      </c>
      <c r="E1238" s="4">
        <f>'Planuojami Pirkimai'!E1238</f>
        <v>0</v>
      </c>
      <c r="F1238" s="4">
        <f>IFERROR(VLOOKUP('Planuojami Pirkimai'!F1238,MeasurementTable,2,FALSE),'Planuojami Pirkimai'!F1238)</f>
        <v>0</v>
      </c>
      <c r="G1238" s="9">
        <f>'Planuojami Pirkimai'!G1238</f>
        <v>0</v>
      </c>
      <c r="H1238" s="4">
        <f>'Planuojami Pirkimai'!H1238</f>
        <v>0</v>
      </c>
      <c r="I1238" s="9">
        <f>'Planuojami Pirkimai'!I1238</f>
        <v>0</v>
      </c>
      <c r="J1238" s="4">
        <f>IFERROR(VLOOKUP('Planuojami Pirkimai'!J1238,QuarterTable,2,FALSE),'Planuojami Pirkimai'!J1238)</f>
        <v>0</v>
      </c>
      <c r="K1238" s="4">
        <f>IFERROR(VLOOKUP('Planuojami Pirkimai'!K1238,QuarterTable,2,FALSE),'Planuojami Pirkimai'!K1238)</f>
        <v>0</v>
      </c>
      <c r="L1238" s="4">
        <f>IFERROR(VLOOKUP('Planuojami Pirkimai'!L1238,YesNoTable,2,FALSE),-1)</f>
        <v>-1</v>
      </c>
      <c r="M1238" s="4">
        <f>IFERROR(VLOOKUP('Planuojami Pirkimai'!M1238,YesNoTable,2,FALSE),-1)</f>
        <v>-1</v>
      </c>
      <c r="N1238" s="4">
        <f>IFERROR(VLOOKUP('Planuojami Pirkimai'!N1238,YesNoTable,2,FALSE),-1)</f>
        <v>-1</v>
      </c>
      <c r="O1238">
        <f>IFERROR(VLOOKUP('Planuojami Pirkimai'!O1238,TitleTable,2,FALSE),'Planuojami Pirkimai'!O1238)</f>
        <v>0</v>
      </c>
      <c r="P1238" s="4">
        <f>('Planuojami Pirkimai'!P1238)</f>
        <v>0</v>
      </c>
      <c r="Q1238" s="4">
        <f>('Planuojami Pirkimai'!Q1238)</f>
        <v>0</v>
      </c>
      <c r="R1238" s="4">
        <f>('Planuojami Pirkimai'!R1238)</f>
        <v>0</v>
      </c>
      <c r="S1238" s="4">
        <f>('Planuojami Pirkimai'!S1238)</f>
        <v>0</v>
      </c>
      <c r="T1238" s="4">
        <f>('Planuojami Pirkimai'!T1238)</f>
        <v>0</v>
      </c>
    </row>
    <row r="1239" spans="1:20" x14ac:dyDescent="0.25">
      <c r="A1239" s="4">
        <f>IFERROR(VLOOKUP('Planuojami Pirkimai'!A1239,PurchaseTypeTable,2,FALSE),-1)</f>
        <v>-1</v>
      </c>
      <c r="B1239" s="4">
        <f>'Planuojami Pirkimai'!B1239</f>
        <v>0</v>
      </c>
      <c r="C1239" s="4">
        <f>IFERROR(VLOOKUP('Planuojami Pirkimai'!C1239,TypeTable,2,FALSE),-1)</f>
        <v>-1</v>
      </c>
      <c r="D1239" s="4">
        <f>'Planuojami Pirkimai'!D1239</f>
        <v>0</v>
      </c>
      <c r="E1239" s="4">
        <f>'Planuojami Pirkimai'!E1239</f>
        <v>0</v>
      </c>
      <c r="F1239" s="4">
        <f>IFERROR(VLOOKUP('Planuojami Pirkimai'!F1239,MeasurementTable,2,FALSE),'Planuojami Pirkimai'!F1239)</f>
        <v>0</v>
      </c>
      <c r="G1239" s="9">
        <f>'Planuojami Pirkimai'!G1239</f>
        <v>0</v>
      </c>
      <c r="H1239" s="4">
        <f>'Planuojami Pirkimai'!H1239</f>
        <v>0</v>
      </c>
      <c r="I1239" s="9">
        <f>'Planuojami Pirkimai'!I1239</f>
        <v>0</v>
      </c>
      <c r="J1239" s="4">
        <f>IFERROR(VLOOKUP('Planuojami Pirkimai'!J1239,QuarterTable,2,FALSE),'Planuojami Pirkimai'!J1239)</f>
        <v>0</v>
      </c>
      <c r="K1239" s="4">
        <f>IFERROR(VLOOKUP('Planuojami Pirkimai'!K1239,QuarterTable,2,FALSE),'Planuojami Pirkimai'!K1239)</f>
        <v>0</v>
      </c>
      <c r="L1239" s="4">
        <f>IFERROR(VLOOKUP('Planuojami Pirkimai'!L1239,YesNoTable,2,FALSE),-1)</f>
        <v>-1</v>
      </c>
      <c r="M1239" s="4">
        <f>IFERROR(VLOOKUP('Planuojami Pirkimai'!M1239,YesNoTable,2,FALSE),-1)</f>
        <v>-1</v>
      </c>
      <c r="N1239" s="4">
        <f>IFERROR(VLOOKUP('Planuojami Pirkimai'!N1239,YesNoTable,2,FALSE),-1)</f>
        <v>-1</v>
      </c>
      <c r="O1239">
        <f>IFERROR(VLOOKUP('Planuojami Pirkimai'!O1239,TitleTable,2,FALSE),'Planuojami Pirkimai'!O1239)</f>
        <v>0</v>
      </c>
      <c r="P1239" s="4">
        <f>('Planuojami Pirkimai'!P1239)</f>
        <v>0</v>
      </c>
      <c r="Q1239" s="4">
        <f>('Planuojami Pirkimai'!Q1239)</f>
        <v>0</v>
      </c>
      <c r="R1239" s="4">
        <f>('Planuojami Pirkimai'!R1239)</f>
        <v>0</v>
      </c>
      <c r="S1239" s="4">
        <f>('Planuojami Pirkimai'!S1239)</f>
        <v>0</v>
      </c>
      <c r="T1239" s="4">
        <f>('Planuojami Pirkimai'!T1239)</f>
        <v>0</v>
      </c>
    </row>
    <row r="1240" spans="1:20" x14ac:dyDescent="0.25">
      <c r="A1240" s="4">
        <f>IFERROR(VLOOKUP('Planuojami Pirkimai'!A1240,PurchaseTypeTable,2,FALSE),-1)</f>
        <v>-1</v>
      </c>
      <c r="B1240" s="4">
        <f>'Planuojami Pirkimai'!B1240</f>
        <v>0</v>
      </c>
      <c r="C1240" s="4">
        <f>IFERROR(VLOOKUP('Planuojami Pirkimai'!C1240,TypeTable,2,FALSE),-1)</f>
        <v>-1</v>
      </c>
      <c r="D1240" s="4">
        <f>'Planuojami Pirkimai'!D1240</f>
        <v>0</v>
      </c>
      <c r="E1240" s="4">
        <f>'Planuojami Pirkimai'!E1240</f>
        <v>0</v>
      </c>
      <c r="F1240" s="4">
        <f>IFERROR(VLOOKUP('Planuojami Pirkimai'!F1240,MeasurementTable,2,FALSE),'Planuojami Pirkimai'!F1240)</f>
        <v>0</v>
      </c>
      <c r="G1240" s="9">
        <f>'Planuojami Pirkimai'!G1240</f>
        <v>0</v>
      </c>
      <c r="H1240" s="4">
        <f>'Planuojami Pirkimai'!H1240</f>
        <v>0</v>
      </c>
      <c r="I1240" s="9">
        <f>'Planuojami Pirkimai'!I1240</f>
        <v>0</v>
      </c>
      <c r="J1240" s="4">
        <f>IFERROR(VLOOKUP('Planuojami Pirkimai'!J1240,QuarterTable,2,FALSE),'Planuojami Pirkimai'!J1240)</f>
        <v>0</v>
      </c>
      <c r="K1240" s="4">
        <f>IFERROR(VLOOKUP('Planuojami Pirkimai'!K1240,QuarterTable,2,FALSE),'Planuojami Pirkimai'!K1240)</f>
        <v>0</v>
      </c>
      <c r="L1240" s="4">
        <f>IFERROR(VLOOKUP('Planuojami Pirkimai'!L1240,YesNoTable,2,FALSE),-1)</f>
        <v>-1</v>
      </c>
      <c r="M1240" s="4">
        <f>IFERROR(VLOOKUP('Planuojami Pirkimai'!M1240,YesNoTable,2,FALSE),-1)</f>
        <v>-1</v>
      </c>
      <c r="N1240" s="4">
        <f>IFERROR(VLOOKUP('Planuojami Pirkimai'!N1240,YesNoTable,2,FALSE),-1)</f>
        <v>-1</v>
      </c>
      <c r="O1240">
        <f>IFERROR(VLOOKUP('Planuojami Pirkimai'!O1240,TitleTable,2,FALSE),'Planuojami Pirkimai'!O1240)</f>
        <v>0</v>
      </c>
      <c r="P1240" s="4">
        <f>('Planuojami Pirkimai'!P1240)</f>
        <v>0</v>
      </c>
      <c r="Q1240" s="4">
        <f>('Planuojami Pirkimai'!Q1240)</f>
        <v>0</v>
      </c>
      <c r="R1240" s="4">
        <f>('Planuojami Pirkimai'!R1240)</f>
        <v>0</v>
      </c>
      <c r="S1240" s="4">
        <f>('Planuojami Pirkimai'!S1240)</f>
        <v>0</v>
      </c>
      <c r="T1240" s="4">
        <f>('Planuojami Pirkimai'!T1240)</f>
        <v>0</v>
      </c>
    </row>
    <row r="1241" spans="1:20" x14ac:dyDescent="0.25">
      <c r="A1241" s="4">
        <f>IFERROR(VLOOKUP('Planuojami Pirkimai'!A1241,PurchaseTypeTable,2,FALSE),-1)</f>
        <v>-1</v>
      </c>
      <c r="B1241" s="4">
        <f>'Planuojami Pirkimai'!B1241</f>
        <v>0</v>
      </c>
      <c r="C1241" s="4">
        <f>IFERROR(VLOOKUP('Planuojami Pirkimai'!C1241,TypeTable,2,FALSE),-1)</f>
        <v>-1</v>
      </c>
      <c r="D1241" s="4">
        <f>'Planuojami Pirkimai'!D1241</f>
        <v>0</v>
      </c>
      <c r="E1241" s="4">
        <f>'Planuojami Pirkimai'!E1241</f>
        <v>0</v>
      </c>
      <c r="F1241" s="4">
        <f>IFERROR(VLOOKUP('Planuojami Pirkimai'!F1241,MeasurementTable,2,FALSE),'Planuojami Pirkimai'!F1241)</f>
        <v>0</v>
      </c>
      <c r="G1241" s="9">
        <f>'Planuojami Pirkimai'!G1241</f>
        <v>0</v>
      </c>
      <c r="H1241" s="4">
        <f>'Planuojami Pirkimai'!H1241</f>
        <v>0</v>
      </c>
      <c r="I1241" s="9">
        <f>'Planuojami Pirkimai'!I1241</f>
        <v>0</v>
      </c>
      <c r="J1241" s="4">
        <f>IFERROR(VLOOKUP('Planuojami Pirkimai'!J1241,QuarterTable,2,FALSE),'Planuojami Pirkimai'!J1241)</f>
        <v>0</v>
      </c>
      <c r="K1241" s="4">
        <f>IFERROR(VLOOKUP('Planuojami Pirkimai'!K1241,QuarterTable,2,FALSE),'Planuojami Pirkimai'!K1241)</f>
        <v>0</v>
      </c>
      <c r="L1241" s="4">
        <f>IFERROR(VLOOKUP('Planuojami Pirkimai'!L1241,YesNoTable,2,FALSE),-1)</f>
        <v>-1</v>
      </c>
      <c r="M1241" s="4">
        <f>IFERROR(VLOOKUP('Planuojami Pirkimai'!M1241,YesNoTable,2,FALSE),-1)</f>
        <v>-1</v>
      </c>
      <c r="N1241" s="4">
        <f>IFERROR(VLOOKUP('Planuojami Pirkimai'!N1241,YesNoTable,2,FALSE),-1)</f>
        <v>-1</v>
      </c>
      <c r="O1241">
        <f>IFERROR(VLOOKUP('Planuojami Pirkimai'!O1241,TitleTable,2,FALSE),'Planuojami Pirkimai'!O1241)</f>
        <v>0</v>
      </c>
      <c r="P1241" s="4">
        <f>('Planuojami Pirkimai'!P1241)</f>
        <v>0</v>
      </c>
      <c r="Q1241" s="4">
        <f>('Planuojami Pirkimai'!Q1241)</f>
        <v>0</v>
      </c>
      <c r="R1241" s="4">
        <f>('Planuojami Pirkimai'!R1241)</f>
        <v>0</v>
      </c>
      <c r="S1241" s="4">
        <f>('Planuojami Pirkimai'!S1241)</f>
        <v>0</v>
      </c>
      <c r="T1241" s="4">
        <f>('Planuojami Pirkimai'!T1241)</f>
        <v>0</v>
      </c>
    </row>
    <row r="1242" spans="1:20" x14ac:dyDescent="0.25">
      <c r="A1242" s="4">
        <f>IFERROR(VLOOKUP('Planuojami Pirkimai'!A1242,PurchaseTypeTable,2,FALSE),-1)</f>
        <v>-1</v>
      </c>
      <c r="B1242" s="4">
        <f>'Planuojami Pirkimai'!B1242</f>
        <v>0</v>
      </c>
      <c r="C1242" s="4">
        <f>IFERROR(VLOOKUP('Planuojami Pirkimai'!C1242,TypeTable,2,FALSE),-1)</f>
        <v>-1</v>
      </c>
      <c r="D1242" s="4">
        <f>'Planuojami Pirkimai'!D1242</f>
        <v>0</v>
      </c>
      <c r="E1242" s="4">
        <f>'Planuojami Pirkimai'!E1242</f>
        <v>0</v>
      </c>
      <c r="F1242" s="4">
        <f>IFERROR(VLOOKUP('Planuojami Pirkimai'!F1242,MeasurementTable,2,FALSE),'Planuojami Pirkimai'!F1242)</f>
        <v>0</v>
      </c>
      <c r="G1242" s="9">
        <f>'Planuojami Pirkimai'!G1242</f>
        <v>0</v>
      </c>
      <c r="H1242" s="4">
        <f>'Planuojami Pirkimai'!H1242</f>
        <v>0</v>
      </c>
      <c r="I1242" s="9">
        <f>'Planuojami Pirkimai'!I1242</f>
        <v>0</v>
      </c>
      <c r="J1242" s="4">
        <f>IFERROR(VLOOKUP('Planuojami Pirkimai'!J1242,QuarterTable,2,FALSE),'Planuojami Pirkimai'!J1242)</f>
        <v>0</v>
      </c>
      <c r="K1242" s="4">
        <f>IFERROR(VLOOKUP('Planuojami Pirkimai'!K1242,QuarterTable,2,FALSE),'Planuojami Pirkimai'!K1242)</f>
        <v>0</v>
      </c>
      <c r="L1242" s="4">
        <f>IFERROR(VLOOKUP('Planuojami Pirkimai'!L1242,YesNoTable,2,FALSE),-1)</f>
        <v>-1</v>
      </c>
      <c r="M1242" s="4">
        <f>IFERROR(VLOOKUP('Planuojami Pirkimai'!M1242,YesNoTable,2,FALSE),-1)</f>
        <v>-1</v>
      </c>
      <c r="N1242" s="4">
        <f>IFERROR(VLOOKUP('Planuojami Pirkimai'!N1242,YesNoTable,2,FALSE),-1)</f>
        <v>-1</v>
      </c>
      <c r="O1242">
        <f>IFERROR(VLOOKUP('Planuojami Pirkimai'!O1242,TitleTable,2,FALSE),'Planuojami Pirkimai'!O1242)</f>
        <v>0</v>
      </c>
      <c r="P1242" s="4">
        <f>('Planuojami Pirkimai'!P1242)</f>
        <v>0</v>
      </c>
      <c r="Q1242" s="4">
        <f>('Planuojami Pirkimai'!Q1242)</f>
        <v>0</v>
      </c>
      <c r="R1242" s="4">
        <f>('Planuojami Pirkimai'!R1242)</f>
        <v>0</v>
      </c>
      <c r="S1242" s="4">
        <f>('Planuojami Pirkimai'!S1242)</f>
        <v>0</v>
      </c>
      <c r="T1242" s="4">
        <f>('Planuojami Pirkimai'!T1242)</f>
        <v>0</v>
      </c>
    </row>
    <row r="1243" spans="1:20" x14ac:dyDescent="0.25">
      <c r="A1243" s="4">
        <f>IFERROR(VLOOKUP('Planuojami Pirkimai'!A1243,PurchaseTypeTable,2,FALSE),-1)</f>
        <v>-1</v>
      </c>
      <c r="B1243" s="4">
        <f>'Planuojami Pirkimai'!B1243</f>
        <v>0</v>
      </c>
      <c r="C1243" s="4">
        <f>IFERROR(VLOOKUP('Planuojami Pirkimai'!C1243,TypeTable,2,FALSE),-1)</f>
        <v>-1</v>
      </c>
      <c r="D1243" s="4">
        <f>'Planuojami Pirkimai'!D1243</f>
        <v>0</v>
      </c>
      <c r="E1243" s="4">
        <f>'Planuojami Pirkimai'!E1243</f>
        <v>0</v>
      </c>
      <c r="F1243" s="4">
        <f>IFERROR(VLOOKUP('Planuojami Pirkimai'!F1243,MeasurementTable,2,FALSE),'Planuojami Pirkimai'!F1243)</f>
        <v>0</v>
      </c>
      <c r="G1243" s="9">
        <f>'Planuojami Pirkimai'!G1243</f>
        <v>0</v>
      </c>
      <c r="H1243" s="4">
        <f>'Planuojami Pirkimai'!H1243</f>
        <v>0</v>
      </c>
      <c r="I1243" s="9">
        <f>'Planuojami Pirkimai'!I1243</f>
        <v>0</v>
      </c>
      <c r="J1243" s="4">
        <f>IFERROR(VLOOKUP('Planuojami Pirkimai'!J1243,QuarterTable,2,FALSE),'Planuojami Pirkimai'!J1243)</f>
        <v>0</v>
      </c>
      <c r="K1243" s="4">
        <f>IFERROR(VLOOKUP('Planuojami Pirkimai'!K1243,QuarterTable,2,FALSE),'Planuojami Pirkimai'!K1243)</f>
        <v>0</v>
      </c>
      <c r="L1243" s="4">
        <f>IFERROR(VLOOKUP('Planuojami Pirkimai'!L1243,YesNoTable,2,FALSE),-1)</f>
        <v>-1</v>
      </c>
      <c r="M1243" s="4">
        <f>IFERROR(VLOOKUP('Planuojami Pirkimai'!M1243,YesNoTable,2,FALSE),-1)</f>
        <v>-1</v>
      </c>
      <c r="N1243" s="4">
        <f>IFERROR(VLOOKUP('Planuojami Pirkimai'!N1243,YesNoTable,2,FALSE),-1)</f>
        <v>-1</v>
      </c>
      <c r="O1243">
        <f>IFERROR(VLOOKUP('Planuojami Pirkimai'!O1243,TitleTable,2,FALSE),'Planuojami Pirkimai'!O1243)</f>
        <v>0</v>
      </c>
      <c r="P1243" s="4">
        <f>('Planuojami Pirkimai'!P1243)</f>
        <v>0</v>
      </c>
      <c r="Q1243" s="4">
        <f>('Planuojami Pirkimai'!Q1243)</f>
        <v>0</v>
      </c>
      <c r="R1243" s="4">
        <f>('Planuojami Pirkimai'!R1243)</f>
        <v>0</v>
      </c>
      <c r="S1243" s="4">
        <f>('Planuojami Pirkimai'!S1243)</f>
        <v>0</v>
      </c>
      <c r="T1243" s="4">
        <f>('Planuojami Pirkimai'!T1243)</f>
        <v>0</v>
      </c>
    </row>
    <row r="1244" spans="1:20" x14ac:dyDescent="0.25">
      <c r="A1244" s="4">
        <f>IFERROR(VLOOKUP('Planuojami Pirkimai'!A1244,PurchaseTypeTable,2,FALSE),-1)</f>
        <v>-1</v>
      </c>
      <c r="B1244" s="4">
        <f>'Planuojami Pirkimai'!B1244</f>
        <v>0</v>
      </c>
      <c r="C1244" s="4">
        <f>IFERROR(VLOOKUP('Planuojami Pirkimai'!C1244,TypeTable,2,FALSE),-1)</f>
        <v>-1</v>
      </c>
      <c r="D1244" s="4">
        <f>'Planuojami Pirkimai'!D1244</f>
        <v>0</v>
      </c>
      <c r="E1244" s="4">
        <f>'Planuojami Pirkimai'!E1244</f>
        <v>0</v>
      </c>
      <c r="F1244" s="4">
        <f>IFERROR(VLOOKUP('Planuojami Pirkimai'!F1244,MeasurementTable,2,FALSE),'Planuojami Pirkimai'!F1244)</f>
        <v>0</v>
      </c>
      <c r="G1244" s="9">
        <f>'Planuojami Pirkimai'!G1244</f>
        <v>0</v>
      </c>
      <c r="H1244" s="4">
        <f>'Planuojami Pirkimai'!H1244</f>
        <v>0</v>
      </c>
      <c r="I1244" s="9">
        <f>'Planuojami Pirkimai'!I1244</f>
        <v>0</v>
      </c>
      <c r="J1244" s="4">
        <f>IFERROR(VLOOKUP('Planuojami Pirkimai'!J1244,QuarterTable,2,FALSE),'Planuojami Pirkimai'!J1244)</f>
        <v>0</v>
      </c>
      <c r="K1244" s="4">
        <f>IFERROR(VLOOKUP('Planuojami Pirkimai'!K1244,QuarterTable,2,FALSE),'Planuojami Pirkimai'!K1244)</f>
        <v>0</v>
      </c>
      <c r="L1244" s="4">
        <f>IFERROR(VLOOKUP('Planuojami Pirkimai'!L1244,YesNoTable,2,FALSE),-1)</f>
        <v>-1</v>
      </c>
      <c r="M1244" s="4">
        <f>IFERROR(VLOOKUP('Planuojami Pirkimai'!M1244,YesNoTable,2,FALSE),-1)</f>
        <v>-1</v>
      </c>
      <c r="N1244" s="4">
        <f>IFERROR(VLOOKUP('Planuojami Pirkimai'!N1244,YesNoTable,2,FALSE),-1)</f>
        <v>-1</v>
      </c>
      <c r="O1244">
        <f>IFERROR(VLOOKUP('Planuojami Pirkimai'!O1244,TitleTable,2,FALSE),'Planuojami Pirkimai'!O1244)</f>
        <v>0</v>
      </c>
      <c r="P1244" s="4">
        <f>('Planuojami Pirkimai'!P1244)</f>
        <v>0</v>
      </c>
      <c r="Q1244" s="4">
        <f>('Planuojami Pirkimai'!Q1244)</f>
        <v>0</v>
      </c>
      <c r="R1244" s="4">
        <f>('Planuojami Pirkimai'!R1244)</f>
        <v>0</v>
      </c>
      <c r="S1244" s="4">
        <f>('Planuojami Pirkimai'!S1244)</f>
        <v>0</v>
      </c>
      <c r="T1244" s="4">
        <f>('Planuojami Pirkimai'!T1244)</f>
        <v>0</v>
      </c>
    </row>
    <row r="1245" spans="1:20" x14ac:dyDescent="0.25">
      <c r="A1245" s="4">
        <f>IFERROR(VLOOKUP('Planuojami Pirkimai'!A1245,PurchaseTypeTable,2,FALSE),-1)</f>
        <v>-1</v>
      </c>
      <c r="B1245" s="4">
        <f>'Planuojami Pirkimai'!B1245</f>
        <v>0</v>
      </c>
      <c r="C1245" s="4">
        <f>IFERROR(VLOOKUP('Planuojami Pirkimai'!C1245,TypeTable,2,FALSE),-1)</f>
        <v>-1</v>
      </c>
      <c r="D1245" s="4">
        <f>'Planuojami Pirkimai'!D1245</f>
        <v>0</v>
      </c>
      <c r="E1245" s="4">
        <f>'Planuojami Pirkimai'!E1245</f>
        <v>0</v>
      </c>
      <c r="F1245" s="4">
        <f>IFERROR(VLOOKUP('Planuojami Pirkimai'!F1245,MeasurementTable,2,FALSE),'Planuojami Pirkimai'!F1245)</f>
        <v>0</v>
      </c>
      <c r="G1245" s="9">
        <f>'Planuojami Pirkimai'!G1245</f>
        <v>0</v>
      </c>
      <c r="H1245" s="4">
        <f>'Planuojami Pirkimai'!H1245</f>
        <v>0</v>
      </c>
      <c r="I1245" s="9">
        <f>'Planuojami Pirkimai'!I1245</f>
        <v>0</v>
      </c>
      <c r="J1245" s="4">
        <f>IFERROR(VLOOKUP('Planuojami Pirkimai'!J1245,QuarterTable,2,FALSE),'Planuojami Pirkimai'!J1245)</f>
        <v>0</v>
      </c>
      <c r="K1245" s="4">
        <f>IFERROR(VLOOKUP('Planuojami Pirkimai'!K1245,QuarterTable,2,FALSE),'Planuojami Pirkimai'!K1245)</f>
        <v>0</v>
      </c>
      <c r="L1245" s="4">
        <f>IFERROR(VLOOKUP('Planuojami Pirkimai'!L1245,YesNoTable,2,FALSE),-1)</f>
        <v>-1</v>
      </c>
      <c r="M1245" s="4">
        <f>IFERROR(VLOOKUP('Planuojami Pirkimai'!M1245,YesNoTable,2,FALSE),-1)</f>
        <v>-1</v>
      </c>
      <c r="N1245" s="4">
        <f>IFERROR(VLOOKUP('Planuojami Pirkimai'!N1245,YesNoTable,2,FALSE),-1)</f>
        <v>-1</v>
      </c>
      <c r="O1245">
        <f>IFERROR(VLOOKUP('Planuojami Pirkimai'!O1245,TitleTable,2,FALSE),'Planuojami Pirkimai'!O1245)</f>
        <v>0</v>
      </c>
      <c r="P1245" s="4">
        <f>('Planuojami Pirkimai'!P1245)</f>
        <v>0</v>
      </c>
      <c r="Q1245" s="4">
        <f>('Planuojami Pirkimai'!Q1245)</f>
        <v>0</v>
      </c>
      <c r="R1245" s="4">
        <f>('Planuojami Pirkimai'!R1245)</f>
        <v>0</v>
      </c>
      <c r="S1245" s="4">
        <f>('Planuojami Pirkimai'!S1245)</f>
        <v>0</v>
      </c>
      <c r="T1245" s="4">
        <f>('Planuojami Pirkimai'!T1245)</f>
        <v>0</v>
      </c>
    </row>
    <row r="1246" spans="1:20" x14ac:dyDescent="0.25">
      <c r="A1246" s="4">
        <f>IFERROR(VLOOKUP('Planuojami Pirkimai'!A1246,PurchaseTypeTable,2,FALSE),-1)</f>
        <v>-1</v>
      </c>
      <c r="B1246" s="4">
        <f>'Planuojami Pirkimai'!B1246</f>
        <v>0</v>
      </c>
      <c r="C1246" s="4">
        <f>IFERROR(VLOOKUP('Planuojami Pirkimai'!C1246,TypeTable,2,FALSE),-1)</f>
        <v>-1</v>
      </c>
      <c r="D1246" s="4">
        <f>'Planuojami Pirkimai'!D1246</f>
        <v>0</v>
      </c>
      <c r="E1246" s="4">
        <f>'Planuojami Pirkimai'!E1246</f>
        <v>0</v>
      </c>
      <c r="F1246" s="4">
        <f>IFERROR(VLOOKUP('Planuojami Pirkimai'!F1246,MeasurementTable,2,FALSE),'Planuojami Pirkimai'!F1246)</f>
        <v>0</v>
      </c>
      <c r="G1246" s="9">
        <f>'Planuojami Pirkimai'!G1246</f>
        <v>0</v>
      </c>
      <c r="H1246" s="4">
        <f>'Planuojami Pirkimai'!H1246</f>
        <v>0</v>
      </c>
      <c r="I1246" s="9">
        <f>'Planuojami Pirkimai'!I1246</f>
        <v>0</v>
      </c>
      <c r="J1246" s="4">
        <f>IFERROR(VLOOKUP('Planuojami Pirkimai'!J1246,QuarterTable,2,FALSE),'Planuojami Pirkimai'!J1246)</f>
        <v>0</v>
      </c>
      <c r="K1246" s="4">
        <f>IFERROR(VLOOKUP('Planuojami Pirkimai'!K1246,QuarterTable,2,FALSE),'Planuojami Pirkimai'!K1246)</f>
        <v>0</v>
      </c>
      <c r="L1246" s="4">
        <f>IFERROR(VLOOKUP('Planuojami Pirkimai'!L1246,YesNoTable,2,FALSE),-1)</f>
        <v>-1</v>
      </c>
      <c r="M1246" s="4">
        <f>IFERROR(VLOOKUP('Planuojami Pirkimai'!M1246,YesNoTable,2,FALSE),-1)</f>
        <v>-1</v>
      </c>
      <c r="N1246" s="4">
        <f>IFERROR(VLOOKUP('Planuojami Pirkimai'!N1246,YesNoTable,2,FALSE),-1)</f>
        <v>-1</v>
      </c>
      <c r="O1246">
        <f>IFERROR(VLOOKUP('Planuojami Pirkimai'!O1246,TitleTable,2,FALSE),'Planuojami Pirkimai'!O1246)</f>
        <v>0</v>
      </c>
      <c r="P1246" s="4">
        <f>('Planuojami Pirkimai'!P1246)</f>
        <v>0</v>
      </c>
      <c r="Q1246" s="4">
        <f>('Planuojami Pirkimai'!Q1246)</f>
        <v>0</v>
      </c>
      <c r="R1246" s="4">
        <f>('Planuojami Pirkimai'!R1246)</f>
        <v>0</v>
      </c>
      <c r="S1246" s="4">
        <f>('Planuojami Pirkimai'!S1246)</f>
        <v>0</v>
      </c>
      <c r="T1246" s="4">
        <f>('Planuojami Pirkimai'!T1246)</f>
        <v>0</v>
      </c>
    </row>
    <row r="1247" spans="1:20" x14ac:dyDescent="0.25">
      <c r="A1247" s="4">
        <f>IFERROR(VLOOKUP('Planuojami Pirkimai'!A1247,PurchaseTypeTable,2,FALSE),-1)</f>
        <v>-1</v>
      </c>
      <c r="B1247" s="4">
        <f>'Planuojami Pirkimai'!B1247</f>
        <v>0</v>
      </c>
      <c r="C1247" s="4">
        <f>IFERROR(VLOOKUP('Planuojami Pirkimai'!C1247,TypeTable,2,FALSE),-1)</f>
        <v>-1</v>
      </c>
      <c r="D1247" s="4">
        <f>'Planuojami Pirkimai'!D1247</f>
        <v>0</v>
      </c>
      <c r="E1247" s="4">
        <f>'Planuojami Pirkimai'!E1247</f>
        <v>0</v>
      </c>
      <c r="F1247" s="4">
        <f>IFERROR(VLOOKUP('Planuojami Pirkimai'!F1247,MeasurementTable,2,FALSE),'Planuojami Pirkimai'!F1247)</f>
        <v>0</v>
      </c>
      <c r="G1247" s="9">
        <f>'Planuojami Pirkimai'!G1247</f>
        <v>0</v>
      </c>
      <c r="H1247" s="4">
        <f>'Planuojami Pirkimai'!H1247</f>
        <v>0</v>
      </c>
      <c r="I1247" s="9">
        <f>'Planuojami Pirkimai'!I1247</f>
        <v>0</v>
      </c>
      <c r="J1247" s="4">
        <f>IFERROR(VLOOKUP('Planuojami Pirkimai'!J1247,QuarterTable,2,FALSE),'Planuojami Pirkimai'!J1247)</f>
        <v>0</v>
      </c>
      <c r="K1247" s="4">
        <f>IFERROR(VLOOKUP('Planuojami Pirkimai'!K1247,QuarterTable,2,FALSE),'Planuojami Pirkimai'!K1247)</f>
        <v>0</v>
      </c>
      <c r="L1247" s="4">
        <f>IFERROR(VLOOKUP('Planuojami Pirkimai'!L1247,YesNoTable,2,FALSE),-1)</f>
        <v>-1</v>
      </c>
      <c r="M1247" s="4">
        <f>IFERROR(VLOOKUP('Planuojami Pirkimai'!M1247,YesNoTable,2,FALSE),-1)</f>
        <v>-1</v>
      </c>
      <c r="N1247" s="4">
        <f>IFERROR(VLOOKUP('Planuojami Pirkimai'!N1247,YesNoTable,2,FALSE),-1)</f>
        <v>-1</v>
      </c>
      <c r="O1247">
        <f>IFERROR(VLOOKUP('Planuojami Pirkimai'!O1247,TitleTable,2,FALSE),'Planuojami Pirkimai'!O1247)</f>
        <v>0</v>
      </c>
      <c r="P1247" s="4">
        <f>('Planuojami Pirkimai'!P1247)</f>
        <v>0</v>
      </c>
      <c r="Q1247" s="4">
        <f>('Planuojami Pirkimai'!Q1247)</f>
        <v>0</v>
      </c>
      <c r="R1247" s="4">
        <f>('Planuojami Pirkimai'!R1247)</f>
        <v>0</v>
      </c>
      <c r="S1247" s="4">
        <f>('Planuojami Pirkimai'!S1247)</f>
        <v>0</v>
      </c>
      <c r="T1247" s="4">
        <f>('Planuojami Pirkimai'!T1247)</f>
        <v>0</v>
      </c>
    </row>
    <row r="1248" spans="1:20" x14ac:dyDescent="0.25">
      <c r="A1248" s="4">
        <f>IFERROR(VLOOKUP('Planuojami Pirkimai'!A1248,PurchaseTypeTable,2,FALSE),-1)</f>
        <v>-1</v>
      </c>
      <c r="B1248" s="4">
        <f>'Planuojami Pirkimai'!B1248</f>
        <v>0</v>
      </c>
      <c r="C1248" s="4">
        <f>IFERROR(VLOOKUP('Planuojami Pirkimai'!C1248,TypeTable,2,FALSE),-1)</f>
        <v>-1</v>
      </c>
      <c r="D1248" s="4">
        <f>'Planuojami Pirkimai'!D1248</f>
        <v>0</v>
      </c>
      <c r="E1248" s="4">
        <f>'Planuojami Pirkimai'!E1248</f>
        <v>0</v>
      </c>
      <c r="F1248" s="4">
        <f>IFERROR(VLOOKUP('Planuojami Pirkimai'!F1248,MeasurementTable,2,FALSE),'Planuojami Pirkimai'!F1248)</f>
        <v>0</v>
      </c>
      <c r="G1248" s="9">
        <f>'Planuojami Pirkimai'!G1248</f>
        <v>0</v>
      </c>
      <c r="H1248" s="4">
        <f>'Planuojami Pirkimai'!H1248</f>
        <v>0</v>
      </c>
      <c r="I1248" s="9">
        <f>'Planuojami Pirkimai'!I1248</f>
        <v>0</v>
      </c>
      <c r="J1248" s="4">
        <f>IFERROR(VLOOKUP('Planuojami Pirkimai'!J1248,QuarterTable,2,FALSE),'Planuojami Pirkimai'!J1248)</f>
        <v>0</v>
      </c>
      <c r="K1248" s="4">
        <f>IFERROR(VLOOKUP('Planuojami Pirkimai'!K1248,QuarterTable,2,FALSE),'Planuojami Pirkimai'!K1248)</f>
        <v>0</v>
      </c>
      <c r="L1248" s="4">
        <f>IFERROR(VLOOKUP('Planuojami Pirkimai'!L1248,YesNoTable,2,FALSE),-1)</f>
        <v>-1</v>
      </c>
      <c r="M1248" s="4">
        <f>IFERROR(VLOOKUP('Planuojami Pirkimai'!M1248,YesNoTable,2,FALSE),-1)</f>
        <v>-1</v>
      </c>
      <c r="N1248" s="4">
        <f>IFERROR(VLOOKUP('Planuojami Pirkimai'!N1248,YesNoTable,2,FALSE),-1)</f>
        <v>-1</v>
      </c>
      <c r="O1248">
        <f>IFERROR(VLOOKUP('Planuojami Pirkimai'!O1248,TitleTable,2,FALSE),'Planuojami Pirkimai'!O1248)</f>
        <v>0</v>
      </c>
      <c r="P1248" s="4">
        <f>('Planuojami Pirkimai'!P1248)</f>
        <v>0</v>
      </c>
      <c r="Q1248" s="4">
        <f>('Planuojami Pirkimai'!Q1248)</f>
        <v>0</v>
      </c>
      <c r="R1248" s="4">
        <f>('Planuojami Pirkimai'!R1248)</f>
        <v>0</v>
      </c>
      <c r="S1248" s="4">
        <f>('Planuojami Pirkimai'!S1248)</f>
        <v>0</v>
      </c>
      <c r="T1248" s="4">
        <f>('Planuojami Pirkimai'!T1248)</f>
        <v>0</v>
      </c>
    </row>
    <row r="1249" spans="1:20" x14ac:dyDescent="0.25">
      <c r="A1249" s="4">
        <f>IFERROR(VLOOKUP('Planuojami Pirkimai'!A1249,PurchaseTypeTable,2,FALSE),-1)</f>
        <v>-1</v>
      </c>
      <c r="B1249" s="4">
        <f>'Planuojami Pirkimai'!B1249</f>
        <v>0</v>
      </c>
      <c r="C1249" s="4">
        <f>IFERROR(VLOOKUP('Planuojami Pirkimai'!C1249,TypeTable,2,FALSE),-1)</f>
        <v>-1</v>
      </c>
      <c r="D1249" s="4">
        <f>'Planuojami Pirkimai'!D1249</f>
        <v>0</v>
      </c>
      <c r="E1249" s="4">
        <f>'Planuojami Pirkimai'!E1249</f>
        <v>0</v>
      </c>
      <c r="F1249" s="4">
        <f>IFERROR(VLOOKUP('Planuojami Pirkimai'!F1249,MeasurementTable,2,FALSE),'Planuojami Pirkimai'!F1249)</f>
        <v>0</v>
      </c>
      <c r="G1249" s="9">
        <f>'Planuojami Pirkimai'!G1249</f>
        <v>0</v>
      </c>
      <c r="H1249" s="4">
        <f>'Planuojami Pirkimai'!H1249</f>
        <v>0</v>
      </c>
      <c r="I1249" s="9">
        <f>'Planuojami Pirkimai'!I1249</f>
        <v>0</v>
      </c>
      <c r="J1249" s="4">
        <f>IFERROR(VLOOKUP('Planuojami Pirkimai'!J1249,QuarterTable,2,FALSE),'Planuojami Pirkimai'!J1249)</f>
        <v>0</v>
      </c>
      <c r="K1249" s="4">
        <f>IFERROR(VLOOKUP('Planuojami Pirkimai'!K1249,QuarterTable,2,FALSE),'Planuojami Pirkimai'!K1249)</f>
        <v>0</v>
      </c>
      <c r="L1249" s="4">
        <f>IFERROR(VLOOKUP('Planuojami Pirkimai'!L1249,YesNoTable,2,FALSE),-1)</f>
        <v>-1</v>
      </c>
      <c r="M1249" s="4">
        <f>IFERROR(VLOOKUP('Planuojami Pirkimai'!M1249,YesNoTable,2,FALSE),-1)</f>
        <v>-1</v>
      </c>
      <c r="N1249" s="4">
        <f>IFERROR(VLOOKUP('Planuojami Pirkimai'!N1249,YesNoTable,2,FALSE),-1)</f>
        <v>-1</v>
      </c>
      <c r="O1249">
        <f>IFERROR(VLOOKUP('Planuojami Pirkimai'!O1249,TitleTable,2,FALSE),'Planuojami Pirkimai'!O1249)</f>
        <v>0</v>
      </c>
      <c r="P1249" s="4">
        <f>('Planuojami Pirkimai'!P1249)</f>
        <v>0</v>
      </c>
      <c r="Q1249" s="4">
        <f>('Planuojami Pirkimai'!Q1249)</f>
        <v>0</v>
      </c>
      <c r="R1249" s="4">
        <f>('Planuojami Pirkimai'!R1249)</f>
        <v>0</v>
      </c>
      <c r="S1249" s="4">
        <f>('Planuojami Pirkimai'!S1249)</f>
        <v>0</v>
      </c>
      <c r="T1249" s="4">
        <f>('Planuojami Pirkimai'!T1249)</f>
        <v>0</v>
      </c>
    </row>
    <row r="1250" spans="1:20" x14ac:dyDescent="0.25">
      <c r="A1250" s="4">
        <f>IFERROR(VLOOKUP('Planuojami Pirkimai'!A1250,PurchaseTypeTable,2,FALSE),-1)</f>
        <v>-1</v>
      </c>
      <c r="B1250" s="4">
        <f>'Planuojami Pirkimai'!B1250</f>
        <v>0</v>
      </c>
      <c r="C1250" s="4">
        <f>IFERROR(VLOOKUP('Planuojami Pirkimai'!C1250,TypeTable,2,FALSE),-1)</f>
        <v>-1</v>
      </c>
      <c r="D1250" s="4">
        <f>'Planuojami Pirkimai'!D1250</f>
        <v>0</v>
      </c>
      <c r="E1250" s="4">
        <f>'Planuojami Pirkimai'!E1250</f>
        <v>0</v>
      </c>
      <c r="F1250" s="4">
        <f>IFERROR(VLOOKUP('Planuojami Pirkimai'!F1250,MeasurementTable,2,FALSE),'Planuojami Pirkimai'!F1250)</f>
        <v>0</v>
      </c>
      <c r="G1250" s="9">
        <f>'Planuojami Pirkimai'!G1250</f>
        <v>0</v>
      </c>
      <c r="H1250" s="4">
        <f>'Planuojami Pirkimai'!H1250</f>
        <v>0</v>
      </c>
      <c r="I1250" s="9">
        <f>'Planuojami Pirkimai'!I1250</f>
        <v>0</v>
      </c>
      <c r="J1250" s="4">
        <f>IFERROR(VLOOKUP('Planuojami Pirkimai'!J1250,QuarterTable,2,FALSE),'Planuojami Pirkimai'!J1250)</f>
        <v>0</v>
      </c>
      <c r="K1250" s="4">
        <f>IFERROR(VLOOKUP('Planuojami Pirkimai'!K1250,QuarterTable,2,FALSE),'Planuojami Pirkimai'!K1250)</f>
        <v>0</v>
      </c>
      <c r="L1250" s="4">
        <f>IFERROR(VLOOKUP('Planuojami Pirkimai'!L1250,YesNoTable,2,FALSE),-1)</f>
        <v>-1</v>
      </c>
      <c r="M1250" s="4">
        <f>IFERROR(VLOOKUP('Planuojami Pirkimai'!M1250,YesNoTable,2,FALSE),-1)</f>
        <v>-1</v>
      </c>
      <c r="N1250" s="4">
        <f>IFERROR(VLOOKUP('Planuojami Pirkimai'!N1250,YesNoTable,2,FALSE),-1)</f>
        <v>-1</v>
      </c>
      <c r="O1250">
        <f>IFERROR(VLOOKUP('Planuojami Pirkimai'!O1250,TitleTable,2,FALSE),'Planuojami Pirkimai'!O1250)</f>
        <v>0</v>
      </c>
      <c r="P1250" s="4">
        <f>('Planuojami Pirkimai'!P1250)</f>
        <v>0</v>
      </c>
      <c r="Q1250" s="4">
        <f>('Planuojami Pirkimai'!Q1250)</f>
        <v>0</v>
      </c>
      <c r="R1250" s="4">
        <f>('Planuojami Pirkimai'!R1250)</f>
        <v>0</v>
      </c>
      <c r="S1250" s="4">
        <f>('Planuojami Pirkimai'!S1250)</f>
        <v>0</v>
      </c>
      <c r="T1250" s="4">
        <f>('Planuojami Pirkimai'!T1250)</f>
        <v>0</v>
      </c>
    </row>
    <row r="1251" spans="1:20" x14ac:dyDescent="0.25">
      <c r="A1251" s="4">
        <f>IFERROR(VLOOKUP('Planuojami Pirkimai'!A1251,PurchaseTypeTable,2,FALSE),-1)</f>
        <v>-1</v>
      </c>
      <c r="B1251" s="4">
        <f>'Planuojami Pirkimai'!B1251</f>
        <v>0</v>
      </c>
      <c r="C1251" s="4">
        <f>IFERROR(VLOOKUP('Planuojami Pirkimai'!C1251,TypeTable,2,FALSE),-1)</f>
        <v>-1</v>
      </c>
      <c r="D1251" s="4">
        <f>'Planuojami Pirkimai'!D1251</f>
        <v>0</v>
      </c>
      <c r="E1251" s="4">
        <f>'Planuojami Pirkimai'!E1251</f>
        <v>0</v>
      </c>
      <c r="F1251" s="4">
        <f>IFERROR(VLOOKUP('Planuojami Pirkimai'!F1251,MeasurementTable,2,FALSE),'Planuojami Pirkimai'!F1251)</f>
        <v>0</v>
      </c>
      <c r="G1251" s="9">
        <f>'Planuojami Pirkimai'!G1251</f>
        <v>0</v>
      </c>
      <c r="H1251" s="4">
        <f>'Planuojami Pirkimai'!H1251</f>
        <v>0</v>
      </c>
      <c r="I1251" s="9">
        <f>'Planuojami Pirkimai'!I1251</f>
        <v>0</v>
      </c>
      <c r="J1251" s="4">
        <f>IFERROR(VLOOKUP('Planuojami Pirkimai'!J1251,QuarterTable,2,FALSE),'Planuojami Pirkimai'!J1251)</f>
        <v>0</v>
      </c>
      <c r="K1251" s="4">
        <f>IFERROR(VLOOKUP('Planuojami Pirkimai'!K1251,QuarterTable,2,FALSE),'Planuojami Pirkimai'!K1251)</f>
        <v>0</v>
      </c>
      <c r="L1251" s="4">
        <f>IFERROR(VLOOKUP('Planuojami Pirkimai'!L1251,YesNoTable,2,FALSE),-1)</f>
        <v>-1</v>
      </c>
      <c r="M1251" s="4">
        <f>IFERROR(VLOOKUP('Planuojami Pirkimai'!M1251,YesNoTable,2,FALSE),-1)</f>
        <v>-1</v>
      </c>
      <c r="N1251" s="4">
        <f>IFERROR(VLOOKUP('Planuojami Pirkimai'!N1251,YesNoTable,2,FALSE),-1)</f>
        <v>-1</v>
      </c>
      <c r="O1251">
        <f>IFERROR(VLOOKUP('Planuojami Pirkimai'!O1251,TitleTable,2,FALSE),'Planuojami Pirkimai'!O1251)</f>
        <v>0</v>
      </c>
      <c r="P1251" s="4">
        <f>('Planuojami Pirkimai'!P1251)</f>
        <v>0</v>
      </c>
      <c r="Q1251" s="4">
        <f>('Planuojami Pirkimai'!Q1251)</f>
        <v>0</v>
      </c>
      <c r="R1251" s="4">
        <f>('Planuojami Pirkimai'!R1251)</f>
        <v>0</v>
      </c>
      <c r="S1251" s="4">
        <f>('Planuojami Pirkimai'!S1251)</f>
        <v>0</v>
      </c>
      <c r="T1251" s="4">
        <f>('Planuojami Pirkimai'!T1251)</f>
        <v>0</v>
      </c>
    </row>
    <row r="1252" spans="1:20" x14ac:dyDescent="0.25">
      <c r="A1252" s="4">
        <f>IFERROR(VLOOKUP('Planuojami Pirkimai'!A1252,PurchaseTypeTable,2,FALSE),-1)</f>
        <v>-1</v>
      </c>
      <c r="B1252" s="4">
        <f>'Planuojami Pirkimai'!B1252</f>
        <v>0</v>
      </c>
      <c r="C1252" s="4">
        <f>IFERROR(VLOOKUP('Planuojami Pirkimai'!C1252,TypeTable,2,FALSE),-1)</f>
        <v>-1</v>
      </c>
      <c r="D1252" s="4">
        <f>'Planuojami Pirkimai'!D1252</f>
        <v>0</v>
      </c>
      <c r="E1252" s="4">
        <f>'Planuojami Pirkimai'!E1252</f>
        <v>0</v>
      </c>
      <c r="F1252" s="4">
        <f>IFERROR(VLOOKUP('Planuojami Pirkimai'!F1252,MeasurementTable,2,FALSE),'Planuojami Pirkimai'!F1252)</f>
        <v>0</v>
      </c>
      <c r="G1252" s="9">
        <f>'Planuojami Pirkimai'!G1252</f>
        <v>0</v>
      </c>
      <c r="H1252" s="4">
        <f>'Planuojami Pirkimai'!H1252</f>
        <v>0</v>
      </c>
      <c r="I1252" s="9">
        <f>'Planuojami Pirkimai'!I1252</f>
        <v>0</v>
      </c>
      <c r="J1252" s="4">
        <f>IFERROR(VLOOKUP('Planuojami Pirkimai'!J1252,QuarterTable,2,FALSE),'Planuojami Pirkimai'!J1252)</f>
        <v>0</v>
      </c>
      <c r="K1252" s="4">
        <f>IFERROR(VLOOKUP('Planuojami Pirkimai'!K1252,QuarterTable,2,FALSE),'Planuojami Pirkimai'!K1252)</f>
        <v>0</v>
      </c>
      <c r="L1252" s="4">
        <f>IFERROR(VLOOKUP('Planuojami Pirkimai'!L1252,YesNoTable,2,FALSE),-1)</f>
        <v>-1</v>
      </c>
      <c r="M1252" s="4">
        <f>IFERROR(VLOOKUP('Planuojami Pirkimai'!M1252,YesNoTable,2,FALSE),-1)</f>
        <v>-1</v>
      </c>
      <c r="N1252" s="4">
        <f>IFERROR(VLOOKUP('Planuojami Pirkimai'!N1252,YesNoTable,2,FALSE),-1)</f>
        <v>-1</v>
      </c>
      <c r="O1252">
        <f>IFERROR(VLOOKUP('Planuojami Pirkimai'!O1252,TitleTable,2,FALSE),'Planuojami Pirkimai'!O1252)</f>
        <v>0</v>
      </c>
      <c r="P1252" s="4">
        <f>('Planuojami Pirkimai'!P1252)</f>
        <v>0</v>
      </c>
      <c r="Q1252" s="4">
        <f>('Planuojami Pirkimai'!Q1252)</f>
        <v>0</v>
      </c>
      <c r="R1252" s="4">
        <f>('Planuojami Pirkimai'!R1252)</f>
        <v>0</v>
      </c>
      <c r="S1252" s="4">
        <f>('Planuojami Pirkimai'!S1252)</f>
        <v>0</v>
      </c>
      <c r="T1252" s="4">
        <f>('Planuojami Pirkimai'!T1252)</f>
        <v>0</v>
      </c>
    </row>
    <row r="1253" spans="1:20" x14ac:dyDescent="0.25">
      <c r="A1253" s="4">
        <f>IFERROR(VLOOKUP('Planuojami Pirkimai'!A1253,PurchaseTypeTable,2,FALSE),-1)</f>
        <v>-1</v>
      </c>
      <c r="B1253" s="4">
        <f>'Planuojami Pirkimai'!B1253</f>
        <v>0</v>
      </c>
      <c r="C1253" s="4">
        <f>IFERROR(VLOOKUP('Planuojami Pirkimai'!C1253,TypeTable,2,FALSE),-1)</f>
        <v>-1</v>
      </c>
      <c r="D1253" s="4">
        <f>'Planuojami Pirkimai'!D1253</f>
        <v>0</v>
      </c>
      <c r="E1253" s="4">
        <f>'Planuojami Pirkimai'!E1253</f>
        <v>0</v>
      </c>
      <c r="F1253" s="4">
        <f>IFERROR(VLOOKUP('Planuojami Pirkimai'!F1253,MeasurementTable,2,FALSE),'Planuojami Pirkimai'!F1253)</f>
        <v>0</v>
      </c>
      <c r="G1253" s="9">
        <f>'Planuojami Pirkimai'!G1253</f>
        <v>0</v>
      </c>
      <c r="H1253" s="4">
        <f>'Planuojami Pirkimai'!H1253</f>
        <v>0</v>
      </c>
      <c r="I1253" s="9">
        <f>'Planuojami Pirkimai'!I1253</f>
        <v>0</v>
      </c>
      <c r="J1253" s="4">
        <f>IFERROR(VLOOKUP('Planuojami Pirkimai'!J1253,QuarterTable,2,FALSE),'Planuojami Pirkimai'!J1253)</f>
        <v>0</v>
      </c>
      <c r="K1253" s="4">
        <f>IFERROR(VLOOKUP('Planuojami Pirkimai'!K1253,QuarterTable,2,FALSE),'Planuojami Pirkimai'!K1253)</f>
        <v>0</v>
      </c>
      <c r="L1253" s="4">
        <f>IFERROR(VLOOKUP('Planuojami Pirkimai'!L1253,YesNoTable,2,FALSE),-1)</f>
        <v>-1</v>
      </c>
      <c r="M1253" s="4">
        <f>IFERROR(VLOOKUP('Planuojami Pirkimai'!M1253,YesNoTable,2,FALSE),-1)</f>
        <v>-1</v>
      </c>
      <c r="N1253" s="4">
        <f>IFERROR(VLOOKUP('Planuojami Pirkimai'!N1253,YesNoTable,2,FALSE),-1)</f>
        <v>-1</v>
      </c>
      <c r="O1253">
        <f>IFERROR(VLOOKUP('Planuojami Pirkimai'!O1253,TitleTable,2,FALSE),'Planuojami Pirkimai'!O1253)</f>
        <v>0</v>
      </c>
      <c r="P1253" s="4">
        <f>('Planuojami Pirkimai'!P1253)</f>
        <v>0</v>
      </c>
      <c r="Q1253" s="4">
        <f>('Planuojami Pirkimai'!Q1253)</f>
        <v>0</v>
      </c>
      <c r="R1253" s="4">
        <f>('Planuojami Pirkimai'!R1253)</f>
        <v>0</v>
      </c>
      <c r="S1253" s="4">
        <f>('Planuojami Pirkimai'!S1253)</f>
        <v>0</v>
      </c>
      <c r="T1253" s="4">
        <f>('Planuojami Pirkimai'!T1253)</f>
        <v>0</v>
      </c>
    </row>
    <row r="1254" spans="1:20" x14ac:dyDescent="0.25">
      <c r="A1254" s="4">
        <f>IFERROR(VLOOKUP('Planuojami Pirkimai'!A1254,PurchaseTypeTable,2,FALSE),-1)</f>
        <v>-1</v>
      </c>
      <c r="B1254" s="4">
        <f>'Planuojami Pirkimai'!B1254</f>
        <v>0</v>
      </c>
      <c r="C1254" s="4">
        <f>IFERROR(VLOOKUP('Planuojami Pirkimai'!C1254,TypeTable,2,FALSE),-1)</f>
        <v>-1</v>
      </c>
      <c r="D1254" s="4">
        <f>'Planuojami Pirkimai'!D1254</f>
        <v>0</v>
      </c>
      <c r="E1254" s="4">
        <f>'Planuojami Pirkimai'!E1254</f>
        <v>0</v>
      </c>
      <c r="F1254" s="4">
        <f>IFERROR(VLOOKUP('Planuojami Pirkimai'!F1254,MeasurementTable,2,FALSE),'Planuojami Pirkimai'!F1254)</f>
        <v>0</v>
      </c>
      <c r="G1254" s="9">
        <f>'Planuojami Pirkimai'!G1254</f>
        <v>0</v>
      </c>
      <c r="H1254" s="4">
        <f>'Planuojami Pirkimai'!H1254</f>
        <v>0</v>
      </c>
      <c r="I1254" s="9">
        <f>'Planuojami Pirkimai'!I1254</f>
        <v>0</v>
      </c>
      <c r="J1254" s="4">
        <f>IFERROR(VLOOKUP('Planuojami Pirkimai'!J1254,QuarterTable,2,FALSE),'Planuojami Pirkimai'!J1254)</f>
        <v>0</v>
      </c>
      <c r="K1254" s="4">
        <f>IFERROR(VLOOKUP('Planuojami Pirkimai'!K1254,QuarterTable,2,FALSE),'Planuojami Pirkimai'!K1254)</f>
        <v>0</v>
      </c>
      <c r="L1254" s="4">
        <f>IFERROR(VLOOKUP('Planuojami Pirkimai'!L1254,YesNoTable,2,FALSE),-1)</f>
        <v>-1</v>
      </c>
      <c r="M1254" s="4">
        <f>IFERROR(VLOOKUP('Planuojami Pirkimai'!M1254,YesNoTable,2,FALSE),-1)</f>
        <v>-1</v>
      </c>
      <c r="N1254" s="4">
        <f>IFERROR(VLOOKUP('Planuojami Pirkimai'!N1254,YesNoTable,2,FALSE),-1)</f>
        <v>-1</v>
      </c>
      <c r="O1254">
        <f>IFERROR(VLOOKUP('Planuojami Pirkimai'!O1254,TitleTable,2,FALSE),'Planuojami Pirkimai'!O1254)</f>
        <v>0</v>
      </c>
      <c r="P1254" s="4">
        <f>('Planuojami Pirkimai'!P1254)</f>
        <v>0</v>
      </c>
      <c r="Q1254" s="4">
        <f>('Planuojami Pirkimai'!Q1254)</f>
        <v>0</v>
      </c>
      <c r="R1254" s="4">
        <f>('Planuojami Pirkimai'!R1254)</f>
        <v>0</v>
      </c>
      <c r="S1254" s="4">
        <f>('Planuojami Pirkimai'!S1254)</f>
        <v>0</v>
      </c>
      <c r="T1254" s="4">
        <f>('Planuojami Pirkimai'!T1254)</f>
        <v>0</v>
      </c>
    </row>
    <row r="1255" spans="1:20" x14ac:dyDescent="0.25">
      <c r="A1255" s="4">
        <f>IFERROR(VLOOKUP('Planuojami Pirkimai'!A1255,PurchaseTypeTable,2,FALSE),-1)</f>
        <v>-1</v>
      </c>
      <c r="B1255" s="4">
        <f>'Planuojami Pirkimai'!B1255</f>
        <v>0</v>
      </c>
      <c r="C1255" s="4">
        <f>IFERROR(VLOOKUP('Planuojami Pirkimai'!C1255,TypeTable,2,FALSE),-1)</f>
        <v>-1</v>
      </c>
      <c r="D1255" s="4">
        <f>'Planuojami Pirkimai'!D1255</f>
        <v>0</v>
      </c>
      <c r="E1255" s="4">
        <f>'Planuojami Pirkimai'!E1255</f>
        <v>0</v>
      </c>
      <c r="F1255" s="4">
        <f>IFERROR(VLOOKUP('Planuojami Pirkimai'!F1255,MeasurementTable,2,FALSE),'Planuojami Pirkimai'!F1255)</f>
        <v>0</v>
      </c>
      <c r="G1255" s="9">
        <f>'Planuojami Pirkimai'!G1255</f>
        <v>0</v>
      </c>
      <c r="H1255" s="4">
        <f>'Planuojami Pirkimai'!H1255</f>
        <v>0</v>
      </c>
      <c r="I1255" s="9">
        <f>'Planuojami Pirkimai'!I1255</f>
        <v>0</v>
      </c>
      <c r="J1255" s="4">
        <f>IFERROR(VLOOKUP('Planuojami Pirkimai'!J1255,QuarterTable,2,FALSE),'Planuojami Pirkimai'!J1255)</f>
        <v>0</v>
      </c>
      <c r="K1255" s="4">
        <f>IFERROR(VLOOKUP('Planuojami Pirkimai'!K1255,QuarterTable,2,FALSE),'Planuojami Pirkimai'!K1255)</f>
        <v>0</v>
      </c>
      <c r="L1255" s="4">
        <f>IFERROR(VLOOKUP('Planuojami Pirkimai'!L1255,YesNoTable,2,FALSE),-1)</f>
        <v>-1</v>
      </c>
      <c r="M1255" s="4">
        <f>IFERROR(VLOOKUP('Planuojami Pirkimai'!M1255,YesNoTable,2,FALSE),-1)</f>
        <v>-1</v>
      </c>
      <c r="N1255" s="4">
        <f>IFERROR(VLOOKUP('Planuojami Pirkimai'!N1255,YesNoTable,2,FALSE),-1)</f>
        <v>-1</v>
      </c>
      <c r="O1255">
        <f>IFERROR(VLOOKUP('Planuojami Pirkimai'!O1255,TitleTable,2,FALSE),'Planuojami Pirkimai'!O1255)</f>
        <v>0</v>
      </c>
      <c r="P1255" s="4">
        <f>('Planuojami Pirkimai'!P1255)</f>
        <v>0</v>
      </c>
      <c r="Q1255" s="4">
        <f>('Planuojami Pirkimai'!Q1255)</f>
        <v>0</v>
      </c>
      <c r="R1255" s="4">
        <f>('Planuojami Pirkimai'!R1255)</f>
        <v>0</v>
      </c>
      <c r="S1255" s="4">
        <f>('Planuojami Pirkimai'!S1255)</f>
        <v>0</v>
      </c>
      <c r="T1255" s="4">
        <f>('Planuojami Pirkimai'!T1255)</f>
        <v>0</v>
      </c>
    </row>
    <row r="1256" spans="1:20" x14ac:dyDescent="0.25">
      <c r="A1256" s="4">
        <f>IFERROR(VLOOKUP('Planuojami Pirkimai'!A1256,PurchaseTypeTable,2,FALSE),-1)</f>
        <v>-1</v>
      </c>
      <c r="B1256" s="4">
        <f>'Planuojami Pirkimai'!B1256</f>
        <v>0</v>
      </c>
      <c r="C1256" s="4">
        <f>IFERROR(VLOOKUP('Planuojami Pirkimai'!C1256,TypeTable,2,FALSE),-1)</f>
        <v>-1</v>
      </c>
      <c r="D1256" s="4">
        <f>'Planuojami Pirkimai'!D1256</f>
        <v>0</v>
      </c>
      <c r="E1256" s="4">
        <f>'Planuojami Pirkimai'!E1256</f>
        <v>0</v>
      </c>
      <c r="F1256" s="4">
        <f>IFERROR(VLOOKUP('Planuojami Pirkimai'!F1256,MeasurementTable,2,FALSE),'Planuojami Pirkimai'!F1256)</f>
        <v>0</v>
      </c>
      <c r="G1256" s="9">
        <f>'Planuojami Pirkimai'!G1256</f>
        <v>0</v>
      </c>
      <c r="H1256" s="4">
        <f>'Planuojami Pirkimai'!H1256</f>
        <v>0</v>
      </c>
      <c r="I1256" s="9">
        <f>'Planuojami Pirkimai'!I1256</f>
        <v>0</v>
      </c>
      <c r="J1256" s="4">
        <f>IFERROR(VLOOKUP('Planuojami Pirkimai'!J1256,QuarterTable,2,FALSE),'Planuojami Pirkimai'!J1256)</f>
        <v>0</v>
      </c>
      <c r="K1256" s="4">
        <f>IFERROR(VLOOKUP('Planuojami Pirkimai'!K1256,QuarterTable,2,FALSE),'Planuojami Pirkimai'!K1256)</f>
        <v>0</v>
      </c>
      <c r="L1256" s="4">
        <f>IFERROR(VLOOKUP('Planuojami Pirkimai'!L1256,YesNoTable,2,FALSE),-1)</f>
        <v>-1</v>
      </c>
      <c r="M1256" s="4">
        <f>IFERROR(VLOOKUP('Planuojami Pirkimai'!M1256,YesNoTable,2,FALSE),-1)</f>
        <v>-1</v>
      </c>
      <c r="N1256" s="4">
        <f>IFERROR(VLOOKUP('Planuojami Pirkimai'!N1256,YesNoTable,2,FALSE),-1)</f>
        <v>-1</v>
      </c>
      <c r="O1256">
        <f>IFERROR(VLOOKUP('Planuojami Pirkimai'!O1256,TitleTable,2,FALSE),'Planuojami Pirkimai'!O1256)</f>
        <v>0</v>
      </c>
      <c r="P1256" s="4">
        <f>('Planuojami Pirkimai'!P1256)</f>
        <v>0</v>
      </c>
      <c r="Q1256" s="4">
        <f>('Planuojami Pirkimai'!Q1256)</f>
        <v>0</v>
      </c>
      <c r="R1256" s="4">
        <f>('Planuojami Pirkimai'!R1256)</f>
        <v>0</v>
      </c>
      <c r="S1256" s="4">
        <f>('Planuojami Pirkimai'!S1256)</f>
        <v>0</v>
      </c>
      <c r="T1256" s="4">
        <f>('Planuojami Pirkimai'!T1256)</f>
        <v>0</v>
      </c>
    </row>
    <row r="1257" spans="1:20" x14ac:dyDescent="0.25">
      <c r="A1257" s="4">
        <f>IFERROR(VLOOKUP('Planuojami Pirkimai'!A1257,PurchaseTypeTable,2,FALSE),-1)</f>
        <v>-1</v>
      </c>
      <c r="B1257" s="4">
        <f>'Planuojami Pirkimai'!B1257</f>
        <v>0</v>
      </c>
      <c r="C1257" s="4">
        <f>IFERROR(VLOOKUP('Planuojami Pirkimai'!C1257,TypeTable,2,FALSE),-1)</f>
        <v>-1</v>
      </c>
      <c r="D1257" s="4">
        <f>'Planuojami Pirkimai'!D1257</f>
        <v>0</v>
      </c>
      <c r="E1257" s="4">
        <f>'Planuojami Pirkimai'!E1257</f>
        <v>0</v>
      </c>
      <c r="F1257" s="4">
        <f>IFERROR(VLOOKUP('Planuojami Pirkimai'!F1257,MeasurementTable,2,FALSE),'Planuojami Pirkimai'!F1257)</f>
        <v>0</v>
      </c>
      <c r="G1257" s="9">
        <f>'Planuojami Pirkimai'!G1257</f>
        <v>0</v>
      </c>
      <c r="H1257" s="4">
        <f>'Planuojami Pirkimai'!H1257</f>
        <v>0</v>
      </c>
      <c r="I1257" s="9">
        <f>'Planuojami Pirkimai'!I1257</f>
        <v>0</v>
      </c>
      <c r="J1257" s="4">
        <f>IFERROR(VLOOKUP('Planuojami Pirkimai'!J1257,QuarterTable,2,FALSE),'Planuojami Pirkimai'!J1257)</f>
        <v>0</v>
      </c>
      <c r="K1257" s="4">
        <f>IFERROR(VLOOKUP('Planuojami Pirkimai'!K1257,QuarterTable,2,FALSE),'Planuojami Pirkimai'!K1257)</f>
        <v>0</v>
      </c>
      <c r="L1257" s="4">
        <f>IFERROR(VLOOKUP('Planuojami Pirkimai'!L1257,YesNoTable,2,FALSE),-1)</f>
        <v>-1</v>
      </c>
      <c r="M1257" s="4">
        <f>IFERROR(VLOOKUP('Planuojami Pirkimai'!M1257,YesNoTable,2,FALSE),-1)</f>
        <v>-1</v>
      </c>
      <c r="N1257" s="4">
        <f>IFERROR(VLOOKUP('Planuojami Pirkimai'!N1257,YesNoTable,2,FALSE),-1)</f>
        <v>-1</v>
      </c>
      <c r="O1257">
        <f>IFERROR(VLOOKUP('Planuojami Pirkimai'!O1257,TitleTable,2,FALSE),'Planuojami Pirkimai'!O1257)</f>
        <v>0</v>
      </c>
      <c r="P1257" s="4">
        <f>('Planuojami Pirkimai'!P1257)</f>
        <v>0</v>
      </c>
      <c r="Q1257" s="4">
        <f>('Planuojami Pirkimai'!Q1257)</f>
        <v>0</v>
      </c>
      <c r="R1257" s="4">
        <f>('Planuojami Pirkimai'!R1257)</f>
        <v>0</v>
      </c>
      <c r="S1257" s="4">
        <f>('Planuojami Pirkimai'!S1257)</f>
        <v>0</v>
      </c>
      <c r="T1257" s="4">
        <f>('Planuojami Pirkimai'!T1257)</f>
        <v>0</v>
      </c>
    </row>
    <row r="1258" spans="1:20" x14ac:dyDescent="0.25">
      <c r="A1258" s="4">
        <f>IFERROR(VLOOKUP('Planuojami Pirkimai'!A1258,PurchaseTypeTable,2,FALSE),-1)</f>
        <v>-1</v>
      </c>
      <c r="B1258" s="4">
        <f>'Planuojami Pirkimai'!B1258</f>
        <v>0</v>
      </c>
      <c r="C1258" s="4">
        <f>IFERROR(VLOOKUP('Planuojami Pirkimai'!C1258,TypeTable,2,FALSE),-1)</f>
        <v>-1</v>
      </c>
      <c r="D1258" s="4">
        <f>'Planuojami Pirkimai'!D1258</f>
        <v>0</v>
      </c>
      <c r="E1258" s="4">
        <f>'Planuojami Pirkimai'!E1258</f>
        <v>0</v>
      </c>
      <c r="F1258" s="4">
        <f>IFERROR(VLOOKUP('Planuojami Pirkimai'!F1258,MeasurementTable,2,FALSE),'Planuojami Pirkimai'!F1258)</f>
        <v>0</v>
      </c>
      <c r="G1258" s="9">
        <f>'Planuojami Pirkimai'!G1258</f>
        <v>0</v>
      </c>
      <c r="H1258" s="4">
        <f>'Planuojami Pirkimai'!H1258</f>
        <v>0</v>
      </c>
      <c r="I1258" s="9">
        <f>'Planuojami Pirkimai'!I1258</f>
        <v>0</v>
      </c>
      <c r="J1258" s="4">
        <f>IFERROR(VLOOKUP('Planuojami Pirkimai'!J1258,QuarterTable,2,FALSE),'Planuojami Pirkimai'!J1258)</f>
        <v>0</v>
      </c>
      <c r="K1258" s="4">
        <f>IFERROR(VLOOKUP('Planuojami Pirkimai'!K1258,QuarterTable,2,FALSE),'Planuojami Pirkimai'!K1258)</f>
        <v>0</v>
      </c>
      <c r="L1258" s="4">
        <f>IFERROR(VLOOKUP('Planuojami Pirkimai'!L1258,YesNoTable,2,FALSE),-1)</f>
        <v>-1</v>
      </c>
      <c r="M1258" s="4">
        <f>IFERROR(VLOOKUP('Planuojami Pirkimai'!M1258,YesNoTable,2,FALSE),-1)</f>
        <v>-1</v>
      </c>
      <c r="N1258" s="4">
        <f>IFERROR(VLOOKUP('Planuojami Pirkimai'!N1258,YesNoTable,2,FALSE),-1)</f>
        <v>-1</v>
      </c>
      <c r="O1258">
        <f>IFERROR(VLOOKUP('Planuojami Pirkimai'!O1258,TitleTable,2,FALSE),'Planuojami Pirkimai'!O1258)</f>
        <v>0</v>
      </c>
      <c r="P1258" s="4">
        <f>('Planuojami Pirkimai'!P1258)</f>
        <v>0</v>
      </c>
      <c r="Q1258" s="4">
        <f>('Planuojami Pirkimai'!Q1258)</f>
        <v>0</v>
      </c>
      <c r="R1258" s="4">
        <f>('Planuojami Pirkimai'!R1258)</f>
        <v>0</v>
      </c>
      <c r="S1258" s="4">
        <f>('Planuojami Pirkimai'!S1258)</f>
        <v>0</v>
      </c>
      <c r="T1258" s="4">
        <f>('Planuojami Pirkimai'!T1258)</f>
        <v>0</v>
      </c>
    </row>
    <row r="1259" spans="1:20" x14ac:dyDescent="0.25">
      <c r="A1259" s="4">
        <f>IFERROR(VLOOKUP('Planuojami Pirkimai'!A1259,PurchaseTypeTable,2,FALSE),-1)</f>
        <v>-1</v>
      </c>
      <c r="B1259" s="4">
        <f>'Planuojami Pirkimai'!B1259</f>
        <v>0</v>
      </c>
      <c r="C1259" s="4">
        <f>IFERROR(VLOOKUP('Planuojami Pirkimai'!C1259,TypeTable,2,FALSE),-1)</f>
        <v>-1</v>
      </c>
      <c r="D1259" s="4">
        <f>'Planuojami Pirkimai'!D1259</f>
        <v>0</v>
      </c>
      <c r="E1259" s="4">
        <f>'Planuojami Pirkimai'!E1259</f>
        <v>0</v>
      </c>
      <c r="F1259" s="4">
        <f>IFERROR(VLOOKUP('Planuojami Pirkimai'!F1259,MeasurementTable,2,FALSE),'Planuojami Pirkimai'!F1259)</f>
        <v>0</v>
      </c>
      <c r="G1259" s="9">
        <f>'Planuojami Pirkimai'!G1259</f>
        <v>0</v>
      </c>
      <c r="H1259" s="4">
        <f>'Planuojami Pirkimai'!H1259</f>
        <v>0</v>
      </c>
      <c r="I1259" s="9">
        <f>'Planuojami Pirkimai'!I1259</f>
        <v>0</v>
      </c>
      <c r="J1259" s="4">
        <f>IFERROR(VLOOKUP('Planuojami Pirkimai'!J1259,QuarterTable,2,FALSE),'Planuojami Pirkimai'!J1259)</f>
        <v>0</v>
      </c>
      <c r="K1259" s="4">
        <f>IFERROR(VLOOKUP('Planuojami Pirkimai'!K1259,QuarterTable,2,FALSE),'Planuojami Pirkimai'!K1259)</f>
        <v>0</v>
      </c>
      <c r="L1259" s="4">
        <f>IFERROR(VLOOKUP('Planuojami Pirkimai'!L1259,YesNoTable,2,FALSE),-1)</f>
        <v>-1</v>
      </c>
      <c r="M1259" s="4">
        <f>IFERROR(VLOOKUP('Planuojami Pirkimai'!M1259,YesNoTable,2,FALSE),-1)</f>
        <v>-1</v>
      </c>
      <c r="N1259" s="4">
        <f>IFERROR(VLOOKUP('Planuojami Pirkimai'!N1259,YesNoTable,2,FALSE),-1)</f>
        <v>-1</v>
      </c>
      <c r="O1259">
        <f>IFERROR(VLOOKUP('Planuojami Pirkimai'!O1259,TitleTable,2,FALSE),'Planuojami Pirkimai'!O1259)</f>
        <v>0</v>
      </c>
      <c r="P1259" s="4">
        <f>('Planuojami Pirkimai'!P1259)</f>
        <v>0</v>
      </c>
      <c r="Q1259" s="4">
        <f>('Planuojami Pirkimai'!Q1259)</f>
        <v>0</v>
      </c>
      <c r="R1259" s="4">
        <f>('Planuojami Pirkimai'!R1259)</f>
        <v>0</v>
      </c>
      <c r="S1259" s="4">
        <f>('Planuojami Pirkimai'!S1259)</f>
        <v>0</v>
      </c>
      <c r="T1259" s="4">
        <f>('Planuojami Pirkimai'!T1259)</f>
        <v>0</v>
      </c>
    </row>
    <row r="1260" spans="1:20" x14ac:dyDescent="0.25">
      <c r="A1260" s="4">
        <f>IFERROR(VLOOKUP('Planuojami Pirkimai'!A1260,PurchaseTypeTable,2,FALSE),-1)</f>
        <v>-1</v>
      </c>
      <c r="B1260" s="4">
        <f>'Planuojami Pirkimai'!B1260</f>
        <v>0</v>
      </c>
      <c r="C1260" s="4">
        <f>IFERROR(VLOOKUP('Planuojami Pirkimai'!C1260,TypeTable,2,FALSE),-1)</f>
        <v>-1</v>
      </c>
      <c r="D1260" s="4">
        <f>'Planuojami Pirkimai'!D1260</f>
        <v>0</v>
      </c>
      <c r="E1260" s="4">
        <f>'Planuojami Pirkimai'!E1260</f>
        <v>0</v>
      </c>
      <c r="F1260" s="4">
        <f>IFERROR(VLOOKUP('Planuojami Pirkimai'!F1260,MeasurementTable,2,FALSE),'Planuojami Pirkimai'!F1260)</f>
        <v>0</v>
      </c>
      <c r="G1260" s="9">
        <f>'Planuojami Pirkimai'!G1260</f>
        <v>0</v>
      </c>
      <c r="H1260" s="4">
        <f>'Planuojami Pirkimai'!H1260</f>
        <v>0</v>
      </c>
      <c r="I1260" s="9">
        <f>'Planuojami Pirkimai'!I1260</f>
        <v>0</v>
      </c>
      <c r="J1260" s="4">
        <f>IFERROR(VLOOKUP('Planuojami Pirkimai'!J1260,QuarterTable,2,FALSE),'Planuojami Pirkimai'!J1260)</f>
        <v>0</v>
      </c>
      <c r="K1260" s="4">
        <f>IFERROR(VLOOKUP('Planuojami Pirkimai'!K1260,QuarterTable,2,FALSE),'Planuojami Pirkimai'!K1260)</f>
        <v>0</v>
      </c>
      <c r="L1260" s="4">
        <f>IFERROR(VLOOKUP('Planuojami Pirkimai'!L1260,YesNoTable,2,FALSE),-1)</f>
        <v>-1</v>
      </c>
      <c r="M1260" s="4">
        <f>IFERROR(VLOOKUP('Planuojami Pirkimai'!M1260,YesNoTable,2,FALSE),-1)</f>
        <v>-1</v>
      </c>
      <c r="N1260" s="4">
        <f>IFERROR(VLOOKUP('Planuojami Pirkimai'!N1260,YesNoTable,2,FALSE),-1)</f>
        <v>-1</v>
      </c>
      <c r="O1260">
        <f>IFERROR(VLOOKUP('Planuojami Pirkimai'!O1260,TitleTable,2,FALSE),'Planuojami Pirkimai'!O1260)</f>
        <v>0</v>
      </c>
      <c r="P1260" s="4">
        <f>('Planuojami Pirkimai'!P1260)</f>
        <v>0</v>
      </c>
      <c r="Q1260" s="4">
        <f>('Planuojami Pirkimai'!Q1260)</f>
        <v>0</v>
      </c>
      <c r="R1260" s="4">
        <f>('Planuojami Pirkimai'!R1260)</f>
        <v>0</v>
      </c>
      <c r="S1260" s="4">
        <f>('Planuojami Pirkimai'!S1260)</f>
        <v>0</v>
      </c>
      <c r="T1260" s="4">
        <f>('Planuojami Pirkimai'!T1260)</f>
        <v>0</v>
      </c>
    </row>
    <row r="1261" spans="1:20" x14ac:dyDescent="0.25">
      <c r="A1261" s="4">
        <f>IFERROR(VLOOKUP('Planuojami Pirkimai'!A1261,PurchaseTypeTable,2,FALSE),-1)</f>
        <v>-1</v>
      </c>
      <c r="B1261" s="4">
        <f>'Planuojami Pirkimai'!B1261</f>
        <v>0</v>
      </c>
      <c r="C1261" s="4">
        <f>IFERROR(VLOOKUP('Planuojami Pirkimai'!C1261,TypeTable,2,FALSE),-1)</f>
        <v>-1</v>
      </c>
      <c r="D1261" s="4">
        <f>'Planuojami Pirkimai'!D1261</f>
        <v>0</v>
      </c>
      <c r="E1261" s="4">
        <f>'Planuojami Pirkimai'!E1261</f>
        <v>0</v>
      </c>
      <c r="F1261" s="4">
        <f>IFERROR(VLOOKUP('Planuojami Pirkimai'!F1261,MeasurementTable,2,FALSE),'Planuojami Pirkimai'!F1261)</f>
        <v>0</v>
      </c>
      <c r="G1261" s="9">
        <f>'Planuojami Pirkimai'!G1261</f>
        <v>0</v>
      </c>
      <c r="H1261" s="4">
        <f>'Planuojami Pirkimai'!H1261</f>
        <v>0</v>
      </c>
      <c r="I1261" s="9">
        <f>'Planuojami Pirkimai'!I1261</f>
        <v>0</v>
      </c>
      <c r="J1261" s="4">
        <f>IFERROR(VLOOKUP('Planuojami Pirkimai'!J1261,QuarterTable,2,FALSE),'Planuojami Pirkimai'!J1261)</f>
        <v>0</v>
      </c>
      <c r="K1261" s="4">
        <f>IFERROR(VLOOKUP('Planuojami Pirkimai'!K1261,QuarterTable,2,FALSE),'Planuojami Pirkimai'!K1261)</f>
        <v>0</v>
      </c>
      <c r="L1261" s="4">
        <f>IFERROR(VLOOKUP('Planuojami Pirkimai'!L1261,YesNoTable,2,FALSE),-1)</f>
        <v>-1</v>
      </c>
      <c r="M1261" s="4">
        <f>IFERROR(VLOOKUP('Planuojami Pirkimai'!M1261,YesNoTable,2,FALSE),-1)</f>
        <v>-1</v>
      </c>
      <c r="N1261" s="4">
        <f>IFERROR(VLOOKUP('Planuojami Pirkimai'!N1261,YesNoTable,2,FALSE),-1)</f>
        <v>-1</v>
      </c>
      <c r="O1261">
        <f>IFERROR(VLOOKUP('Planuojami Pirkimai'!O1261,TitleTable,2,FALSE),'Planuojami Pirkimai'!O1261)</f>
        <v>0</v>
      </c>
      <c r="P1261" s="4">
        <f>('Planuojami Pirkimai'!P1261)</f>
        <v>0</v>
      </c>
      <c r="Q1261" s="4">
        <f>('Planuojami Pirkimai'!Q1261)</f>
        <v>0</v>
      </c>
      <c r="R1261" s="4">
        <f>('Planuojami Pirkimai'!R1261)</f>
        <v>0</v>
      </c>
      <c r="S1261" s="4">
        <f>('Planuojami Pirkimai'!S1261)</f>
        <v>0</v>
      </c>
      <c r="T1261" s="4">
        <f>('Planuojami Pirkimai'!T1261)</f>
        <v>0</v>
      </c>
    </row>
    <row r="1262" spans="1:20" x14ac:dyDescent="0.25">
      <c r="A1262" s="4">
        <f>IFERROR(VLOOKUP('Planuojami Pirkimai'!A1262,PurchaseTypeTable,2,FALSE),-1)</f>
        <v>-1</v>
      </c>
      <c r="B1262" s="4">
        <f>'Planuojami Pirkimai'!B1262</f>
        <v>0</v>
      </c>
      <c r="C1262" s="4">
        <f>IFERROR(VLOOKUP('Planuojami Pirkimai'!C1262,TypeTable,2,FALSE),-1)</f>
        <v>-1</v>
      </c>
      <c r="D1262" s="4">
        <f>'Planuojami Pirkimai'!D1262</f>
        <v>0</v>
      </c>
      <c r="E1262" s="4">
        <f>'Planuojami Pirkimai'!E1262</f>
        <v>0</v>
      </c>
      <c r="F1262" s="4">
        <f>IFERROR(VLOOKUP('Planuojami Pirkimai'!F1262,MeasurementTable,2,FALSE),'Planuojami Pirkimai'!F1262)</f>
        <v>0</v>
      </c>
      <c r="G1262" s="9">
        <f>'Planuojami Pirkimai'!G1262</f>
        <v>0</v>
      </c>
      <c r="H1262" s="4">
        <f>'Planuojami Pirkimai'!H1262</f>
        <v>0</v>
      </c>
      <c r="I1262" s="9">
        <f>'Planuojami Pirkimai'!I1262</f>
        <v>0</v>
      </c>
      <c r="J1262" s="4">
        <f>IFERROR(VLOOKUP('Planuojami Pirkimai'!J1262,QuarterTable,2,FALSE),'Planuojami Pirkimai'!J1262)</f>
        <v>0</v>
      </c>
      <c r="K1262" s="4">
        <f>IFERROR(VLOOKUP('Planuojami Pirkimai'!K1262,QuarterTable,2,FALSE),'Planuojami Pirkimai'!K1262)</f>
        <v>0</v>
      </c>
      <c r="L1262" s="4">
        <f>IFERROR(VLOOKUP('Planuojami Pirkimai'!L1262,YesNoTable,2,FALSE),-1)</f>
        <v>-1</v>
      </c>
      <c r="M1262" s="4">
        <f>IFERROR(VLOOKUP('Planuojami Pirkimai'!M1262,YesNoTable,2,FALSE),-1)</f>
        <v>-1</v>
      </c>
      <c r="N1262" s="4">
        <f>IFERROR(VLOOKUP('Planuojami Pirkimai'!N1262,YesNoTable,2,FALSE),-1)</f>
        <v>-1</v>
      </c>
      <c r="O1262">
        <f>IFERROR(VLOOKUP('Planuojami Pirkimai'!O1262,TitleTable,2,FALSE),'Planuojami Pirkimai'!O1262)</f>
        <v>0</v>
      </c>
      <c r="P1262" s="4">
        <f>('Planuojami Pirkimai'!P1262)</f>
        <v>0</v>
      </c>
      <c r="Q1262" s="4">
        <f>('Planuojami Pirkimai'!Q1262)</f>
        <v>0</v>
      </c>
      <c r="R1262" s="4">
        <f>('Planuojami Pirkimai'!R1262)</f>
        <v>0</v>
      </c>
      <c r="S1262" s="4">
        <f>('Planuojami Pirkimai'!S1262)</f>
        <v>0</v>
      </c>
      <c r="T1262" s="4">
        <f>('Planuojami Pirkimai'!T1262)</f>
        <v>0</v>
      </c>
    </row>
    <row r="1263" spans="1:20" x14ac:dyDescent="0.25">
      <c r="A1263" s="4">
        <f>IFERROR(VLOOKUP('Planuojami Pirkimai'!A1263,PurchaseTypeTable,2,FALSE),-1)</f>
        <v>-1</v>
      </c>
      <c r="B1263" s="4">
        <f>'Planuojami Pirkimai'!B1263</f>
        <v>0</v>
      </c>
      <c r="C1263" s="4">
        <f>IFERROR(VLOOKUP('Planuojami Pirkimai'!C1263,TypeTable,2,FALSE),-1)</f>
        <v>-1</v>
      </c>
      <c r="D1263" s="4">
        <f>'Planuojami Pirkimai'!D1263</f>
        <v>0</v>
      </c>
      <c r="E1263" s="4">
        <f>'Planuojami Pirkimai'!E1263</f>
        <v>0</v>
      </c>
      <c r="F1263" s="4">
        <f>IFERROR(VLOOKUP('Planuojami Pirkimai'!F1263,MeasurementTable,2,FALSE),'Planuojami Pirkimai'!F1263)</f>
        <v>0</v>
      </c>
      <c r="G1263" s="9">
        <f>'Planuojami Pirkimai'!G1263</f>
        <v>0</v>
      </c>
      <c r="H1263" s="4">
        <f>'Planuojami Pirkimai'!H1263</f>
        <v>0</v>
      </c>
      <c r="I1263" s="9">
        <f>'Planuojami Pirkimai'!I1263</f>
        <v>0</v>
      </c>
      <c r="J1263" s="4">
        <f>IFERROR(VLOOKUP('Planuojami Pirkimai'!J1263,QuarterTable,2,FALSE),'Planuojami Pirkimai'!J1263)</f>
        <v>0</v>
      </c>
      <c r="K1263" s="4">
        <f>IFERROR(VLOOKUP('Planuojami Pirkimai'!K1263,QuarterTable,2,FALSE),'Planuojami Pirkimai'!K1263)</f>
        <v>0</v>
      </c>
      <c r="L1263" s="4">
        <f>IFERROR(VLOOKUP('Planuojami Pirkimai'!L1263,YesNoTable,2,FALSE),-1)</f>
        <v>-1</v>
      </c>
      <c r="M1263" s="4">
        <f>IFERROR(VLOOKUP('Planuojami Pirkimai'!M1263,YesNoTable,2,FALSE),-1)</f>
        <v>-1</v>
      </c>
      <c r="N1263" s="4">
        <f>IFERROR(VLOOKUP('Planuojami Pirkimai'!N1263,YesNoTable,2,FALSE),-1)</f>
        <v>-1</v>
      </c>
      <c r="O1263">
        <f>IFERROR(VLOOKUP('Planuojami Pirkimai'!O1263,TitleTable,2,FALSE),'Planuojami Pirkimai'!O1263)</f>
        <v>0</v>
      </c>
      <c r="P1263" s="4">
        <f>('Planuojami Pirkimai'!P1263)</f>
        <v>0</v>
      </c>
      <c r="Q1263" s="4">
        <f>('Planuojami Pirkimai'!Q1263)</f>
        <v>0</v>
      </c>
      <c r="R1263" s="4">
        <f>('Planuojami Pirkimai'!R1263)</f>
        <v>0</v>
      </c>
      <c r="S1263" s="4">
        <f>('Planuojami Pirkimai'!S1263)</f>
        <v>0</v>
      </c>
      <c r="T1263" s="4">
        <f>('Planuojami Pirkimai'!T1263)</f>
        <v>0</v>
      </c>
    </row>
    <row r="1264" spans="1:20" x14ac:dyDescent="0.25">
      <c r="A1264" s="4">
        <f>IFERROR(VLOOKUP('Planuojami Pirkimai'!A1264,PurchaseTypeTable,2,FALSE),-1)</f>
        <v>-1</v>
      </c>
      <c r="B1264" s="4">
        <f>'Planuojami Pirkimai'!B1264</f>
        <v>0</v>
      </c>
      <c r="C1264" s="4">
        <f>IFERROR(VLOOKUP('Planuojami Pirkimai'!C1264,TypeTable,2,FALSE),-1)</f>
        <v>-1</v>
      </c>
      <c r="D1264" s="4">
        <f>'Planuojami Pirkimai'!D1264</f>
        <v>0</v>
      </c>
      <c r="E1264" s="4">
        <f>'Planuojami Pirkimai'!E1264</f>
        <v>0</v>
      </c>
      <c r="F1264" s="4">
        <f>IFERROR(VLOOKUP('Planuojami Pirkimai'!F1264,MeasurementTable,2,FALSE),'Planuojami Pirkimai'!F1264)</f>
        <v>0</v>
      </c>
      <c r="G1264" s="9">
        <f>'Planuojami Pirkimai'!G1264</f>
        <v>0</v>
      </c>
      <c r="H1264" s="4">
        <f>'Planuojami Pirkimai'!H1264</f>
        <v>0</v>
      </c>
      <c r="I1264" s="9">
        <f>'Planuojami Pirkimai'!I1264</f>
        <v>0</v>
      </c>
      <c r="J1264" s="4">
        <f>IFERROR(VLOOKUP('Planuojami Pirkimai'!J1264,QuarterTable,2,FALSE),'Planuojami Pirkimai'!J1264)</f>
        <v>0</v>
      </c>
      <c r="K1264" s="4">
        <f>IFERROR(VLOOKUP('Planuojami Pirkimai'!K1264,QuarterTable,2,FALSE),'Planuojami Pirkimai'!K1264)</f>
        <v>0</v>
      </c>
      <c r="L1264" s="4">
        <f>IFERROR(VLOOKUP('Planuojami Pirkimai'!L1264,YesNoTable,2,FALSE),-1)</f>
        <v>-1</v>
      </c>
      <c r="M1264" s="4">
        <f>IFERROR(VLOOKUP('Planuojami Pirkimai'!M1264,YesNoTable,2,FALSE),-1)</f>
        <v>-1</v>
      </c>
      <c r="N1264" s="4">
        <f>IFERROR(VLOOKUP('Planuojami Pirkimai'!N1264,YesNoTable,2,FALSE),-1)</f>
        <v>-1</v>
      </c>
      <c r="O1264">
        <f>IFERROR(VLOOKUP('Planuojami Pirkimai'!O1264,TitleTable,2,FALSE),'Planuojami Pirkimai'!O1264)</f>
        <v>0</v>
      </c>
      <c r="P1264" s="4">
        <f>('Planuojami Pirkimai'!P1264)</f>
        <v>0</v>
      </c>
      <c r="Q1264" s="4">
        <f>('Planuojami Pirkimai'!Q1264)</f>
        <v>0</v>
      </c>
      <c r="R1264" s="4">
        <f>('Planuojami Pirkimai'!R1264)</f>
        <v>0</v>
      </c>
      <c r="S1264" s="4">
        <f>('Planuojami Pirkimai'!S1264)</f>
        <v>0</v>
      </c>
      <c r="T1264" s="4">
        <f>('Planuojami Pirkimai'!T1264)</f>
        <v>0</v>
      </c>
    </row>
    <row r="1265" spans="1:20" x14ac:dyDescent="0.25">
      <c r="A1265" s="4">
        <f>IFERROR(VLOOKUP('Planuojami Pirkimai'!A1265,PurchaseTypeTable,2,FALSE),-1)</f>
        <v>-1</v>
      </c>
      <c r="B1265" s="4">
        <f>'Planuojami Pirkimai'!B1265</f>
        <v>0</v>
      </c>
      <c r="C1265" s="4">
        <f>IFERROR(VLOOKUP('Planuojami Pirkimai'!C1265,TypeTable,2,FALSE),-1)</f>
        <v>-1</v>
      </c>
      <c r="D1265" s="4">
        <f>'Planuojami Pirkimai'!D1265</f>
        <v>0</v>
      </c>
      <c r="E1265" s="4">
        <f>'Planuojami Pirkimai'!E1265</f>
        <v>0</v>
      </c>
      <c r="F1265" s="4">
        <f>IFERROR(VLOOKUP('Planuojami Pirkimai'!F1265,MeasurementTable,2,FALSE),'Planuojami Pirkimai'!F1265)</f>
        <v>0</v>
      </c>
      <c r="G1265" s="9">
        <f>'Planuojami Pirkimai'!G1265</f>
        <v>0</v>
      </c>
      <c r="H1265" s="4">
        <f>'Planuojami Pirkimai'!H1265</f>
        <v>0</v>
      </c>
      <c r="I1265" s="9">
        <f>'Planuojami Pirkimai'!I1265</f>
        <v>0</v>
      </c>
      <c r="J1265" s="4">
        <f>IFERROR(VLOOKUP('Planuojami Pirkimai'!J1265,QuarterTable,2,FALSE),'Planuojami Pirkimai'!J1265)</f>
        <v>0</v>
      </c>
      <c r="K1265" s="4">
        <f>IFERROR(VLOOKUP('Planuojami Pirkimai'!K1265,QuarterTable,2,FALSE),'Planuojami Pirkimai'!K1265)</f>
        <v>0</v>
      </c>
      <c r="L1265" s="4">
        <f>IFERROR(VLOOKUP('Planuojami Pirkimai'!L1265,YesNoTable,2,FALSE),-1)</f>
        <v>-1</v>
      </c>
      <c r="M1265" s="4">
        <f>IFERROR(VLOOKUP('Planuojami Pirkimai'!M1265,YesNoTable,2,FALSE),-1)</f>
        <v>-1</v>
      </c>
      <c r="N1265" s="4">
        <f>IFERROR(VLOOKUP('Planuojami Pirkimai'!N1265,YesNoTable,2,FALSE),-1)</f>
        <v>-1</v>
      </c>
      <c r="O1265">
        <f>IFERROR(VLOOKUP('Planuojami Pirkimai'!O1265,TitleTable,2,FALSE),'Planuojami Pirkimai'!O1265)</f>
        <v>0</v>
      </c>
      <c r="P1265" s="4">
        <f>('Planuojami Pirkimai'!P1265)</f>
        <v>0</v>
      </c>
      <c r="Q1265" s="4">
        <f>('Planuojami Pirkimai'!Q1265)</f>
        <v>0</v>
      </c>
      <c r="R1265" s="4">
        <f>('Planuojami Pirkimai'!R1265)</f>
        <v>0</v>
      </c>
      <c r="S1265" s="4">
        <f>('Planuojami Pirkimai'!S1265)</f>
        <v>0</v>
      </c>
      <c r="T1265" s="4">
        <f>('Planuojami Pirkimai'!T1265)</f>
        <v>0</v>
      </c>
    </row>
    <row r="1266" spans="1:20" x14ac:dyDescent="0.25">
      <c r="A1266" s="4">
        <f>IFERROR(VLOOKUP('Planuojami Pirkimai'!A1266,PurchaseTypeTable,2,FALSE),-1)</f>
        <v>-1</v>
      </c>
      <c r="B1266" s="4">
        <f>'Planuojami Pirkimai'!B1266</f>
        <v>0</v>
      </c>
      <c r="C1266" s="4">
        <f>IFERROR(VLOOKUP('Planuojami Pirkimai'!C1266,TypeTable,2,FALSE),-1)</f>
        <v>-1</v>
      </c>
      <c r="D1266" s="4">
        <f>'Planuojami Pirkimai'!D1266</f>
        <v>0</v>
      </c>
      <c r="E1266" s="4">
        <f>'Planuojami Pirkimai'!E1266</f>
        <v>0</v>
      </c>
      <c r="F1266" s="4">
        <f>IFERROR(VLOOKUP('Planuojami Pirkimai'!F1266,MeasurementTable,2,FALSE),'Planuojami Pirkimai'!F1266)</f>
        <v>0</v>
      </c>
      <c r="G1266" s="9">
        <f>'Planuojami Pirkimai'!G1266</f>
        <v>0</v>
      </c>
      <c r="H1266" s="4">
        <f>'Planuojami Pirkimai'!H1266</f>
        <v>0</v>
      </c>
      <c r="I1266" s="9">
        <f>'Planuojami Pirkimai'!I1266</f>
        <v>0</v>
      </c>
      <c r="J1266" s="4">
        <f>IFERROR(VLOOKUP('Planuojami Pirkimai'!J1266,QuarterTable,2,FALSE),'Planuojami Pirkimai'!J1266)</f>
        <v>0</v>
      </c>
      <c r="K1266" s="4">
        <f>IFERROR(VLOOKUP('Planuojami Pirkimai'!K1266,QuarterTable,2,FALSE),'Planuojami Pirkimai'!K1266)</f>
        <v>0</v>
      </c>
      <c r="L1266" s="4">
        <f>IFERROR(VLOOKUP('Planuojami Pirkimai'!L1266,YesNoTable,2,FALSE),-1)</f>
        <v>-1</v>
      </c>
      <c r="M1266" s="4">
        <f>IFERROR(VLOOKUP('Planuojami Pirkimai'!M1266,YesNoTable,2,FALSE),-1)</f>
        <v>-1</v>
      </c>
      <c r="N1266" s="4">
        <f>IFERROR(VLOOKUP('Planuojami Pirkimai'!N1266,YesNoTable,2,FALSE),-1)</f>
        <v>-1</v>
      </c>
      <c r="O1266">
        <f>IFERROR(VLOOKUP('Planuojami Pirkimai'!O1266,TitleTable,2,FALSE),'Planuojami Pirkimai'!O1266)</f>
        <v>0</v>
      </c>
      <c r="P1266" s="4">
        <f>('Planuojami Pirkimai'!P1266)</f>
        <v>0</v>
      </c>
      <c r="Q1266" s="4">
        <f>('Planuojami Pirkimai'!Q1266)</f>
        <v>0</v>
      </c>
      <c r="R1266" s="4">
        <f>('Planuojami Pirkimai'!R1266)</f>
        <v>0</v>
      </c>
      <c r="S1266" s="4">
        <f>('Planuojami Pirkimai'!S1266)</f>
        <v>0</v>
      </c>
      <c r="T1266" s="4">
        <f>('Planuojami Pirkimai'!T1266)</f>
        <v>0</v>
      </c>
    </row>
    <row r="1267" spans="1:20" x14ac:dyDescent="0.25">
      <c r="A1267" s="4">
        <f>IFERROR(VLOOKUP('Planuojami Pirkimai'!A1267,PurchaseTypeTable,2,FALSE),-1)</f>
        <v>-1</v>
      </c>
      <c r="B1267" s="4">
        <f>'Planuojami Pirkimai'!B1267</f>
        <v>0</v>
      </c>
      <c r="C1267" s="4">
        <f>IFERROR(VLOOKUP('Planuojami Pirkimai'!C1267,TypeTable,2,FALSE),-1)</f>
        <v>-1</v>
      </c>
      <c r="D1267" s="4">
        <f>'Planuojami Pirkimai'!D1267</f>
        <v>0</v>
      </c>
      <c r="E1267" s="4">
        <f>'Planuojami Pirkimai'!E1267</f>
        <v>0</v>
      </c>
      <c r="F1267" s="4">
        <f>IFERROR(VLOOKUP('Planuojami Pirkimai'!F1267,MeasurementTable,2,FALSE),'Planuojami Pirkimai'!F1267)</f>
        <v>0</v>
      </c>
      <c r="G1267" s="9">
        <f>'Planuojami Pirkimai'!G1267</f>
        <v>0</v>
      </c>
      <c r="H1267" s="4">
        <f>'Planuojami Pirkimai'!H1267</f>
        <v>0</v>
      </c>
      <c r="I1267" s="9">
        <f>'Planuojami Pirkimai'!I1267</f>
        <v>0</v>
      </c>
      <c r="J1267" s="4">
        <f>IFERROR(VLOOKUP('Planuojami Pirkimai'!J1267,QuarterTable,2,FALSE),'Planuojami Pirkimai'!J1267)</f>
        <v>0</v>
      </c>
      <c r="K1267" s="4">
        <f>IFERROR(VLOOKUP('Planuojami Pirkimai'!K1267,QuarterTable,2,FALSE),'Planuojami Pirkimai'!K1267)</f>
        <v>0</v>
      </c>
      <c r="L1267" s="4">
        <f>IFERROR(VLOOKUP('Planuojami Pirkimai'!L1267,YesNoTable,2,FALSE),-1)</f>
        <v>-1</v>
      </c>
      <c r="M1267" s="4">
        <f>IFERROR(VLOOKUP('Planuojami Pirkimai'!M1267,YesNoTable,2,FALSE),-1)</f>
        <v>-1</v>
      </c>
      <c r="N1267" s="4">
        <f>IFERROR(VLOOKUP('Planuojami Pirkimai'!N1267,YesNoTable,2,FALSE),-1)</f>
        <v>-1</v>
      </c>
      <c r="O1267">
        <f>IFERROR(VLOOKUP('Planuojami Pirkimai'!O1267,TitleTable,2,FALSE),'Planuojami Pirkimai'!O1267)</f>
        <v>0</v>
      </c>
      <c r="P1267" s="4">
        <f>('Planuojami Pirkimai'!P1267)</f>
        <v>0</v>
      </c>
      <c r="Q1267" s="4">
        <f>('Planuojami Pirkimai'!Q1267)</f>
        <v>0</v>
      </c>
      <c r="R1267" s="4">
        <f>('Planuojami Pirkimai'!R1267)</f>
        <v>0</v>
      </c>
      <c r="S1267" s="4">
        <f>('Planuojami Pirkimai'!S1267)</f>
        <v>0</v>
      </c>
      <c r="T1267" s="4">
        <f>('Planuojami Pirkimai'!T1267)</f>
        <v>0</v>
      </c>
    </row>
    <row r="1268" spans="1:20" x14ac:dyDescent="0.25">
      <c r="A1268" s="4">
        <f>IFERROR(VLOOKUP('Planuojami Pirkimai'!A1268,PurchaseTypeTable,2,FALSE),-1)</f>
        <v>-1</v>
      </c>
      <c r="B1268" s="4">
        <f>'Planuojami Pirkimai'!B1268</f>
        <v>0</v>
      </c>
      <c r="C1268" s="4">
        <f>IFERROR(VLOOKUP('Planuojami Pirkimai'!C1268,TypeTable,2,FALSE),-1)</f>
        <v>-1</v>
      </c>
      <c r="D1268" s="4">
        <f>'Planuojami Pirkimai'!D1268</f>
        <v>0</v>
      </c>
      <c r="E1268" s="4">
        <f>'Planuojami Pirkimai'!E1268</f>
        <v>0</v>
      </c>
      <c r="F1268" s="4">
        <f>IFERROR(VLOOKUP('Planuojami Pirkimai'!F1268,MeasurementTable,2,FALSE),'Planuojami Pirkimai'!F1268)</f>
        <v>0</v>
      </c>
      <c r="G1268" s="9">
        <f>'Planuojami Pirkimai'!G1268</f>
        <v>0</v>
      </c>
      <c r="H1268" s="4">
        <f>'Planuojami Pirkimai'!H1268</f>
        <v>0</v>
      </c>
      <c r="I1268" s="9">
        <f>'Planuojami Pirkimai'!I1268</f>
        <v>0</v>
      </c>
      <c r="J1268" s="4">
        <f>IFERROR(VLOOKUP('Planuojami Pirkimai'!J1268,QuarterTable,2,FALSE),'Planuojami Pirkimai'!J1268)</f>
        <v>0</v>
      </c>
      <c r="K1268" s="4">
        <f>IFERROR(VLOOKUP('Planuojami Pirkimai'!K1268,QuarterTable,2,FALSE),'Planuojami Pirkimai'!K1268)</f>
        <v>0</v>
      </c>
      <c r="L1268" s="4">
        <f>IFERROR(VLOOKUP('Planuojami Pirkimai'!L1268,YesNoTable,2,FALSE),-1)</f>
        <v>-1</v>
      </c>
      <c r="M1268" s="4">
        <f>IFERROR(VLOOKUP('Planuojami Pirkimai'!M1268,YesNoTable,2,FALSE),-1)</f>
        <v>-1</v>
      </c>
      <c r="N1268" s="4">
        <f>IFERROR(VLOOKUP('Planuojami Pirkimai'!N1268,YesNoTable,2,FALSE),-1)</f>
        <v>-1</v>
      </c>
      <c r="O1268">
        <f>IFERROR(VLOOKUP('Planuojami Pirkimai'!O1268,TitleTable,2,FALSE),'Planuojami Pirkimai'!O1268)</f>
        <v>0</v>
      </c>
      <c r="P1268" s="4">
        <f>('Planuojami Pirkimai'!P1268)</f>
        <v>0</v>
      </c>
      <c r="Q1268" s="4">
        <f>('Planuojami Pirkimai'!Q1268)</f>
        <v>0</v>
      </c>
      <c r="R1268" s="4">
        <f>('Planuojami Pirkimai'!R1268)</f>
        <v>0</v>
      </c>
      <c r="S1268" s="4">
        <f>('Planuojami Pirkimai'!S1268)</f>
        <v>0</v>
      </c>
      <c r="T1268" s="4">
        <f>('Planuojami Pirkimai'!T1268)</f>
        <v>0</v>
      </c>
    </row>
    <row r="1269" spans="1:20" x14ac:dyDescent="0.25">
      <c r="A1269" s="4">
        <f>IFERROR(VLOOKUP('Planuojami Pirkimai'!A1269,PurchaseTypeTable,2,FALSE),-1)</f>
        <v>-1</v>
      </c>
      <c r="B1269" s="4">
        <f>'Planuojami Pirkimai'!B1269</f>
        <v>0</v>
      </c>
      <c r="C1269" s="4">
        <f>IFERROR(VLOOKUP('Planuojami Pirkimai'!C1269,TypeTable,2,FALSE),-1)</f>
        <v>-1</v>
      </c>
      <c r="D1269" s="4">
        <f>'Planuojami Pirkimai'!D1269</f>
        <v>0</v>
      </c>
      <c r="E1269" s="4">
        <f>'Planuojami Pirkimai'!E1269</f>
        <v>0</v>
      </c>
      <c r="F1269" s="4">
        <f>IFERROR(VLOOKUP('Planuojami Pirkimai'!F1269,MeasurementTable,2,FALSE),'Planuojami Pirkimai'!F1269)</f>
        <v>0</v>
      </c>
      <c r="G1269" s="9">
        <f>'Planuojami Pirkimai'!G1269</f>
        <v>0</v>
      </c>
      <c r="H1269" s="4">
        <f>'Planuojami Pirkimai'!H1269</f>
        <v>0</v>
      </c>
      <c r="I1269" s="9">
        <f>'Planuojami Pirkimai'!I1269</f>
        <v>0</v>
      </c>
      <c r="J1269" s="4">
        <f>IFERROR(VLOOKUP('Planuojami Pirkimai'!J1269,QuarterTable,2,FALSE),'Planuojami Pirkimai'!J1269)</f>
        <v>0</v>
      </c>
      <c r="K1269" s="4">
        <f>IFERROR(VLOOKUP('Planuojami Pirkimai'!K1269,QuarterTable,2,FALSE),'Planuojami Pirkimai'!K1269)</f>
        <v>0</v>
      </c>
      <c r="L1269" s="4">
        <f>IFERROR(VLOOKUP('Planuojami Pirkimai'!L1269,YesNoTable,2,FALSE),-1)</f>
        <v>-1</v>
      </c>
      <c r="M1269" s="4">
        <f>IFERROR(VLOOKUP('Planuojami Pirkimai'!M1269,YesNoTable,2,FALSE),-1)</f>
        <v>-1</v>
      </c>
      <c r="N1269" s="4">
        <f>IFERROR(VLOOKUP('Planuojami Pirkimai'!N1269,YesNoTable,2,FALSE),-1)</f>
        <v>-1</v>
      </c>
      <c r="O1269">
        <f>IFERROR(VLOOKUP('Planuojami Pirkimai'!O1269,TitleTable,2,FALSE),'Planuojami Pirkimai'!O1269)</f>
        <v>0</v>
      </c>
      <c r="P1269" s="4">
        <f>('Planuojami Pirkimai'!P1269)</f>
        <v>0</v>
      </c>
      <c r="Q1269" s="4">
        <f>('Planuojami Pirkimai'!Q1269)</f>
        <v>0</v>
      </c>
      <c r="R1269" s="4">
        <f>('Planuojami Pirkimai'!R1269)</f>
        <v>0</v>
      </c>
      <c r="S1269" s="4">
        <f>('Planuojami Pirkimai'!S1269)</f>
        <v>0</v>
      </c>
      <c r="T1269" s="4">
        <f>('Planuojami Pirkimai'!T1269)</f>
        <v>0</v>
      </c>
    </row>
    <row r="1270" spans="1:20" x14ac:dyDescent="0.25">
      <c r="A1270" s="4">
        <f>IFERROR(VLOOKUP('Planuojami Pirkimai'!A1270,PurchaseTypeTable,2,FALSE),-1)</f>
        <v>-1</v>
      </c>
      <c r="B1270" s="4">
        <f>'Planuojami Pirkimai'!B1270</f>
        <v>0</v>
      </c>
      <c r="C1270" s="4">
        <f>IFERROR(VLOOKUP('Planuojami Pirkimai'!C1270,TypeTable,2,FALSE),-1)</f>
        <v>-1</v>
      </c>
      <c r="D1270" s="4">
        <f>'Planuojami Pirkimai'!D1270</f>
        <v>0</v>
      </c>
      <c r="E1270" s="4">
        <f>'Planuojami Pirkimai'!E1270</f>
        <v>0</v>
      </c>
      <c r="F1270" s="4">
        <f>IFERROR(VLOOKUP('Planuojami Pirkimai'!F1270,MeasurementTable,2,FALSE),'Planuojami Pirkimai'!F1270)</f>
        <v>0</v>
      </c>
      <c r="G1270" s="9">
        <f>'Planuojami Pirkimai'!G1270</f>
        <v>0</v>
      </c>
      <c r="H1270" s="4">
        <f>'Planuojami Pirkimai'!H1270</f>
        <v>0</v>
      </c>
      <c r="I1270" s="9">
        <f>'Planuojami Pirkimai'!I1270</f>
        <v>0</v>
      </c>
      <c r="J1270" s="4">
        <f>IFERROR(VLOOKUP('Planuojami Pirkimai'!J1270,QuarterTable,2,FALSE),'Planuojami Pirkimai'!J1270)</f>
        <v>0</v>
      </c>
      <c r="K1270" s="4">
        <f>IFERROR(VLOOKUP('Planuojami Pirkimai'!K1270,QuarterTable,2,FALSE),'Planuojami Pirkimai'!K1270)</f>
        <v>0</v>
      </c>
      <c r="L1270" s="4">
        <f>IFERROR(VLOOKUP('Planuojami Pirkimai'!L1270,YesNoTable,2,FALSE),-1)</f>
        <v>-1</v>
      </c>
      <c r="M1270" s="4">
        <f>IFERROR(VLOOKUP('Planuojami Pirkimai'!M1270,YesNoTable,2,FALSE),-1)</f>
        <v>-1</v>
      </c>
      <c r="N1270" s="4">
        <f>IFERROR(VLOOKUP('Planuojami Pirkimai'!N1270,YesNoTable,2,FALSE),-1)</f>
        <v>-1</v>
      </c>
      <c r="O1270">
        <f>IFERROR(VLOOKUP('Planuojami Pirkimai'!O1270,TitleTable,2,FALSE),'Planuojami Pirkimai'!O1270)</f>
        <v>0</v>
      </c>
      <c r="P1270" s="4">
        <f>('Planuojami Pirkimai'!P1270)</f>
        <v>0</v>
      </c>
      <c r="Q1270" s="4">
        <f>('Planuojami Pirkimai'!Q1270)</f>
        <v>0</v>
      </c>
      <c r="R1270" s="4">
        <f>('Planuojami Pirkimai'!R1270)</f>
        <v>0</v>
      </c>
      <c r="S1270" s="4">
        <f>('Planuojami Pirkimai'!S1270)</f>
        <v>0</v>
      </c>
      <c r="T1270" s="4">
        <f>('Planuojami Pirkimai'!T1270)</f>
        <v>0</v>
      </c>
    </row>
    <row r="1271" spans="1:20" x14ac:dyDescent="0.25">
      <c r="A1271" s="4">
        <f>IFERROR(VLOOKUP('Planuojami Pirkimai'!A1271,PurchaseTypeTable,2,FALSE),-1)</f>
        <v>-1</v>
      </c>
      <c r="B1271" s="4">
        <f>'Planuojami Pirkimai'!B1271</f>
        <v>0</v>
      </c>
      <c r="C1271" s="4">
        <f>IFERROR(VLOOKUP('Planuojami Pirkimai'!C1271,TypeTable,2,FALSE),-1)</f>
        <v>-1</v>
      </c>
      <c r="D1271" s="4">
        <f>'Planuojami Pirkimai'!D1271</f>
        <v>0</v>
      </c>
      <c r="E1271" s="4">
        <f>'Planuojami Pirkimai'!E1271</f>
        <v>0</v>
      </c>
      <c r="F1271" s="4">
        <f>IFERROR(VLOOKUP('Planuojami Pirkimai'!F1271,MeasurementTable,2,FALSE),'Planuojami Pirkimai'!F1271)</f>
        <v>0</v>
      </c>
      <c r="G1271" s="9">
        <f>'Planuojami Pirkimai'!G1271</f>
        <v>0</v>
      </c>
      <c r="H1271" s="4">
        <f>'Planuojami Pirkimai'!H1271</f>
        <v>0</v>
      </c>
      <c r="I1271" s="9">
        <f>'Planuojami Pirkimai'!I1271</f>
        <v>0</v>
      </c>
      <c r="J1271" s="4">
        <f>IFERROR(VLOOKUP('Planuojami Pirkimai'!J1271,QuarterTable,2,FALSE),'Planuojami Pirkimai'!J1271)</f>
        <v>0</v>
      </c>
      <c r="K1271" s="4">
        <f>IFERROR(VLOOKUP('Planuojami Pirkimai'!K1271,QuarterTable,2,FALSE),'Planuojami Pirkimai'!K1271)</f>
        <v>0</v>
      </c>
      <c r="L1271" s="4">
        <f>IFERROR(VLOOKUP('Planuojami Pirkimai'!L1271,YesNoTable,2,FALSE),-1)</f>
        <v>-1</v>
      </c>
      <c r="M1271" s="4">
        <f>IFERROR(VLOOKUP('Planuojami Pirkimai'!M1271,YesNoTable,2,FALSE),-1)</f>
        <v>-1</v>
      </c>
      <c r="N1271" s="4">
        <f>IFERROR(VLOOKUP('Planuojami Pirkimai'!N1271,YesNoTable,2,FALSE),-1)</f>
        <v>-1</v>
      </c>
      <c r="O1271">
        <f>IFERROR(VLOOKUP('Planuojami Pirkimai'!O1271,TitleTable,2,FALSE),'Planuojami Pirkimai'!O1271)</f>
        <v>0</v>
      </c>
      <c r="P1271" s="4">
        <f>('Planuojami Pirkimai'!P1271)</f>
        <v>0</v>
      </c>
      <c r="Q1271" s="4">
        <f>('Planuojami Pirkimai'!Q1271)</f>
        <v>0</v>
      </c>
      <c r="R1271" s="4">
        <f>('Planuojami Pirkimai'!R1271)</f>
        <v>0</v>
      </c>
      <c r="S1271" s="4">
        <f>('Planuojami Pirkimai'!S1271)</f>
        <v>0</v>
      </c>
      <c r="T1271" s="4">
        <f>('Planuojami Pirkimai'!T1271)</f>
        <v>0</v>
      </c>
    </row>
    <row r="1272" spans="1:20" x14ac:dyDescent="0.25">
      <c r="A1272" s="4">
        <f>IFERROR(VLOOKUP('Planuojami Pirkimai'!A1272,PurchaseTypeTable,2,FALSE),-1)</f>
        <v>-1</v>
      </c>
      <c r="B1272" s="4">
        <f>'Planuojami Pirkimai'!B1272</f>
        <v>0</v>
      </c>
      <c r="C1272" s="4">
        <f>IFERROR(VLOOKUP('Planuojami Pirkimai'!C1272,TypeTable,2,FALSE),-1)</f>
        <v>-1</v>
      </c>
      <c r="D1272" s="4">
        <f>'Planuojami Pirkimai'!D1272</f>
        <v>0</v>
      </c>
      <c r="E1272" s="4">
        <f>'Planuojami Pirkimai'!E1272</f>
        <v>0</v>
      </c>
      <c r="F1272" s="4">
        <f>IFERROR(VLOOKUP('Planuojami Pirkimai'!F1272,MeasurementTable,2,FALSE),'Planuojami Pirkimai'!F1272)</f>
        <v>0</v>
      </c>
      <c r="G1272" s="9">
        <f>'Planuojami Pirkimai'!G1272</f>
        <v>0</v>
      </c>
      <c r="H1272" s="4">
        <f>'Planuojami Pirkimai'!H1272</f>
        <v>0</v>
      </c>
      <c r="I1272" s="9">
        <f>'Planuojami Pirkimai'!I1272</f>
        <v>0</v>
      </c>
      <c r="J1272" s="4">
        <f>IFERROR(VLOOKUP('Planuojami Pirkimai'!J1272,QuarterTable,2,FALSE),'Planuojami Pirkimai'!J1272)</f>
        <v>0</v>
      </c>
      <c r="K1272" s="4">
        <f>IFERROR(VLOOKUP('Planuojami Pirkimai'!K1272,QuarterTable,2,FALSE),'Planuojami Pirkimai'!K1272)</f>
        <v>0</v>
      </c>
      <c r="L1272" s="4">
        <f>IFERROR(VLOOKUP('Planuojami Pirkimai'!L1272,YesNoTable,2,FALSE),-1)</f>
        <v>-1</v>
      </c>
      <c r="M1272" s="4">
        <f>IFERROR(VLOOKUP('Planuojami Pirkimai'!M1272,YesNoTable,2,FALSE),-1)</f>
        <v>-1</v>
      </c>
      <c r="N1272" s="4">
        <f>IFERROR(VLOOKUP('Planuojami Pirkimai'!N1272,YesNoTable,2,FALSE),-1)</f>
        <v>-1</v>
      </c>
      <c r="O1272">
        <f>IFERROR(VLOOKUP('Planuojami Pirkimai'!O1272,TitleTable,2,FALSE),'Planuojami Pirkimai'!O1272)</f>
        <v>0</v>
      </c>
      <c r="P1272" s="4">
        <f>('Planuojami Pirkimai'!P1272)</f>
        <v>0</v>
      </c>
      <c r="Q1272" s="4">
        <f>('Planuojami Pirkimai'!Q1272)</f>
        <v>0</v>
      </c>
      <c r="R1272" s="4">
        <f>('Planuojami Pirkimai'!R1272)</f>
        <v>0</v>
      </c>
      <c r="S1272" s="4">
        <f>('Planuojami Pirkimai'!S1272)</f>
        <v>0</v>
      </c>
      <c r="T1272" s="4">
        <f>('Planuojami Pirkimai'!T1272)</f>
        <v>0</v>
      </c>
    </row>
    <row r="1273" spans="1:20" x14ac:dyDescent="0.25">
      <c r="A1273" s="4">
        <f>IFERROR(VLOOKUP('Planuojami Pirkimai'!A1273,PurchaseTypeTable,2,FALSE),-1)</f>
        <v>-1</v>
      </c>
      <c r="B1273" s="4">
        <f>'Planuojami Pirkimai'!B1273</f>
        <v>0</v>
      </c>
      <c r="C1273" s="4">
        <f>IFERROR(VLOOKUP('Planuojami Pirkimai'!C1273,TypeTable,2,FALSE),-1)</f>
        <v>-1</v>
      </c>
      <c r="D1273" s="4">
        <f>'Planuojami Pirkimai'!D1273</f>
        <v>0</v>
      </c>
      <c r="E1273" s="4">
        <f>'Planuojami Pirkimai'!E1273</f>
        <v>0</v>
      </c>
      <c r="F1273" s="4">
        <f>IFERROR(VLOOKUP('Planuojami Pirkimai'!F1273,MeasurementTable,2,FALSE),'Planuojami Pirkimai'!F1273)</f>
        <v>0</v>
      </c>
      <c r="G1273" s="9">
        <f>'Planuojami Pirkimai'!G1273</f>
        <v>0</v>
      </c>
      <c r="H1273" s="4">
        <f>'Planuojami Pirkimai'!H1273</f>
        <v>0</v>
      </c>
      <c r="I1273" s="9">
        <f>'Planuojami Pirkimai'!I1273</f>
        <v>0</v>
      </c>
      <c r="J1273" s="4">
        <f>IFERROR(VLOOKUP('Planuojami Pirkimai'!J1273,QuarterTable,2,FALSE),'Planuojami Pirkimai'!J1273)</f>
        <v>0</v>
      </c>
      <c r="K1273" s="4">
        <f>IFERROR(VLOOKUP('Planuojami Pirkimai'!K1273,QuarterTable,2,FALSE),'Planuojami Pirkimai'!K1273)</f>
        <v>0</v>
      </c>
      <c r="L1273" s="4">
        <f>IFERROR(VLOOKUP('Planuojami Pirkimai'!L1273,YesNoTable,2,FALSE),-1)</f>
        <v>-1</v>
      </c>
      <c r="M1273" s="4">
        <f>IFERROR(VLOOKUP('Planuojami Pirkimai'!M1273,YesNoTable,2,FALSE),-1)</f>
        <v>-1</v>
      </c>
      <c r="N1273" s="4">
        <f>IFERROR(VLOOKUP('Planuojami Pirkimai'!N1273,YesNoTable,2,FALSE),-1)</f>
        <v>-1</v>
      </c>
      <c r="O1273">
        <f>IFERROR(VLOOKUP('Planuojami Pirkimai'!O1273,TitleTable,2,FALSE),'Planuojami Pirkimai'!O1273)</f>
        <v>0</v>
      </c>
      <c r="P1273" s="4">
        <f>('Planuojami Pirkimai'!P1273)</f>
        <v>0</v>
      </c>
      <c r="Q1273" s="4">
        <f>('Planuojami Pirkimai'!Q1273)</f>
        <v>0</v>
      </c>
      <c r="R1273" s="4">
        <f>('Planuojami Pirkimai'!R1273)</f>
        <v>0</v>
      </c>
      <c r="S1273" s="4">
        <f>('Planuojami Pirkimai'!S1273)</f>
        <v>0</v>
      </c>
      <c r="T1273" s="4">
        <f>('Planuojami Pirkimai'!T1273)</f>
        <v>0</v>
      </c>
    </row>
    <row r="1274" spans="1:20" x14ac:dyDescent="0.25">
      <c r="A1274" s="4">
        <f>IFERROR(VLOOKUP('Planuojami Pirkimai'!A1274,PurchaseTypeTable,2,FALSE),-1)</f>
        <v>-1</v>
      </c>
      <c r="B1274" s="4">
        <f>'Planuojami Pirkimai'!B1274</f>
        <v>0</v>
      </c>
      <c r="C1274" s="4">
        <f>IFERROR(VLOOKUP('Planuojami Pirkimai'!C1274,TypeTable,2,FALSE),-1)</f>
        <v>-1</v>
      </c>
      <c r="D1274" s="4">
        <f>'Planuojami Pirkimai'!D1274</f>
        <v>0</v>
      </c>
      <c r="E1274" s="4">
        <f>'Planuojami Pirkimai'!E1274</f>
        <v>0</v>
      </c>
      <c r="F1274" s="4">
        <f>IFERROR(VLOOKUP('Planuojami Pirkimai'!F1274,MeasurementTable,2,FALSE),'Planuojami Pirkimai'!F1274)</f>
        <v>0</v>
      </c>
      <c r="G1274" s="9">
        <f>'Planuojami Pirkimai'!G1274</f>
        <v>0</v>
      </c>
      <c r="H1274" s="4">
        <f>'Planuojami Pirkimai'!H1274</f>
        <v>0</v>
      </c>
      <c r="I1274" s="9">
        <f>'Planuojami Pirkimai'!I1274</f>
        <v>0</v>
      </c>
      <c r="J1274" s="4">
        <f>IFERROR(VLOOKUP('Planuojami Pirkimai'!J1274,QuarterTable,2,FALSE),'Planuojami Pirkimai'!J1274)</f>
        <v>0</v>
      </c>
      <c r="K1274" s="4">
        <f>IFERROR(VLOOKUP('Planuojami Pirkimai'!K1274,QuarterTable,2,FALSE),'Planuojami Pirkimai'!K1274)</f>
        <v>0</v>
      </c>
      <c r="L1274" s="4">
        <f>IFERROR(VLOOKUP('Planuojami Pirkimai'!L1274,YesNoTable,2,FALSE),-1)</f>
        <v>-1</v>
      </c>
      <c r="M1274" s="4">
        <f>IFERROR(VLOOKUP('Planuojami Pirkimai'!M1274,YesNoTable,2,FALSE),-1)</f>
        <v>-1</v>
      </c>
      <c r="N1274" s="4">
        <f>IFERROR(VLOOKUP('Planuojami Pirkimai'!N1274,YesNoTable,2,FALSE),-1)</f>
        <v>-1</v>
      </c>
      <c r="O1274">
        <f>IFERROR(VLOOKUP('Planuojami Pirkimai'!O1274,TitleTable,2,FALSE),'Planuojami Pirkimai'!O1274)</f>
        <v>0</v>
      </c>
      <c r="P1274" s="4">
        <f>('Planuojami Pirkimai'!P1274)</f>
        <v>0</v>
      </c>
      <c r="Q1274" s="4">
        <f>('Planuojami Pirkimai'!Q1274)</f>
        <v>0</v>
      </c>
      <c r="R1274" s="4">
        <f>('Planuojami Pirkimai'!R1274)</f>
        <v>0</v>
      </c>
      <c r="S1274" s="4">
        <f>('Planuojami Pirkimai'!S1274)</f>
        <v>0</v>
      </c>
      <c r="T1274" s="4">
        <f>('Planuojami Pirkimai'!T1274)</f>
        <v>0</v>
      </c>
    </row>
    <row r="1275" spans="1:20" x14ac:dyDescent="0.25">
      <c r="A1275" s="4">
        <f>IFERROR(VLOOKUP('Planuojami Pirkimai'!A1275,PurchaseTypeTable,2,FALSE),-1)</f>
        <v>-1</v>
      </c>
      <c r="B1275" s="4">
        <f>'Planuojami Pirkimai'!B1275</f>
        <v>0</v>
      </c>
      <c r="C1275" s="4">
        <f>IFERROR(VLOOKUP('Planuojami Pirkimai'!C1275,TypeTable,2,FALSE),-1)</f>
        <v>-1</v>
      </c>
      <c r="D1275" s="4">
        <f>'Planuojami Pirkimai'!D1275</f>
        <v>0</v>
      </c>
      <c r="E1275" s="4">
        <f>'Planuojami Pirkimai'!E1275</f>
        <v>0</v>
      </c>
      <c r="F1275" s="4">
        <f>IFERROR(VLOOKUP('Planuojami Pirkimai'!F1275,MeasurementTable,2,FALSE),'Planuojami Pirkimai'!F1275)</f>
        <v>0</v>
      </c>
      <c r="G1275" s="9">
        <f>'Planuojami Pirkimai'!G1275</f>
        <v>0</v>
      </c>
      <c r="H1275" s="4">
        <f>'Planuojami Pirkimai'!H1275</f>
        <v>0</v>
      </c>
      <c r="I1275" s="9">
        <f>'Planuojami Pirkimai'!I1275</f>
        <v>0</v>
      </c>
      <c r="J1275" s="4">
        <f>IFERROR(VLOOKUP('Planuojami Pirkimai'!J1275,QuarterTable,2,FALSE),'Planuojami Pirkimai'!J1275)</f>
        <v>0</v>
      </c>
      <c r="K1275" s="4">
        <f>IFERROR(VLOOKUP('Planuojami Pirkimai'!K1275,QuarterTable,2,FALSE),'Planuojami Pirkimai'!K1275)</f>
        <v>0</v>
      </c>
      <c r="L1275" s="4">
        <f>IFERROR(VLOOKUP('Planuojami Pirkimai'!L1275,YesNoTable,2,FALSE),-1)</f>
        <v>-1</v>
      </c>
      <c r="M1275" s="4">
        <f>IFERROR(VLOOKUP('Planuojami Pirkimai'!M1275,YesNoTable,2,FALSE),-1)</f>
        <v>-1</v>
      </c>
      <c r="N1275" s="4">
        <f>IFERROR(VLOOKUP('Planuojami Pirkimai'!N1275,YesNoTable,2,FALSE),-1)</f>
        <v>-1</v>
      </c>
      <c r="O1275">
        <f>IFERROR(VLOOKUP('Planuojami Pirkimai'!O1275,TitleTable,2,FALSE),'Planuojami Pirkimai'!O1275)</f>
        <v>0</v>
      </c>
      <c r="P1275" s="4">
        <f>('Planuojami Pirkimai'!P1275)</f>
        <v>0</v>
      </c>
      <c r="Q1275" s="4">
        <f>('Planuojami Pirkimai'!Q1275)</f>
        <v>0</v>
      </c>
      <c r="R1275" s="4">
        <f>('Planuojami Pirkimai'!R1275)</f>
        <v>0</v>
      </c>
      <c r="S1275" s="4">
        <f>('Planuojami Pirkimai'!S1275)</f>
        <v>0</v>
      </c>
      <c r="T1275" s="4">
        <f>('Planuojami Pirkimai'!T1275)</f>
        <v>0</v>
      </c>
    </row>
    <row r="1276" spans="1:20" x14ac:dyDescent="0.25">
      <c r="A1276" s="4">
        <f>IFERROR(VLOOKUP('Planuojami Pirkimai'!A1276,PurchaseTypeTable,2,FALSE),-1)</f>
        <v>-1</v>
      </c>
      <c r="B1276" s="4">
        <f>'Planuojami Pirkimai'!B1276</f>
        <v>0</v>
      </c>
      <c r="C1276" s="4">
        <f>IFERROR(VLOOKUP('Planuojami Pirkimai'!C1276,TypeTable,2,FALSE),-1)</f>
        <v>-1</v>
      </c>
      <c r="D1276" s="4">
        <f>'Planuojami Pirkimai'!D1276</f>
        <v>0</v>
      </c>
      <c r="E1276" s="4">
        <f>'Planuojami Pirkimai'!E1276</f>
        <v>0</v>
      </c>
      <c r="F1276" s="4">
        <f>IFERROR(VLOOKUP('Planuojami Pirkimai'!F1276,MeasurementTable,2,FALSE),'Planuojami Pirkimai'!F1276)</f>
        <v>0</v>
      </c>
      <c r="G1276" s="9">
        <f>'Planuojami Pirkimai'!G1276</f>
        <v>0</v>
      </c>
      <c r="H1276" s="4">
        <f>'Planuojami Pirkimai'!H1276</f>
        <v>0</v>
      </c>
      <c r="I1276" s="9">
        <f>'Planuojami Pirkimai'!I1276</f>
        <v>0</v>
      </c>
      <c r="J1276" s="4">
        <f>IFERROR(VLOOKUP('Planuojami Pirkimai'!J1276,QuarterTable,2,FALSE),'Planuojami Pirkimai'!J1276)</f>
        <v>0</v>
      </c>
      <c r="K1276" s="4">
        <f>IFERROR(VLOOKUP('Planuojami Pirkimai'!K1276,QuarterTable,2,FALSE),'Planuojami Pirkimai'!K1276)</f>
        <v>0</v>
      </c>
      <c r="L1276" s="4">
        <f>IFERROR(VLOOKUP('Planuojami Pirkimai'!L1276,YesNoTable,2,FALSE),-1)</f>
        <v>-1</v>
      </c>
      <c r="M1276" s="4">
        <f>IFERROR(VLOOKUP('Planuojami Pirkimai'!M1276,YesNoTable,2,FALSE),-1)</f>
        <v>-1</v>
      </c>
      <c r="N1276" s="4">
        <f>IFERROR(VLOOKUP('Planuojami Pirkimai'!N1276,YesNoTable,2,FALSE),-1)</f>
        <v>-1</v>
      </c>
      <c r="O1276">
        <f>IFERROR(VLOOKUP('Planuojami Pirkimai'!O1276,TitleTable,2,FALSE),'Planuojami Pirkimai'!O1276)</f>
        <v>0</v>
      </c>
      <c r="P1276" s="4">
        <f>('Planuojami Pirkimai'!P1276)</f>
        <v>0</v>
      </c>
      <c r="Q1276" s="4">
        <f>('Planuojami Pirkimai'!Q1276)</f>
        <v>0</v>
      </c>
      <c r="R1276" s="4">
        <f>('Planuojami Pirkimai'!R1276)</f>
        <v>0</v>
      </c>
      <c r="S1276" s="4">
        <f>('Planuojami Pirkimai'!S1276)</f>
        <v>0</v>
      </c>
      <c r="T1276" s="4">
        <f>('Planuojami Pirkimai'!T1276)</f>
        <v>0</v>
      </c>
    </row>
    <row r="1277" spans="1:20" x14ac:dyDescent="0.25">
      <c r="A1277" s="4">
        <f>IFERROR(VLOOKUP('Planuojami Pirkimai'!A1277,PurchaseTypeTable,2,FALSE),-1)</f>
        <v>-1</v>
      </c>
      <c r="B1277" s="4">
        <f>'Planuojami Pirkimai'!B1277</f>
        <v>0</v>
      </c>
      <c r="C1277" s="4">
        <f>IFERROR(VLOOKUP('Planuojami Pirkimai'!C1277,TypeTable,2,FALSE),-1)</f>
        <v>-1</v>
      </c>
      <c r="D1277" s="4">
        <f>'Planuojami Pirkimai'!D1277</f>
        <v>0</v>
      </c>
      <c r="E1277" s="4">
        <f>'Planuojami Pirkimai'!E1277</f>
        <v>0</v>
      </c>
      <c r="F1277" s="4">
        <f>IFERROR(VLOOKUP('Planuojami Pirkimai'!F1277,MeasurementTable,2,FALSE),'Planuojami Pirkimai'!F1277)</f>
        <v>0</v>
      </c>
      <c r="G1277" s="9">
        <f>'Planuojami Pirkimai'!G1277</f>
        <v>0</v>
      </c>
      <c r="H1277" s="4">
        <f>'Planuojami Pirkimai'!H1277</f>
        <v>0</v>
      </c>
      <c r="I1277" s="9">
        <f>'Planuojami Pirkimai'!I1277</f>
        <v>0</v>
      </c>
      <c r="J1277" s="4">
        <f>IFERROR(VLOOKUP('Planuojami Pirkimai'!J1277,QuarterTable,2,FALSE),'Planuojami Pirkimai'!J1277)</f>
        <v>0</v>
      </c>
      <c r="K1277" s="4">
        <f>IFERROR(VLOOKUP('Planuojami Pirkimai'!K1277,QuarterTable,2,FALSE),'Planuojami Pirkimai'!K1277)</f>
        <v>0</v>
      </c>
      <c r="L1277" s="4">
        <f>IFERROR(VLOOKUP('Planuojami Pirkimai'!L1277,YesNoTable,2,FALSE),-1)</f>
        <v>-1</v>
      </c>
      <c r="M1277" s="4">
        <f>IFERROR(VLOOKUP('Planuojami Pirkimai'!M1277,YesNoTable,2,FALSE),-1)</f>
        <v>-1</v>
      </c>
      <c r="N1277" s="4">
        <f>IFERROR(VLOOKUP('Planuojami Pirkimai'!N1277,YesNoTable,2,FALSE),-1)</f>
        <v>-1</v>
      </c>
      <c r="O1277">
        <f>IFERROR(VLOOKUP('Planuojami Pirkimai'!O1277,TitleTable,2,FALSE),'Planuojami Pirkimai'!O1277)</f>
        <v>0</v>
      </c>
      <c r="P1277" s="4">
        <f>('Planuojami Pirkimai'!P1277)</f>
        <v>0</v>
      </c>
      <c r="Q1277" s="4">
        <f>('Planuojami Pirkimai'!Q1277)</f>
        <v>0</v>
      </c>
      <c r="R1277" s="4">
        <f>('Planuojami Pirkimai'!R1277)</f>
        <v>0</v>
      </c>
      <c r="S1277" s="4">
        <f>('Planuojami Pirkimai'!S1277)</f>
        <v>0</v>
      </c>
      <c r="T1277" s="4">
        <f>('Planuojami Pirkimai'!T1277)</f>
        <v>0</v>
      </c>
    </row>
    <row r="1278" spans="1:20" x14ac:dyDescent="0.25">
      <c r="A1278" s="4">
        <f>IFERROR(VLOOKUP('Planuojami Pirkimai'!A1278,PurchaseTypeTable,2,FALSE),-1)</f>
        <v>-1</v>
      </c>
      <c r="B1278" s="4">
        <f>'Planuojami Pirkimai'!B1278</f>
        <v>0</v>
      </c>
      <c r="C1278" s="4">
        <f>IFERROR(VLOOKUP('Planuojami Pirkimai'!C1278,TypeTable,2,FALSE),-1)</f>
        <v>-1</v>
      </c>
      <c r="D1278" s="4">
        <f>'Planuojami Pirkimai'!D1278</f>
        <v>0</v>
      </c>
      <c r="E1278" s="4">
        <f>'Planuojami Pirkimai'!E1278</f>
        <v>0</v>
      </c>
      <c r="F1278" s="4">
        <f>IFERROR(VLOOKUP('Planuojami Pirkimai'!F1278,MeasurementTable,2,FALSE),'Planuojami Pirkimai'!F1278)</f>
        <v>0</v>
      </c>
      <c r="G1278" s="9">
        <f>'Planuojami Pirkimai'!G1278</f>
        <v>0</v>
      </c>
      <c r="H1278" s="4">
        <f>'Planuojami Pirkimai'!H1278</f>
        <v>0</v>
      </c>
      <c r="I1278" s="9">
        <f>'Planuojami Pirkimai'!I1278</f>
        <v>0</v>
      </c>
      <c r="J1278" s="4">
        <f>IFERROR(VLOOKUP('Planuojami Pirkimai'!J1278,QuarterTable,2,FALSE),'Planuojami Pirkimai'!J1278)</f>
        <v>0</v>
      </c>
      <c r="K1278" s="4">
        <f>IFERROR(VLOOKUP('Planuojami Pirkimai'!K1278,QuarterTable,2,FALSE),'Planuojami Pirkimai'!K1278)</f>
        <v>0</v>
      </c>
      <c r="L1278" s="4">
        <f>IFERROR(VLOOKUP('Planuojami Pirkimai'!L1278,YesNoTable,2,FALSE),-1)</f>
        <v>-1</v>
      </c>
      <c r="M1278" s="4">
        <f>IFERROR(VLOOKUP('Planuojami Pirkimai'!M1278,YesNoTable,2,FALSE),-1)</f>
        <v>-1</v>
      </c>
      <c r="N1278" s="4">
        <f>IFERROR(VLOOKUP('Planuojami Pirkimai'!N1278,YesNoTable,2,FALSE),-1)</f>
        <v>-1</v>
      </c>
      <c r="O1278">
        <f>IFERROR(VLOOKUP('Planuojami Pirkimai'!O1278,TitleTable,2,FALSE),'Planuojami Pirkimai'!O1278)</f>
        <v>0</v>
      </c>
      <c r="P1278" s="4">
        <f>('Planuojami Pirkimai'!P1278)</f>
        <v>0</v>
      </c>
      <c r="Q1278" s="4">
        <f>('Planuojami Pirkimai'!Q1278)</f>
        <v>0</v>
      </c>
      <c r="R1278" s="4">
        <f>('Planuojami Pirkimai'!R1278)</f>
        <v>0</v>
      </c>
      <c r="S1278" s="4">
        <f>('Planuojami Pirkimai'!S1278)</f>
        <v>0</v>
      </c>
      <c r="T1278" s="4">
        <f>('Planuojami Pirkimai'!T1278)</f>
        <v>0</v>
      </c>
    </row>
    <row r="1279" spans="1:20" x14ac:dyDescent="0.25">
      <c r="A1279" s="4">
        <f>IFERROR(VLOOKUP('Planuojami Pirkimai'!A1279,PurchaseTypeTable,2,FALSE),-1)</f>
        <v>-1</v>
      </c>
      <c r="B1279" s="4">
        <f>'Planuojami Pirkimai'!B1279</f>
        <v>0</v>
      </c>
      <c r="C1279" s="4">
        <f>IFERROR(VLOOKUP('Planuojami Pirkimai'!C1279,TypeTable,2,FALSE),-1)</f>
        <v>-1</v>
      </c>
      <c r="D1279" s="4">
        <f>'Planuojami Pirkimai'!D1279</f>
        <v>0</v>
      </c>
      <c r="E1279" s="4">
        <f>'Planuojami Pirkimai'!E1279</f>
        <v>0</v>
      </c>
      <c r="F1279" s="4">
        <f>IFERROR(VLOOKUP('Planuojami Pirkimai'!F1279,MeasurementTable,2,FALSE),'Planuojami Pirkimai'!F1279)</f>
        <v>0</v>
      </c>
      <c r="G1279" s="9">
        <f>'Planuojami Pirkimai'!G1279</f>
        <v>0</v>
      </c>
      <c r="H1279" s="4">
        <f>'Planuojami Pirkimai'!H1279</f>
        <v>0</v>
      </c>
      <c r="I1279" s="9">
        <f>'Planuojami Pirkimai'!I1279</f>
        <v>0</v>
      </c>
      <c r="J1279" s="4">
        <f>IFERROR(VLOOKUP('Planuojami Pirkimai'!J1279,QuarterTable,2,FALSE),'Planuojami Pirkimai'!J1279)</f>
        <v>0</v>
      </c>
      <c r="K1279" s="4">
        <f>IFERROR(VLOOKUP('Planuojami Pirkimai'!K1279,QuarterTable,2,FALSE),'Planuojami Pirkimai'!K1279)</f>
        <v>0</v>
      </c>
      <c r="L1279" s="4">
        <f>IFERROR(VLOOKUP('Planuojami Pirkimai'!L1279,YesNoTable,2,FALSE),-1)</f>
        <v>-1</v>
      </c>
      <c r="M1279" s="4">
        <f>IFERROR(VLOOKUP('Planuojami Pirkimai'!M1279,YesNoTable,2,FALSE),-1)</f>
        <v>-1</v>
      </c>
      <c r="N1279" s="4">
        <f>IFERROR(VLOOKUP('Planuojami Pirkimai'!N1279,YesNoTable,2,FALSE),-1)</f>
        <v>-1</v>
      </c>
      <c r="O1279">
        <f>IFERROR(VLOOKUP('Planuojami Pirkimai'!O1279,TitleTable,2,FALSE),'Planuojami Pirkimai'!O1279)</f>
        <v>0</v>
      </c>
      <c r="P1279" s="4">
        <f>('Planuojami Pirkimai'!P1279)</f>
        <v>0</v>
      </c>
      <c r="Q1279" s="4">
        <f>('Planuojami Pirkimai'!Q1279)</f>
        <v>0</v>
      </c>
      <c r="R1279" s="4">
        <f>('Planuojami Pirkimai'!R1279)</f>
        <v>0</v>
      </c>
      <c r="S1279" s="4">
        <f>('Planuojami Pirkimai'!S1279)</f>
        <v>0</v>
      </c>
      <c r="T1279" s="4">
        <f>('Planuojami Pirkimai'!T1279)</f>
        <v>0</v>
      </c>
    </row>
    <row r="1280" spans="1:20" x14ac:dyDescent="0.25">
      <c r="A1280" s="4">
        <f>IFERROR(VLOOKUP('Planuojami Pirkimai'!A1280,PurchaseTypeTable,2,FALSE),-1)</f>
        <v>-1</v>
      </c>
      <c r="B1280" s="4">
        <f>'Planuojami Pirkimai'!B1280</f>
        <v>0</v>
      </c>
      <c r="C1280" s="4">
        <f>IFERROR(VLOOKUP('Planuojami Pirkimai'!C1280,TypeTable,2,FALSE),-1)</f>
        <v>-1</v>
      </c>
      <c r="D1280" s="4">
        <f>'Planuojami Pirkimai'!D1280</f>
        <v>0</v>
      </c>
      <c r="E1280" s="4">
        <f>'Planuojami Pirkimai'!E1280</f>
        <v>0</v>
      </c>
      <c r="F1280" s="4">
        <f>IFERROR(VLOOKUP('Planuojami Pirkimai'!F1280,MeasurementTable,2,FALSE),'Planuojami Pirkimai'!F1280)</f>
        <v>0</v>
      </c>
      <c r="G1280" s="9">
        <f>'Planuojami Pirkimai'!G1280</f>
        <v>0</v>
      </c>
      <c r="H1280" s="4">
        <f>'Planuojami Pirkimai'!H1280</f>
        <v>0</v>
      </c>
      <c r="I1280" s="9">
        <f>'Planuojami Pirkimai'!I1280</f>
        <v>0</v>
      </c>
      <c r="J1280" s="4">
        <f>IFERROR(VLOOKUP('Planuojami Pirkimai'!J1280,QuarterTable,2,FALSE),'Planuojami Pirkimai'!J1280)</f>
        <v>0</v>
      </c>
      <c r="K1280" s="4">
        <f>IFERROR(VLOOKUP('Planuojami Pirkimai'!K1280,QuarterTable,2,FALSE),'Planuojami Pirkimai'!K1280)</f>
        <v>0</v>
      </c>
      <c r="L1280" s="4">
        <f>IFERROR(VLOOKUP('Planuojami Pirkimai'!L1280,YesNoTable,2,FALSE),-1)</f>
        <v>-1</v>
      </c>
      <c r="M1280" s="4">
        <f>IFERROR(VLOOKUP('Planuojami Pirkimai'!M1280,YesNoTable,2,FALSE),-1)</f>
        <v>-1</v>
      </c>
      <c r="N1280" s="4">
        <f>IFERROR(VLOOKUP('Planuojami Pirkimai'!N1280,YesNoTable,2,FALSE),-1)</f>
        <v>-1</v>
      </c>
      <c r="O1280">
        <f>IFERROR(VLOOKUP('Planuojami Pirkimai'!O1280,TitleTable,2,FALSE),'Planuojami Pirkimai'!O1280)</f>
        <v>0</v>
      </c>
      <c r="P1280" s="4">
        <f>('Planuojami Pirkimai'!P1280)</f>
        <v>0</v>
      </c>
      <c r="Q1280" s="4">
        <f>('Planuojami Pirkimai'!Q1280)</f>
        <v>0</v>
      </c>
      <c r="R1280" s="4">
        <f>('Planuojami Pirkimai'!R1280)</f>
        <v>0</v>
      </c>
      <c r="S1280" s="4">
        <f>('Planuojami Pirkimai'!S1280)</f>
        <v>0</v>
      </c>
      <c r="T1280" s="4">
        <f>('Planuojami Pirkimai'!T1280)</f>
        <v>0</v>
      </c>
    </row>
    <row r="1281" spans="1:20" x14ac:dyDescent="0.25">
      <c r="A1281" s="4">
        <f>IFERROR(VLOOKUP('Planuojami Pirkimai'!A1281,PurchaseTypeTable,2,FALSE),-1)</f>
        <v>-1</v>
      </c>
      <c r="B1281" s="4">
        <f>'Planuojami Pirkimai'!B1281</f>
        <v>0</v>
      </c>
      <c r="C1281" s="4">
        <f>IFERROR(VLOOKUP('Planuojami Pirkimai'!C1281,TypeTable,2,FALSE),-1)</f>
        <v>-1</v>
      </c>
      <c r="D1281" s="4">
        <f>'Planuojami Pirkimai'!D1281</f>
        <v>0</v>
      </c>
      <c r="E1281" s="4">
        <f>'Planuojami Pirkimai'!E1281</f>
        <v>0</v>
      </c>
      <c r="F1281" s="4">
        <f>IFERROR(VLOOKUP('Planuojami Pirkimai'!F1281,MeasurementTable,2,FALSE),'Planuojami Pirkimai'!F1281)</f>
        <v>0</v>
      </c>
      <c r="G1281" s="9">
        <f>'Planuojami Pirkimai'!G1281</f>
        <v>0</v>
      </c>
      <c r="H1281" s="4">
        <f>'Planuojami Pirkimai'!H1281</f>
        <v>0</v>
      </c>
      <c r="I1281" s="9">
        <f>'Planuojami Pirkimai'!I1281</f>
        <v>0</v>
      </c>
      <c r="J1281" s="4">
        <f>IFERROR(VLOOKUP('Planuojami Pirkimai'!J1281,QuarterTable,2,FALSE),'Planuojami Pirkimai'!J1281)</f>
        <v>0</v>
      </c>
      <c r="K1281" s="4">
        <f>IFERROR(VLOOKUP('Planuojami Pirkimai'!K1281,QuarterTable,2,FALSE),'Planuojami Pirkimai'!K1281)</f>
        <v>0</v>
      </c>
      <c r="L1281" s="4">
        <f>IFERROR(VLOOKUP('Planuojami Pirkimai'!L1281,YesNoTable,2,FALSE),-1)</f>
        <v>-1</v>
      </c>
      <c r="M1281" s="4">
        <f>IFERROR(VLOOKUP('Planuojami Pirkimai'!M1281,YesNoTable,2,FALSE),-1)</f>
        <v>-1</v>
      </c>
      <c r="N1281" s="4">
        <f>IFERROR(VLOOKUP('Planuojami Pirkimai'!N1281,YesNoTable,2,FALSE),-1)</f>
        <v>-1</v>
      </c>
      <c r="O1281">
        <f>IFERROR(VLOOKUP('Planuojami Pirkimai'!O1281,TitleTable,2,FALSE),'Planuojami Pirkimai'!O1281)</f>
        <v>0</v>
      </c>
      <c r="P1281" s="4">
        <f>('Planuojami Pirkimai'!P1281)</f>
        <v>0</v>
      </c>
      <c r="Q1281" s="4">
        <f>('Planuojami Pirkimai'!Q1281)</f>
        <v>0</v>
      </c>
      <c r="R1281" s="4">
        <f>('Planuojami Pirkimai'!R1281)</f>
        <v>0</v>
      </c>
      <c r="S1281" s="4">
        <f>('Planuojami Pirkimai'!S1281)</f>
        <v>0</v>
      </c>
      <c r="T1281" s="4">
        <f>('Planuojami Pirkimai'!T1281)</f>
        <v>0</v>
      </c>
    </row>
    <row r="1282" spans="1:20" x14ac:dyDescent="0.25">
      <c r="A1282" s="4">
        <f>IFERROR(VLOOKUP('Planuojami Pirkimai'!A1282,PurchaseTypeTable,2,FALSE),-1)</f>
        <v>-1</v>
      </c>
      <c r="B1282" s="4">
        <f>'Planuojami Pirkimai'!B1282</f>
        <v>0</v>
      </c>
      <c r="C1282" s="4">
        <f>IFERROR(VLOOKUP('Planuojami Pirkimai'!C1282,TypeTable,2,FALSE),-1)</f>
        <v>-1</v>
      </c>
      <c r="D1282" s="4">
        <f>'Planuojami Pirkimai'!D1282</f>
        <v>0</v>
      </c>
      <c r="E1282" s="4">
        <f>'Planuojami Pirkimai'!E1282</f>
        <v>0</v>
      </c>
      <c r="F1282" s="4">
        <f>IFERROR(VLOOKUP('Planuojami Pirkimai'!F1282,MeasurementTable,2,FALSE),'Planuojami Pirkimai'!F1282)</f>
        <v>0</v>
      </c>
      <c r="G1282" s="9">
        <f>'Planuojami Pirkimai'!G1282</f>
        <v>0</v>
      </c>
      <c r="H1282" s="4">
        <f>'Planuojami Pirkimai'!H1282</f>
        <v>0</v>
      </c>
      <c r="I1282" s="9">
        <f>'Planuojami Pirkimai'!I1282</f>
        <v>0</v>
      </c>
      <c r="J1282" s="4">
        <f>IFERROR(VLOOKUP('Planuojami Pirkimai'!J1282,QuarterTable,2,FALSE),'Planuojami Pirkimai'!J1282)</f>
        <v>0</v>
      </c>
      <c r="K1282" s="4">
        <f>IFERROR(VLOOKUP('Planuojami Pirkimai'!K1282,QuarterTable,2,FALSE),'Planuojami Pirkimai'!K1282)</f>
        <v>0</v>
      </c>
      <c r="L1282" s="4">
        <f>IFERROR(VLOOKUP('Planuojami Pirkimai'!L1282,YesNoTable,2,FALSE),-1)</f>
        <v>-1</v>
      </c>
      <c r="M1282" s="4">
        <f>IFERROR(VLOOKUP('Planuojami Pirkimai'!M1282,YesNoTable,2,FALSE),-1)</f>
        <v>-1</v>
      </c>
      <c r="N1282" s="4">
        <f>IFERROR(VLOOKUP('Planuojami Pirkimai'!N1282,YesNoTable,2,FALSE),-1)</f>
        <v>-1</v>
      </c>
      <c r="O1282">
        <f>IFERROR(VLOOKUP('Planuojami Pirkimai'!O1282,TitleTable,2,FALSE),'Planuojami Pirkimai'!O1282)</f>
        <v>0</v>
      </c>
      <c r="P1282" s="4">
        <f>('Planuojami Pirkimai'!P1282)</f>
        <v>0</v>
      </c>
      <c r="Q1282" s="4">
        <f>('Planuojami Pirkimai'!Q1282)</f>
        <v>0</v>
      </c>
      <c r="R1282" s="4">
        <f>('Planuojami Pirkimai'!R1282)</f>
        <v>0</v>
      </c>
      <c r="S1282" s="4">
        <f>('Planuojami Pirkimai'!S1282)</f>
        <v>0</v>
      </c>
      <c r="T1282" s="4">
        <f>('Planuojami Pirkimai'!T1282)</f>
        <v>0</v>
      </c>
    </row>
    <row r="1283" spans="1:20" x14ac:dyDescent="0.25">
      <c r="A1283" s="4">
        <f>IFERROR(VLOOKUP('Planuojami Pirkimai'!A1283,PurchaseTypeTable,2,FALSE),-1)</f>
        <v>-1</v>
      </c>
      <c r="B1283" s="4">
        <f>'Planuojami Pirkimai'!B1283</f>
        <v>0</v>
      </c>
      <c r="C1283" s="4">
        <f>IFERROR(VLOOKUP('Planuojami Pirkimai'!C1283,TypeTable,2,FALSE),-1)</f>
        <v>-1</v>
      </c>
      <c r="D1283" s="4">
        <f>'Planuojami Pirkimai'!D1283</f>
        <v>0</v>
      </c>
      <c r="E1283" s="4">
        <f>'Planuojami Pirkimai'!E1283</f>
        <v>0</v>
      </c>
      <c r="F1283" s="4">
        <f>IFERROR(VLOOKUP('Planuojami Pirkimai'!F1283,MeasurementTable,2,FALSE),'Planuojami Pirkimai'!F1283)</f>
        <v>0</v>
      </c>
      <c r="G1283" s="9">
        <f>'Planuojami Pirkimai'!G1283</f>
        <v>0</v>
      </c>
      <c r="H1283" s="4">
        <f>'Planuojami Pirkimai'!H1283</f>
        <v>0</v>
      </c>
      <c r="I1283" s="9">
        <f>'Planuojami Pirkimai'!I1283</f>
        <v>0</v>
      </c>
      <c r="J1283" s="4">
        <f>IFERROR(VLOOKUP('Planuojami Pirkimai'!J1283,QuarterTable,2,FALSE),'Planuojami Pirkimai'!J1283)</f>
        <v>0</v>
      </c>
      <c r="K1283" s="4">
        <f>IFERROR(VLOOKUP('Planuojami Pirkimai'!K1283,QuarterTable,2,FALSE),'Planuojami Pirkimai'!K1283)</f>
        <v>0</v>
      </c>
      <c r="L1283" s="4">
        <f>IFERROR(VLOOKUP('Planuojami Pirkimai'!L1283,YesNoTable,2,FALSE),-1)</f>
        <v>-1</v>
      </c>
      <c r="M1283" s="4">
        <f>IFERROR(VLOOKUP('Planuojami Pirkimai'!M1283,YesNoTable,2,FALSE),-1)</f>
        <v>-1</v>
      </c>
      <c r="N1283" s="4">
        <f>IFERROR(VLOOKUP('Planuojami Pirkimai'!N1283,YesNoTable,2,FALSE),-1)</f>
        <v>-1</v>
      </c>
      <c r="O1283">
        <f>IFERROR(VLOOKUP('Planuojami Pirkimai'!O1283,TitleTable,2,FALSE),'Planuojami Pirkimai'!O1283)</f>
        <v>0</v>
      </c>
      <c r="P1283" s="4">
        <f>('Planuojami Pirkimai'!P1283)</f>
        <v>0</v>
      </c>
      <c r="Q1283" s="4">
        <f>('Planuojami Pirkimai'!Q1283)</f>
        <v>0</v>
      </c>
      <c r="R1283" s="4">
        <f>('Planuojami Pirkimai'!R1283)</f>
        <v>0</v>
      </c>
      <c r="S1283" s="4">
        <f>('Planuojami Pirkimai'!S1283)</f>
        <v>0</v>
      </c>
      <c r="T1283" s="4">
        <f>('Planuojami Pirkimai'!T1283)</f>
        <v>0</v>
      </c>
    </row>
    <row r="1284" spans="1:20" x14ac:dyDescent="0.25">
      <c r="A1284" s="4">
        <f>IFERROR(VLOOKUP('Planuojami Pirkimai'!A1284,PurchaseTypeTable,2,FALSE),-1)</f>
        <v>-1</v>
      </c>
      <c r="B1284" s="4">
        <f>'Planuojami Pirkimai'!B1284</f>
        <v>0</v>
      </c>
      <c r="C1284" s="4">
        <f>IFERROR(VLOOKUP('Planuojami Pirkimai'!C1284,TypeTable,2,FALSE),-1)</f>
        <v>-1</v>
      </c>
      <c r="D1284" s="4">
        <f>'Planuojami Pirkimai'!D1284</f>
        <v>0</v>
      </c>
      <c r="E1284" s="4">
        <f>'Planuojami Pirkimai'!E1284</f>
        <v>0</v>
      </c>
      <c r="F1284" s="4">
        <f>IFERROR(VLOOKUP('Planuojami Pirkimai'!F1284,MeasurementTable,2,FALSE),'Planuojami Pirkimai'!F1284)</f>
        <v>0</v>
      </c>
      <c r="G1284" s="9">
        <f>'Planuojami Pirkimai'!G1284</f>
        <v>0</v>
      </c>
      <c r="H1284" s="4">
        <f>'Planuojami Pirkimai'!H1284</f>
        <v>0</v>
      </c>
      <c r="I1284" s="9">
        <f>'Planuojami Pirkimai'!I1284</f>
        <v>0</v>
      </c>
      <c r="J1284" s="4">
        <f>IFERROR(VLOOKUP('Planuojami Pirkimai'!J1284,QuarterTable,2,FALSE),'Planuojami Pirkimai'!J1284)</f>
        <v>0</v>
      </c>
      <c r="K1284" s="4">
        <f>IFERROR(VLOOKUP('Planuojami Pirkimai'!K1284,QuarterTable,2,FALSE),'Planuojami Pirkimai'!K1284)</f>
        <v>0</v>
      </c>
      <c r="L1284" s="4">
        <f>IFERROR(VLOOKUP('Planuojami Pirkimai'!L1284,YesNoTable,2,FALSE),-1)</f>
        <v>-1</v>
      </c>
      <c r="M1284" s="4">
        <f>IFERROR(VLOOKUP('Planuojami Pirkimai'!M1284,YesNoTable,2,FALSE),-1)</f>
        <v>-1</v>
      </c>
      <c r="N1284" s="4">
        <f>IFERROR(VLOOKUP('Planuojami Pirkimai'!N1284,YesNoTable,2,FALSE),-1)</f>
        <v>-1</v>
      </c>
      <c r="O1284">
        <f>IFERROR(VLOOKUP('Planuojami Pirkimai'!O1284,TitleTable,2,FALSE),'Planuojami Pirkimai'!O1284)</f>
        <v>0</v>
      </c>
      <c r="P1284" s="4">
        <f>('Planuojami Pirkimai'!P1284)</f>
        <v>0</v>
      </c>
      <c r="Q1284" s="4">
        <f>('Planuojami Pirkimai'!Q1284)</f>
        <v>0</v>
      </c>
      <c r="R1284" s="4">
        <f>('Planuojami Pirkimai'!R1284)</f>
        <v>0</v>
      </c>
      <c r="S1284" s="4">
        <f>('Planuojami Pirkimai'!S1284)</f>
        <v>0</v>
      </c>
      <c r="T1284" s="4">
        <f>('Planuojami Pirkimai'!T1284)</f>
        <v>0</v>
      </c>
    </row>
    <row r="1285" spans="1:20" x14ac:dyDescent="0.25">
      <c r="A1285" s="4">
        <f>IFERROR(VLOOKUP('Planuojami Pirkimai'!A1285,PurchaseTypeTable,2,FALSE),-1)</f>
        <v>-1</v>
      </c>
      <c r="B1285" s="4">
        <f>'Planuojami Pirkimai'!B1285</f>
        <v>0</v>
      </c>
      <c r="C1285" s="4">
        <f>IFERROR(VLOOKUP('Planuojami Pirkimai'!C1285,TypeTable,2,FALSE),-1)</f>
        <v>-1</v>
      </c>
      <c r="D1285" s="4">
        <f>'Planuojami Pirkimai'!D1285</f>
        <v>0</v>
      </c>
      <c r="E1285" s="4">
        <f>'Planuojami Pirkimai'!E1285</f>
        <v>0</v>
      </c>
      <c r="F1285" s="4">
        <f>IFERROR(VLOOKUP('Planuojami Pirkimai'!F1285,MeasurementTable,2,FALSE),'Planuojami Pirkimai'!F1285)</f>
        <v>0</v>
      </c>
      <c r="G1285" s="9">
        <f>'Planuojami Pirkimai'!G1285</f>
        <v>0</v>
      </c>
      <c r="H1285" s="4">
        <f>'Planuojami Pirkimai'!H1285</f>
        <v>0</v>
      </c>
      <c r="I1285" s="9">
        <f>'Planuojami Pirkimai'!I1285</f>
        <v>0</v>
      </c>
      <c r="J1285" s="4">
        <f>IFERROR(VLOOKUP('Planuojami Pirkimai'!J1285,QuarterTable,2,FALSE),'Planuojami Pirkimai'!J1285)</f>
        <v>0</v>
      </c>
      <c r="K1285" s="4">
        <f>IFERROR(VLOOKUP('Planuojami Pirkimai'!K1285,QuarterTable,2,FALSE),'Planuojami Pirkimai'!K1285)</f>
        <v>0</v>
      </c>
      <c r="L1285" s="4">
        <f>IFERROR(VLOOKUP('Planuojami Pirkimai'!L1285,YesNoTable,2,FALSE),-1)</f>
        <v>-1</v>
      </c>
      <c r="M1285" s="4">
        <f>IFERROR(VLOOKUP('Planuojami Pirkimai'!M1285,YesNoTable,2,FALSE),-1)</f>
        <v>-1</v>
      </c>
      <c r="N1285" s="4">
        <f>IFERROR(VLOOKUP('Planuojami Pirkimai'!N1285,YesNoTable,2,FALSE),-1)</f>
        <v>-1</v>
      </c>
      <c r="O1285">
        <f>IFERROR(VLOOKUP('Planuojami Pirkimai'!O1285,TitleTable,2,FALSE),'Planuojami Pirkimai'!O1285)</f>
        <v>0</v>
      </c>
      <c r="P1285" s="4">
        <f>('Planuojami Pirkimai'!P1285)</f>
        <v>0</v>
      </c>
      <c r="Q1285" s="4">
        <f>('Planuojami Pirkimai'!Q1285)</f>
        <v>0</v>
      </c>
      <c r="R1285" s="4">
        <f>('Planuojami Pirkimai'!R1285)</f>
        <v>0</v>
      </c>
      <c r="S1285" s="4">
        <f>('Planuojami Pirkimai'!S1285)</f>
        <v>0</v>
      </c>
      <c r="T1285" s="4">
        <f>('Planuojami Pirkimai'!T1285)</f>
        <v>0</v>
      </c>
    </row>
    <row r="1286" spans="1:20" x14ac:dyDescent="0.25">
      <c r="A1286" s="4">
        <f>IFERROR(VLOOKUP('Planuojami Pirkimai'!A1286,PurchaseTypeTable,2,FALSE),-1)</f>
        <v>-1</v>
      </c>
      <c r="B1286" s="4">
        <f>'Planuojami Pirkimai'!B1286</f>
        <v>0</v>
      </c>
      <c r="C1286" s="4">
        <f>IFERROR(VLOOKUP('Planuojami Pirkimai'!C1286,TypeTable,2,FALSE),-1)</f>
        <v>-1</v>
      </c>
      <c r="D1286" s="4">
        <f>'Planuojami Pirkimai'!D1286</f>
        <v>0</v>
      </c>
      <c r="E1286" s="4">
        <f>'Planuojami Pirkimai'!E1286</f>
        <v>0</v>
      </c>
      <c r="F1286" s="4">
        <f>IFERROR(VLOOKUP('Planuojami Pirkimai'!F1286,MeasurementTable,2,FALSE),'Planuojami Pirkimai'!F1286)</f>
        <v>0</v>
      </c>
      <c r="G1286" s="9">
        <f>'Planuojami Pirkimai'!G1286</f>
        <v>0</v>
      </c>
      <c r="H1286" s="4">
        <f>'Planuojami Pirkimai'!H1286</f>
        <v>0</v>
      </c>
      <c r="I1286" s="9">
        <f>'Planuojami Pirkimai'!I1286</f>
        <v>0</v>
      </c>
      <c r="J1286" s="4">
        <f>IFERROR(VLOOKUP('Planuojami Pirkimai'!J1286,QuarterTable,2,FALSE),'Planuojami Pirkimai'!J1286)</f>
        <v>0</v>
      </c>
      <c r="K1286" s="4">
        <f>IFERROR(VLOOKUP('Planuojami Pirkimai'!K1286,QuarterTable,2,FALSE),'Planuojami Pirkimai'!K1286)</f>
        <v>0</v>
      </c>
      <c r="L1286" s="4">
        <f>IFERROR(VLOOKUP('Planuojami Pirkimai'!L1286,YesNoTable,2,FALSE),-1)</f>
        <v>-1</v>
      </c>
      <c r="M1286" s="4">
        <f>IFERROR(VLOOKUP('Planuojami Pirkimai'!M1286,YesNoTable,2,FALSE),-1)</f>
        <v>-1</v>
      </c>
      <c r="N1286" s="4">
        <f>IFERROR(VLOOKUP('Planuojami Pirkimai'!N1286,YesNoTable,2,FALSE),-1)</f>
        <v>-1</v>
      </c>
      <c r="O1286">
        <f>IFERROR(VLOOKUP('Planuojami Pirkimai'!O1286,TitleTable,2,FALSE),'Planuojami Pirkimai'!O1286)</f>
        <v>0</v>
      </c>
      <c r="P1286" s="4">
        <f>('Planuojami Pirkimai'!P1286)</f>
        <v>0</v>
      </c>
      <c r="Q1286" s="4">
        <f>('Planuojami Pirkimai'!Q1286)</f>
        <v>0</v>
      </c>
      <c r="R1286" s="4">
        <f>('Planuojami Pirkimai'!R1286)</f>
        <v>0</v>
      </c>
      <c r="S1286" s="4">
        <f>('Planuojami Pirkimai'!S1286)</f>
        <v>0</v>
      </c>
      <c r="T1286" s="4">
        <f>('Planuojami Pirkimai'!T1286)</f>
        <v>0</v>
      </c>
    </row>
    <row r="1287" spans="1:20" x14ac:dyDescent="0.25">
      <c r="A1287" s="4">
        <f>IFERROR(VLOOKUP('Planuojami Pirkimai'!A1287,PurchaseTypeTable,2,FALSE),-1)</f>
        <v>-1</v>
      </c>
      <c r="B1287" s="4">
        <f>'Planuojami Pirkimai'!B1287</f>
        <v>0</v>
      </c>
      <c r="C1287" s="4">
        <f>IFERROR(VLOOKUP('Planuojami Pirkimai'!C1287,TypeTable,2,FALSE),-1)</f>
        <v>-1</v>
      </c>
      <c r="D1287" s="4">
        <f>'Planuojami Pirkimai'!D1287</f>
        <v>0</v>
      </c>
      <c r="E1287" s="4">
        <f>'Planuojami Pirkimai'!E1287</f>
        <v>0</v>
      </c>
      <c r="F1287" s="4">
        <f>IFERROR(VLOOKUP('Planuojami Pirkimai'!F1287,MeasurementTable,2,FALSE),'Planuojami Pirkimai'!F1287)</f>
        <v>0</v>
      </c>
      <c r="G1287" s="9">
        <f>'Planuojami Pirkimai'!G1287</f>
        <v>0</v>
      </c>
      <c r="H1287" s="4">
        <f>'Planuojami Pirkimai'!H1287</f>
        <v>0</v>
      </c>
      <c r="I1287" s="9">
        <f>'Planuojami Pirkimai'!I1287</f>
        <v>0</v>
      </c>
      <c r="J1287" s="4">
        <f>IFERROR(VLOOKUP('Planuojami Pirkimai'!J1287,QuarterTable,2,FALSE),'Planuojami Pirkimai'!J1287)</f>
        <v>0</v>
      </c>
      <c r="K1287" s="4">
        <f>IFERROR(VLOOKUP('Planuojami Pirkimai'!K1287,QuarterTable,2,FALSE),'Planuojami Pirkimai'!K1287)</f>
        <v>0</v>
      </c>
      <c r="L1287" s="4">
        <f>IFERROR(VLOOKUP('Planuojami Pirkimai'!L1287,YesNoTable,2,FALSE),-1)</f>
        <v>-1</v>
      </c>
      <c r="M1287" s="4">
        <f>IFERROR(VLOOKUP('Planuojami Pirkimai'!M1287,YesNoTable,2,FALSE),-1)</f>
        <v>-1</v>
      </c>
      <c r="N1287" s="4">
        <f>IFERROR(VLOOKUP('Planuojami Pirkimai'!N1287,YesNoTable,2,FALSE),-1)</f>
        <v>-1</v>
      </c>
      <c r="O1287">
        <f>IFERROR(VLOOKUP('Planuojami Pirkimai'!O1287,TitleTable,2,FALSE),'Planuojami Pirkimai'!O1287)</f>
        <v>0</v>
      </c>
      <c r="P1287" s="4">
        <f>('Planuojami Pirkimai'!P1287)</f>
        <v>0</v>
      </c>
      <c r="Q1287" s="4">
        <f>('Planuojami Pirkimai'!Q1287)</f>
        <v>0</v>
      </c>
      <c r="R1287" s="4">
        <f>('Planuojami Pirkimai'!R1287)</f>
        <v>0</v>
      </c>
      <c r="S1287" s="4">
        <f>('Planuojami Pirkimai'!S1287)</f>
        <v>0</v>
      </c>
      <c r="T1287" s="4">
        <f>('Planuojami Pirkimai'!T1287)</f>
        <v>0</v>
      </c>
    </row>
    <row r="1288" spans="1:20" x14ac:dyDescent="0.25">
      <c r="A1288" s="4">
        <f>IFERROR(VLOOKUP('Planuojami Pirkimai'!A1288,PurchaseTypeTable,2,FALSE),-1)</f>
        <v>-1</v>
      </c>
      <c r="B1288" s="4">
        <f>'Planuojami Pirkimai'!B1288</f>
        <v>0</v>
      </c>
      <c r="C1288" s="4">
        <f>IFERROR(VLOOKUP('Planuojami Pirkimai'!C1288,TypeTable,2,FALSE),-1)</f>
        <v>-1</v>
      </c>
      <c r="D1288" s="4">
        <f>'Planuojami Pirkimai'!D1288</f>
        <v>0</v>
      </c>
      <c r="E1288" s="4">
        <f>'Planuojami Pirkimai'!E1288</f>
        <v>0</v>
      </c>
      <c r="F1288" s="4">
        <f>IFERROR(VLOOKUP('Planuojami Pirkimai'!F1288,MeasurementTable,2,FALSE),'Planuojami Pirkimai'!F1288)</f>
        <v>0</v>
      </c>
      <c r="G1288" s="9">
        <f>'Planuojami Pirkimai'!G1288</f>
        <v>0</v>
      </c>
      <c r="H1288" s="4">
        <f>'Planuojami Pirkimai'!H1288</f>
        <v>0</v>
      </c>
      <c r="I1288" s="9">
        <f>'Planuojami Pirkimai'!I1288</f>
        <v>0</v>
      </c>
      <c r="J1288" s="4">
        <f>IFERROR(VLOOKUP('Planuojami Pirkimai'!J1288,QuarterTable,2,FALSE),'Planuojami Pirkimai'!J1288)</f>
        <v>0</v>
      </c>
      <c r="K1288" s="4">
        <f>IFERROR(VLOOKUP('Planuojami Pirkimai'!K1288,QuarterTable,2,FALSE),'Planuojami Pirkimai'!K1288)</f>
        <v>0</v>
      </c>
      <c r="L1288" s="4">
        <f>IFERROR(VLOOKUP('Planuojami Pirkimai'!L1288,YesNoTable,2,FALSE),-1)</f>
        <v>-1</v>
      </c>
      <c r="M1288" s="4">
        <f>IFERROR(VLOOKUP('Planuojami Pirkimai'!M1288,YesNoTable,2,FALSE),-1)</f>
        <v>-1</v>
      </c>
      <c r="N1288" s="4">
        <f>IFERROR(VLOOKUP('Planuojami Pirkimai'!N1288,YesNoTable,2,FALSE),-1)</f>
        <v>-1</v>
      </c>
      <c r="O1288">
        <f>IFERROR(VLOOKUP('Planuojami Pirkimai'!O1288,TitleTable,2,FALSE),'Planuojami Pirkimai'!O1288)</f>
        <v>0</v>
      </c>
      <c r="P1288" s="4">
        <f>('Planuojami Pirkimai'!P1288)</f>
        <v>0</v>
      </c>
      <c r="Q1288" s="4">
        <f>('Planuojami Pirkimai'!Q1288)</f>
        <v>0</v>
      </c>
      <c r="R1288" s="4">
        <f>('Planuojami Pirkimai'!R1288)</f>
        <v>0</v>
      </c>
      <c r="S1288" s="4">
        <f>('Planuojami Pirkimai'!S1288)</f>
        <v>0</v>
      </c>
      <c r="T1288" s="4">
        <f>('Planuojami Pirkimai'!T1288)</f>
        <v>0</v>
      </c>
    </row>
    <row r="1289" spans="1:20" x14ac:dyDescent="0.25">
      <c r="A1289" s="4">
        <f>IFERROR(VLOOKUP('Planuojami Pirkimai'!A1289,PurchaseTypeTable,2,FALSE),-1)</f>
        <v>-1</v>
      </c>
      <c r="B1289" s="4">
        <f>'Planuojami Pirkimai'!B1289</f>
        <v>0</v>
      </c>
      <c r="C1289" s="4">
        <f>IFERROR(VLOOKUP('Planuojami Pirkimai'!C1289,TypeTable,2,FALSE),-1)</f>
        <v>-1</v>
      </c>
      <c r="D1289" s="4">
        <f>'Planuojami Pirkimai'!D1289</f>
        <v>0</v>
      </c>
      <c r="E1289" s="4">
        <f>'Planuojami Pirkimai'!E1289</f>
        <v>0</v>
      </c>
      <c r="F1289" s="4">
        <f>IFERROR(VLOOKUP('Planuojami Pirkimai'!F1289,MeasurementTable,2,FALSE),'Planuojami Pirkimai'!F1289)</f>
        <v>0</v>
      </c>
      <c r="G1289" s="9">
        <f>'Planuojami Pirkimai'!G1289</f>
        <v>0</v>
      </c>
      <c r="H1289" s="4">
        <f>'Planuojami Pirkimai'!H1289</f>
        <v>0</v>
      </c>
      <c r="I1289" s="9">
        <f>'Planuojami Pirkimai'!I1289</f>
        <v>0</v>
      </c>
      <c r="J1289" s="4">
        <f>IFERROR(VLOOKUP('Planuojami Pirkimai'!J1289,QuarterTable,2,FALSE),'Planuojami Pirkimai'!J1289)</f>
        <v>0</v>
      </c>
      <c r="K1289" s="4">
        <f>IFERROR(VLOOKUP('Planuojami Pirkimai'!K1289,QuarterTable,2,FALSE),'Planuojami Pirkimai'!K1289)</f>
        <v>0</v>
      </c>
      <c r="L1289" s="4">
        <f>IFERROR(VLOOKUP('Planuojami Pirkimai'!L1289,YesNoTable,2,FALSE),-1)</f>
        <v>-1</v>
      </c>
      <c r="M1289" s="4">
        <f>IFERROR(VLOOKUP('Planuojami Pirkimai'!M1289,YesNoTable,2,FALSE),-1)</f>
        <v>-1</v>
      </c>
      <c r="N1289" s="4">
        <f>IFERROR(VLOOKUP('Planuojami Pirkimai'!N1289,YesNoTable,2,FALSE),-1)</f>
        <v>-1</v>
      </c>
      <c r="O1289">
        <f>IFERROR(VLOOKUP('Planuojami Pirkimai'!O1289,TitleTable,2,FALSE),'Planuojami Pirkimai'!O1289)</f>
        <v>0</v>
      </c>
      <c r="P1289" s="4">
        <f>('Planuojami Pirkimai'!P1289)</f>
        <v>0</v>
      </c>
      <c r="Q1289" s="4">
        <f>('Planuojami Pirkimai'!Q1289)</f>
        <v>0</v>
      </c>
      <c r="R1289" s="4">
        <f>('Planuojami Pirkimai'!R1289)</f>
        <v>0</v>
      </c>
      <c r="S1289" s="4">
        <f>('Planuojami Pirkimai'!S1289)</f>
        <v>0</v>
      </c>
      <c r="T1289" s="4">
        <f>('Planuojami Pirkimai'!T1289)</f>
        <v>0</v>
      </c>
    </row>
    <row r="1290" spans="1:20" x14ac:dyDescent="0.25">
      <c r="A1290" s="4">
        <f>IFERROR(VLOOKUP('Planuojami Pirkimai'!A1290,PurchaseTypeTable,2,FALSE),-1)</f>
        <v>-1</v>
      </c>
      <c r="B1290" s="4">
        <f>'Planuojami Pirkimai'!B1290</f>
        <v>0</v>
      </c>
      <c r="C1290" s="4">
        <f>IFERROR(VLOOKUP('Planuojami Pirkimai'!C1290,TypeTable,2,FALSE),-1)</f>
        <v>-1</v>
      </c>
      <c r="D1290" s="4">
        <f>'Planuojami Pirkimai'!D1290</f>
        <v>0</v>
      </c>
      <c r="E1290" s="4">
        <f>'Planuojami Pirkimai'!E1290</f>
        <v>0</v>
      </c>
      <c r="F1290" s="4">
        <f>IFERROR(VLOOKUP('Planuojami Pirkimai'!F1290,MeasurementTable,2,FALSE),'Planuojami Pirkimai'!F1290)</f>
        <v>0</v>
      </c>
      <c r="G1290" s="9">
        <f>'Planuojami Pirkimai'!G1290</f>
        <v>0</v>
      </c>
      <c r="H1290" s="4">
        <f>'Planuojami Pirkimai'!H1290</f>
        <v>0</v>
      </c>
      <c r="I1290" s="9">
        <f>'Planuojami Pirkimai'!I1290</f>
        <v>0</v>
      </c>
      <c r="J1290" s="4">
        <f>IFERROR(VLOOKUP('Planuojami Pirkimai'!J1290,QuarterTable,2,FALSE),'Planuojami Pirkimai'!J1290)</f>
        <v>0</v>
      </c>
      <c r="K1290" s="4">
        <f>IFERROR(VLOOKUP('Planuojami Pirkimai'!K1290,QuarterTable,2,FALSE),'Planuojami Pirkimai'!K1290)</f>
        <v>0</v>
      </c>
      <c r="L1290" s="4">
        <f>IFERROR(VLOOKUP('Planuojami Pirkimai'!L1290,YesNoTable,2,FALSE),-1)</f>
        <v>-1</v>
      </c>
      <c r="M1290" s="4">
        <f>IFERROR(VLOOKUP('Planuojami Pirkimai'!M1290,YesNoTable,2,FALSE),-1)</f>
        <v>-1</v>
      </c>
      <c r="N1290" s="4">
        <f>IFERROR(VLOOKUP('Planuojami Pirkimai'!N1290,YesNoTable,2,FALSE),-1)</f>
        <v>-1</v>
      </c>
      <c r="O1290">
        <f>IFERROR(VLOOKUP('Planuojami Pirkimai'!O1290,TitleTable,2,FALSE),'Planuojami Pirkimai'!O1290)</f>
        <v>0</v>
      </c>
      <c r="P1290" s="4">
        <f>('Planuojami Pirkimai'!P1290)</f>
        <v>0</v>
      </c>
      <c r="Q1290" s="4">
        <f>('Planuojami Pirkimai'!Q1290)</f>
        <v>0</v>
      </c>
      <c r="R1290" s="4">
        <f>('Planuojami Pirkimai'!R1290)</f>
        <v>0</v>
      </c>
      <c r="S1290" s="4">
        <f>('Planuojami Pirkimai'!S1290)</f>
        <v>0</v>
      </c>
      <c r="T1290" s="4">
        <f>('Planuojami Pirkimai'!T1290)</f>
        <v>0</v>
      </c>
    </row>
    <row r="1291" spans="1:20" x14ac:dyDescent="0.25">
      <c r="A1291" s="4">
        <f>IFERROR(VLOOKUP('Planuojami Pirkimai'!A1291,PurchaseTypeTable,2,FALSE),-1)</f>
        <v>-1</v>
      </c>
      <c r="B1291" s="4">
        <f>'Planuojami Pirkimai'!B1291</f>
        <v>0</v>
      </c>
      <c r="C1291" s="4">
        <f>IFERROR(VLOOKUP('Planuojami Pirkimai'!C1291,TypeTable,2,FALSE),-1)</f>
        <v>-1</v>
      </c>
      <c r="D1291" s="4">
        <f>'Planuojami Pirkimai'!D1291</f>
        <v>0</v>
      </c>
      <c r="E1291" s="4">
        <f>'Planuojami Pirkimai'!E1291</f>
        <v>0</v>
      </c>
      <c r="F1291" s="4">
        <f>IFERROR(VLOOKUP('Planuojami Pirkimai'!F1291,MeasurementTable,2,FALSE),'Planuojami Pirkimai'!F1291)</f>
        <v>0</v>
      </c>
      <c r="G1291" s="9">
        <f>'Planuojami Pirkimai'!G1291</f>
        <v>0</v>
      </c>
      <c r="H1291" s="4">
        <f>'Planuojami Pirkimai'!H1291</f>
        <v>0</v>
      </c>
      <c r="I1291" s="9">
        <f>'Planuojami Pirkimai'!I1291</f>
        <v>0</v>
      </c>
      <c r="J1291" s="4">
        <f>IFERROR(VLOOKUP('Planuojami Pirkimai'!J1291,QuarterTable,2,FALSE),'Planuojami Pirkimai'!J1291)</f>
        <v>0</v>
      </c>
      <c r="K1291" s="4">
        <f>IFERROR(VLOOKUP('Planuojami Pirkimai'!K1291,QuarterTable,2,FALSE),'Planuojami Pirkimai'!K1291)</f>
        <v>0</v>
      </c>
      <c r="L1291" s="4">
        <f>IFERROR(VLOOKUP('Planuojami Pirkimai'!L1291,YesNoTable,2,FALSE),-1)</f>
        <v>-1</v>
      </c>
      <c r="M1291" s="4">
        <f>IFERROR(VLOOKUP('Planuojami Pirkimai'!M1291,YesNoTable,2,FALSE),-1)</f>
        <v>-1</v>
      </c>
      <c r="N1291" s="4">
        <f>IFERROR(VLOOKUP('Planuojami Pirkimai'!N1291,YesNoTable,2,FALSE),-1)</f>
        <v>-1</v>
      </c>
      <c r="O1291">
        <f>IFERROR(VLOOKUP('Planuojami Pirkimai'!O1291,TitleTable,2,FALSE),'Planuojami Pirkimai'!O1291)</f>
        <v>0</v>
      </c>
      <c r="P1291" s="4">
        <f>('Planuojami Pirkimai'!P1291)</f>
        <v>0</v>
      </c>
      <c r="Q1291" s="4">
        <f>('Planuojami Pirkimai'!Q1291)</f>
        <v>0</v>
      </c>
      <c r="R1291" s="4">
        <f>('Planuojami Pirkimai'!R1291)</f>
        <v>0</v>
      </c>
      <c r="S1291" s="4">
        <f>('Planuojami Pirkimai'!S1291)</f>
        <v>0</v>
      </c>
      <c r="T1291" s="4">
        <f>('Planuojami Pirkimai'!T1291)</f>
        <v>0</v>
      </c>
    </row>
    <row r="1292" spans="1:20" x14ac:dyDescent="0.25">
      <c r="A1292" s="4">
        <f>IFERROR(VLOOKUP('Planuojami Pirkimai'!A1292,PurchaseTypeTable,2,FALSE),-1)</f>
        <v>-1</v>
      </c>
      <c r="B1292" s="4">
        <f>'Planuojami Pirkimai'!B1292</f>
        <v>0</v>
      </c>
      <c r="C1292" s="4">
        <f>IFERROR(VLOOKUP('Planuojami Pirkimai'!C1292,TypeTable,2,FALSE),-1)</f>
        <v>-1</v>
      </c>
      <c r="D1292" s="4">
        <f>'Planuojami Pirkimai'!D1292</f>
        <v>0</v>
      </c>
      <c r="E1292" s="4">
        <f>'Planuojami Pirkimai'!E1292</f>
        <v>0</v>
      </c>
      <c r="F1292" s="4">
        <f>IFERROR(VLOOKUP('Planuojami Pirkimai'!F1292,MeasurementTable,2,FALSE),'Planuojami Pirkimai'!F1292)</f>
        <v>0</v>
      </c>
      <c r="G1292" s="9">
        <f>'Planuojami Pirkimai'!G1292</f>
        <v>0</v>
      </c>
      <c r="H1292" s="4">
        <f>'Planuojami Pirkimai'!H1292</f>
        <v>0</v>
      </c>
      <c r="I1292" s="9">
        <f>'Planuojami Pirkimai'!I1292</f>
        <v>0</v>
      </c>
      <c r="J1292" s="4">
        <f>IFERROR(VLOOKUP('Planuojami Pirkimai'!J1292,QuarterTable,2,FALSE),'Planuojami Pirkimai'!J1292)</f>
        <v>0</v>
      </c>
      <c r="K1292" s="4">
        <f>IFERROR(VLOOKUP('Planuojami Pirkimai'!K1292,QuarterTable,2,FALSE),'Planuojami Pirkimai'!K1292)</f>
        <v>0</v>
      </c>
      <c r="L1292" s="4">
        <f>IFERROR(VLOOKUP('Planuojami Pirkimai'!L1292,YesNoTable,2,FALSE),-1)</f>
        <v>-1</v>
      </c>
      <c r="M1292" s="4">
        <f>IFERROR(VLOOKUP('Planuojami Pirkimai'!M1292,YesNoTable,2,FALSE),-1)</f>
        <v>-1</v>
      </c>
      <c r="N1292" s="4">
        <f>IFERROR(VLOOKUP('Planuojami Pirkimai'!N1292,YesNoTable,2,FALSE),-1)</f>
        <v>-1</v>
      </c>
      <c r="O1292">
        <f>IFERROR(VLOOKUP('Planuojami Pirkimai'!O1292,TitleTable,2,FALSE),'Planuojami Pirkimai'!O1292)</f>
        <v>0</v>
      </c>
      <c r="P1292" s="4">
        <f>('Planuojami Pirkimai'!P1292)</f>
        <v>0</v>
      </c>
      <c r="Q1292" s="4">
        <f>('Planuojami Pirkimai'!Q1292)</f>
        <v>0</v>
      </c>
      <c r="R1292" s="4">
        <f>('Planuojami Pirkimai'!R1292)</f>
        <v>0</v>
      </c>
      <c r="S1292" s="4">
        <f>('Planuojami Pirkimai'!S1292)</f>
        <v>0</v>
      </c>
      <c r="T1292" s="4">
        <f>('Planuojami Pirkimai'!T1292)</f>
        <v>0</v>
      </c>
    </row>
    <row r="1293" spans="1:20" x14ac:dyDescent="0.25">
      <c r="A1293" s="4">
        <f>IFERROR(VLOOKUP('Planuojami Pirkimai'!A1293,PurchaseTypeTable,2,FALSE),-1)</f>
        <v>-1</v>
      </c>
      <c r="B1293" s="4">
        <f>'Planuojami Pirkimai'!B1293</f>
        <v>0</v>
      </c>
      <c r="C1293" s="4">
        <f>IFERROR(VLOOKUP('Planuojami Pirkimai'!C1293,TypeTable,2,FALSE),-1)</f>
        <v>-1</v>
      </c>
      <c r="D1293" s="4">
        <f>'Planuojami Pirkimai'!D1293</f>
        <v>0</v>
      </c>
      <c r="E1293" s="4">
        <f>'Planuojami Pirkimai'!E1293</f>
        <v>0</v>
      </c>
      <c r="F1293" s="4">
        <f>IFERROR(VLOOKUP('Planuojami Pirkimai'!F1293,MeasurementTable,2,FALSE),'Planuojami Pirkimai'!F1293)</f>
        <v>0</v>
      </c>
      <c r="G1293" s="9">
        <f>'Planuojami Pirkimai'!G1293</f>
        <v>0</v>
      </c>
      <c r="H1293" s="4">
        <f>'Planuojami Pirkimai'!H1293</f>
        <v>0</v>
      </c>
      <c r="I1293" s="9">
        <f>'Planuojami Pirkimai'!I1293</f>
        <v>0</v>
      </c>
      <c r="J1293" s="4">
        <f>IFERROR(VLOOKUP('Planuojami Pirkimai'!J1293,QuarterTable,2,FALSE),'Planuojami Pirkimai'!J1293)</f>
        <v>0</v>
      </c>
      <c r="K1293" s="4">
        <f>IFERROR(VLOOKUP('Planuojami Pirkimai'!K1293,QuarterTable,2,FALSE),'Planuojami Pirkimai'!K1293)</f>
        <v>0</v>
      </c>
      <c r="L1293" s="4">
        <f>IFERROR(VLOOKUP('Planuojami Pirkimai'!L1293,YesNoTable,2,FALSE),-1)</f>
        <v>-1</v>
      </c>
      <c r="M1293" s="4">
        <f>IFERROR(VLOOKUP('Planuojami Pirkimai'!M1293,YesNoTable,2,FALSE),-1)</f>
        <v>-1</v>
      </c>
      <c r="N1293" s="4">
        <f>IFERROR(VLOOKUP('Planuojami Pirkimai'!N1293,YesNoTable,2,FALSE),-1)</f>
        <v>-1</v>
      </c>
      <c r="O1293">
        <f>IFERROR(VLOOKUP('Planuojami Pirkimai'!O1293,TitleTable,2,FALSE),'Planuojami Pirkimai'!O1293)</f>
        <v>0</v>
      </c>
      <c r="P1293" s="4">
        <f>('Planuojami Pirkimai'!P1293)</f>
        <v>0</v>
      </c>
      <c r="Q1293" s="4">
        <f>('Planuojami Pirkimai'!Q1293)</f>
        <v>0</v>
      </c>
      <c r="R1293" s="4">
        <f>('Planuojami Pirkimai'!R1293)</f>
        <v>0</v>
      </c>
      <c r="S1293" s="4">
        <f>('Planuojami Pirkimai'!S1293)</f>
        <v>0</v>
      </c>
      <c r="T1293" s="4">
        <f>('Planuojami Pirkimai'!T1293)</f>
        <v>0</v>
      </c>
    </row>
    <row r="1294" spans="1:20" x14ac:dyDescent="0.25">
      <c r="A1294" s="4">
        <f>IFERROR(VLOOKUP('Planuojami Pirkimai'!A1294,PurchaseTypeTable,2,FALSE),-1)</f>
        <v>-1</v>
      </c>
      <c r="B1294" s="4">
        <f>'Planuojami Pirkimai'!B1294</f>
        <v>0</v>
      </c>
      <c r="C1294" s="4">
        <f>IFERROR(VLOOKUP('Planuojami Pirkimai'!C1294,TypeTable,2,FALSE),-1)</f>
        <v>-1</v>
      </c>
      <c r="D1294" s="4">
        <f>'Planuojami Pirkimai'!D1294</f>
        <v>0</v>
      </c>
      <c r="E1294" s="4">
        <f>'Planuojami Pirkimai'!E1294</f>
        <v>0</v>
      </c>
      <c r="F1294" s="4">
        <f>IFERROR(VLOOKUP('Planuojami Pirkimai'!F1294,MeasurementTable,2,FALSE),'Planuojami Pirkimai'!F1294)</f>
        <v>0</v>
      </c>
      <c r="G1294" s="9">
        <f>'Planuojami Pirkimai'!G1294</f>
        <v>0</v>
      </c>
      <c r="H1294" s="4">
        <f>'Planuojami Pirkimai'!H1294</f>
        <v>0</v>
      </c>
      <c r="I1294" s="9">
        <f>'Planuojami Pirkimai'!I1294</f>
        <v>0</v>
      </c>
      <c r="J1294" s="4">
        <f>IFERROR(VLOOKUP('Planuojami Pirkimai'!J1294,QuarterTable,2,FALSE),'Planuojami Pirkimai'!J1294)</f>
        <v>0</v>
      </c>
      <c r="K1294" s="4">
        <f>IFERROR(VLOOKUP('Planuojami Pirkimai'!K1294,QuarterTable,2,FALSE),'Planuojami Pirkimai'!K1294)</f>
        <v>0</v>
      </c>
      <c r="L1294" s="4">
        <f>IFERROR(VLOOKUP('Planuojami Pirkimai'!L1294,YesNoTable,2,FALSE),-1)</f>
        <v>-1</v>
      </c>
      <c r="M1294" s="4">
        <f>IFERROR(VLOOKUP('Planuojami Pirkimai'!M1294,YesNoTable,2,FALSE),-1)</f>
        <v>-1</v>
      </c>
      <c r="N1294" s="4">
        <f>IFERROR(VLOOKUP('Planuojami Pirkimai'!N1294,YesNoTable,2,FALSE),-1)</f>
        <v>-1</v>
      </c>
      <c r="O1294">
        <f>IFERROR(VLOOKUP('Planuojami Pirkimai'!O1294,TitleTable,2,FALSE),'Planuojami Pirkimai'!O1294)</f>
        <v>0</v>
      </c>
      <c r="P1294" s="4">
        <f>('Planuojami Pirkimai'!P1294)</f>
        <v>0</v>
      </c>
      <c r="Q1294" s="4">
        <f>('Planuojami Pirkimai'!Q1294)</f>
        <v>0</v>
      </c>
      <c r="R1294" s="4">
        <f>('Planuojami Pirkimai'!R1294)</f>
        <v>0</v>
      </c>
      <c r="S1294" s="4">
        <f>('Planuojami Pirkimai'!S1294)</f>
        <v>0</v>
      </c>
      <c r="T1294" s="4">
        <f>('Planuojami Pirkimai'!T1294)</f>
        <v>0</v>
      </c>
    </row>
    <row r="1295" spans="1:20" x14ac:dyDescent="0.25">
      <c r="A1295" s="4">
        <f>IFERROR(VLOOKUP('Planuojami Pirkimai'!A1295,PurchaseTypeTable,2,FALSE),-1)</f>
        <v>-1</v>
      </c>
      <c r="B1295" s="4">
        <f>'Planuojami Pirkimai'!B1295</f>
        <v>0</v>
      </c>
      <c r="C1295" s="4">
        <f>IFERROR(VLOOKUP('Planuojami Pirkimai'!C1295,TypeTable,2,FALSE),-1)</f>
        <v>-1</v>
      </c>
      <c r="D1295" s="4">
        <f>'Planuojami Pirkimai'!D1295</f>
        <v>0</v>
      </c>
      <c r="E1295" s="4">
        <f>'Planuojami Pirkimai'!E1295</f>
        <v>0</v>
      </c>
      <c r="F1295" s="4">
        <f>IFERROR(VLOOKUP('Planuojami Pirkimai'!F1295,MeasurementTable,2,FALSE),'Planuojami Pirkimai'!F1295)</f>
        <v>0</v>
      </c>
      <c r="G1295" s="9">
        <f>'Planuojami Pirkimai'!G1295</f>
        <v>0</v>
      </c>
      <c r="H1295" s="4">
        <f>'Planuojami Pirkimai'!H1295</f>
        <v>0</v>
      </c>
      <c r="I1295" s="9">
        <f>'Planuojami Pirkimai'!I1295</f>
        <v>0</v>
      </c>
      <c r="J1295" s="4">
        <f>IFERROR(VLOOKUP('Planuojami Pirkimai'!J1295,QuarterTable,2,FALSE),'Planuojami Pirkimai'!J1295)</f>
        <v>0</v>
      </c>
      <c r="K1295" s="4">
        <f>IFERROR(VLOOKUP('Planuojami Pirkimai'!K1295,QuarterTable,2,FALSE),'Planuojami Pirkimai'!K1295)</f>
        <v>0</v>
      </c>
      <c r="L1295" s="4">
        <f>IFERROR(VLOOKUP('Planuojami Pirkimai'!L1295,YesNoTable,2,FALSE),-1)</f>
        <v>-1</v>
      </c>
      <c r="M1295" s="4">
        <f>IFERROR(VLOOKUP('Planuojami Pirkimai'!M1295,YesNoTable,2,FALSE),-1)</f>
        <v>-1</v>
      </c>
      <c r="N1295" s="4">
        <f>IFERROR(VLOOKUP('Planuojami Pirkimai'!N1295,YesNoTable,2,FALSE),-1)</f>
        <v>-1</v>
      </c>
      <c r="O1295">
        <f>IFERROR(VLOOKUP('Planuojami Pirkimai'!O1295,TitleTable,2,FALSE),'Planuojami Pirkimai'!O1295)</f>
        <v>0</v>
      </c>
      <c r="P1295" s="4">
        <f>('Planuojami Pirkimai'!P1295)</f>
        <v>0</v>
      </c>
      <c r="Q1295" s="4">
        <f>('Planuojami Pirkimai'!Q1295)</f>
        <v>0</v>
      </c>
      <c r="R1295" s="4">
        <f>('Planuojami Pirkimai'!R1295)</f>
        <v>0</v>
      </c>
      <c r="S1295" s="4">
        <f>('Planuojami Pirkimai'!S1295)</f>
        <v>0</v>
      </c>
      <c r="T1295" s="4">
        <f>('Planuojami Pirkimai'!T1295)</f>
        <v>0</v>
      </c>
    </row>
    <row r="1296" spans="1:20" x14ac:dyDescent="0.25">
      <c r="A1296" s="4">
        <f>IFERROR(VLOOKUP('Planuojami Pirkimai'!A1296,PurchaseTypeTable,2,FALSE),-1)</f>
        <v>-1</v>
      </c>
      <c r="B1296" s="4">
        <f>'Planuojami Pirkimai'!B1296</f>
        <v>0</v>
      </c>
      <c r="C1296" s="4">
        <f>IFERROR(VLOOKUP('Planuojami Pirkimai'!C1296,TypeTable,2,FALSE),-1)</f>
        <v>-1</v>
      </c>
      <c r="D1296" s="4">
        <f>'Planuojami Pirkimai'!D1296</f>
        <v>0</v>
      </c>
      <c r="E1296" s="4">
        <f>'Planuojami Pirkimai'!E1296</f>
        <v>0</v>
      </c>
      <c r="F1296" s="4">
        <f>IFERROR(VLOOKUP('Planuojami Pirkimai'!F1296,MeasurementTable,2,FALSE),'Planuojami Pirkimai'!F1296)</f>
        <v>0</v>
      </c>
      <c r="G1296" s="9">
        <f>'Planuojami Pirkimai'!G1296</f>
        <v>0</v>
      </c>
      <c r="H1296" s="4">
        <f>'Planuojami Pirkimai'!H1296</f>
        <v>0</v>
      </c>
      <c r="I1296" s="9">
        <f>'Planuojami Pirkimai'!I1296</f>
        <v>0</v>
      </c>
      <c r="J1296" s="4">
        <f>IFERROR(VLOOKUP('Planuojami Pirkimai'!J1296,QuarterTable,2,FALSE),'Planuojami Pirkimai'!J1296)</f>
        <v>0</v>
      </c>
      <c r="K1296" s="4">
        <f>IFERROR(VLOOKUP('Planuojami Pirkimai'!K1296,QuarterTable,2,FALSE),'Planuojami Pirkimai'!K1296)</f>
        <v>0</v>
      </c>
      <c r="L1296" s="4">
        <f>IFERROR(VLOOKUP('Planuojami Pirkimai'!L1296,YesNoTable,2,FALSE),-1)</f>
        <v>-1</v>
      </c>
      <c r="M1296" s="4">
        <f>IFERROR(VLOOKUP('Planuojami Pirkimai'!M1296,YesNoTable,2,FALSE),-1)</f>
        <v>-1</v>
      </c>
      <c r="N1296" s="4">
        <f>IFERROR(VLOOKUP('Planuojami Pirkimai'!N1296,YesNoTable,2,FALSE),-1)</f>
        <v>-1</v>
      </c>
      <c r="O1296">
        <f>IFERROR(VLOOKUP('Planuojami Pirkimai'!O1296,TitleTable,2,FALSE),'Planuojami Pirkimai'!O1296)</f>
        <v>0</v>
      </c>
      <c r="P1296" s="4">
        <f>('Planuojami Pirkimai'!P1296)</f>
        <v>0</v>
      </c>
      <c r="Q1296" s="4">
        <f>('Planuojami Pirkimai'!Q1296)</f>
        <v>0</v>
      </c>
      <c r="R1296" s="4">
        <f>('Planuojami Pirkimai'!R1296)</f>
        <v>0</v>
      </c>
      <c r="S1296" s="4">
        <f>('Planuojami Pirkimai'!S1296)</f>
        <v>0</v>
      </c>
      <c r="T1296" s="4">
        <f>('Planuojami Pirkimai'!T1296)</f>
        <v>0</v>
      </c>
    </row>
    <row r="1297" spans="1:20" x14ac:dyDescent="0.25">
      <c r="A1297" s="4">
        <f>IFERROR(VLOOKUP('Planuojami Pirkimai'!A1297,PurchaseTypeTable,2,FALSE),-1)</f>
        <v>-1</v>
      </c>
      <c r="B1297" s="4">
        <f>'Planuojami Pirkimai'!B1297</f>
        <v>0</v>
      </c>
      <c r="C1297" s="4">
        <f>IFERROR(VLOOKUP('Planuojami Pirkimai'!C1297,TypeTable,2,FALSE),-1)</f>
        <v>-1</v>
      </c>
      <c r="D1297" s="4">
        <f>'Planuojami Pirkimai'!D1297</f>
        <v>0</v>
      </c>
      <c r="E1297" s="4">
        <f>'Planuojami Pirkimai'!E1297</f>
        <v>0</v>
      </c>
      <c r="F1297" s="4">
        <f>IFERROR(VLOOKUP('Planuojami Pirkimai'!F1297,MeasurementTable,2,FALSE),'Planuojami Pirkimai'!F1297)</f>
        <v>0</v>
      </c>
      <c r="G1297" s="9">
        <f>'Planuojami Pirkimai'!G1297</f>
        <v>0</v>
      </c>
      <c r="H1297" s="4">
        <f>'Planuojami Pirkimai'!H1297</f>
        <v>0</v>
      </c>
      <c r="I1297" s="9">
        <f>'Planuojami Pirkimai'!I1297</f>
        <v>0</v>
      </c>
      <c r="J1297" s="4">
        <f>IFERROR(VLOOKUP('Planuojami Pirkimai'!J1297,QuarterTable,2,FALSE),'Planuojami Pirkimai'!J1297)</f>
        <v>0</v>
      </c>
      <c r="K1297" s="4">
        <f>IFERROR(VLOOKUP('Planuojami Pirkimai'!K1297,QuarterTable,2,FALSE),'Planuojami Pirkimai'!K1297)</f>
        <v>0</v>
      </c>
      <c r="L1297" s="4">
        <f>IFERROR(VLOOKUP('Planuojami Pirkimai'!L1297,YesNoTable,2,FALSE),-1)</f>
        <v>-1</v>
      </c>
      <c r="M1297" s="4">
        <f>IFERROR(VLOOKUP('Planuojami Pirkimai'!M1297,YesNoTable,2,FALSE),-1)</f>
        <v>-1</v>
      </c>
      <c r="N1297" s="4">
        <f>IFERROR(VLOOKUP('Planuojami Pirkimai'!N1297,YesNoTable,2,FALSE),-1)</f>
        <v>-1</v>
      </c>
      <c r="O1297">
        <f>IFERROR(VLOOKUP('Planuojami Pirkimai'!O1297,TitleTable,2,FALSE),'Planuojami Pirkimai'!O1297)</f>
        <v>0</v>
      </c>
      <c r="P1297" s="4">
        <f>('Planuojami Pirkimai'!P1297)</f>
        <v>0</v>
      </c>
      <c r="Q1297" s="4">
        <f>('Planuojami Pirkimai'!Q1297)</f>
        <v>0</v>
      </c>
      <c r="R1297" s="4">
        <f>('Planuojami Pirkimai'!R1297)</f>
        <v>0</v>
      </c>
      <c r="S1297" s="4">
        <f>('Planuojami Pirkimai'!S1297)</f>
        <v>0</v>
      </c>
      <c r="T1297" s="4">
        <f>('Planuojami Pirkimai'!T1297)</f>
        <v>0</v>
      </c>
    </row>
    <row r="1298" spans="1:20" x14ac:dyDescent="0.25">
      <c r="A1298" s="4">
        <f>IFERROR(VLOOKUP('Planuojami Pirkimai'!A1298,PurchaseTypeTable,2,FALSE),-1)</f>
        <v>-1</v>
      </c>
      <c r="B1298" s="4">
        <f>'Planuojami Pirkimai'!B1298</f>
        <v>0</v>
      </c>
      <c r="C1298" s="4">
        <f>IFERROR(VLOOKUP('Planuojami Pirkimai'!C1298,TypeTable,2,FALSE),-1)</f>
        <v>-1</v>
      </c>
      <c r="D1298" s="4">
        <f>'Planuojami Pirkimai'!D1298</f>
        <v>0</v>
      </c>
      <c r="E1298" s="4">
        <f>'Planuojami Pirkimai'!E1298</f>
        <v>0</v>
      </c>
      <c r="F1298" s="4">
        <f>IFERROR(VLOOKUP('Planuojami Pirkimai'!F1298,MeasurementTable,2,FALSE),'Planuojami Pirkimai'!F1298)</f>
        <v>0</v>
      </c>
      <c r="G1298" s="9">
        <f>'Planuojami Pirkimai'!G1298</f>
        <v>0</v>
      </c>
      <c r="H1298" s="4">
        <f>'Planuojami Pirkimai'!H1298</f>
        <v>0</v>
      </c>
      <c r="I1298" s="9">
        <f>'Planuojami Pirkimai'!I1298</f>
        <v>0</v>
      </c>
      <c r="J1298" s="4">
        <f>IFERROR(VLOOKUP('Planuojami Pirkimai'!J1298,QuarterTable,2,FALSE),'Planuojami Pirkimai'!J1298)</f>
        <v>0</v>
      </c>
      <c r="K1298" s="4">
        <f>IFERROR(VLOOKUP('Planuojami Pirkimai'!K1298,QuarterTable,2,FALSE),'Planuojami Pirkimai'!K1298)</f>
        <v>0</v>
      </c>
      <c r="L1298" s="4">
        <f>IFERROR(VLOOKUP('Planuojami Pirkimai'!L1298,YesNoTable,2,FALSE),-1)</f>
        <v>-1</v>
      </c>
      <c r="M1298" s="4">
        <f>IFERROR(VLOOKUP('Planuojami Pirkimai'!M1298,YesNoTable,2,FALSE),-1)</f>
        <v>-1</v>
      </c>
      <c r="N1298" s="4">
        <f>IFERROR(VLOOKUP('Planuojami Pirkimai'!N1298,YesNoTable,2,FALSE),-1)</f>
        <v>-1</v>
      </c>
      <c r="O1298">
        <f>IFERROR(VLOOKUP('Planuojami Pirkimai'!O1298,TitleTable,2,FALSE),'Planuojami Pirkimai'!O1298)</f>
        <v>0</v>
      </c>
      <c r="P1298" s="4">
        <f>('Planuojami Pirkimai'!P1298)</f>
        <v>0</v>
      </c>
      <c r="Q1298" s="4">
        <f>('Planuojami Pirkimai'!Q1298)</f>
        <v>0</v>
      </c>
      <c r="R1298" s="4">
        <f>('Planuojami Pirkimai'!R1298)</f>
        <v>0</v>
      </c>
      <c r="S1298" s="4">
        <f>('Planuojami Pirkimai'!S1298)</f>
        <v>0</v>
      </c>
      <c r="T1298" s="4">
        <f>('Planuojami Pirkimai'!T1298)</f>
        <v>0</v>
      </c>
    </row>
    <row r="1299" spans="1:20" x14ac:dyDescent="0.25">
      <c r="A1299" s="4">
        <f>IFERROR(VLOOKUP('Planuojami Pirkimai'!A1299,PurchaseTypeTable,2,FALSE),-1)</f>
        <v>-1</v>
      </c>
      <c r="B1299" s="4">
        <f>'Planuojami Pirkimai'!B1299</f>
        <v>0</v>
      </c>
      <c r="C1299" s="4">
        <f>IFERROR(VLOOKUP('Planuojami Pirkimai'!C1299,TypeTable,2,FALSE),-1)</f>
        <v>-1</v>
      </c>
      <c r="D1299" s="4">
        <f>'Planuojami Pirkimai'!D1299</f>
        <v>0</v>
      </c>
      <c r="E1299" s="4">
        <f>'Planuojami Pirkimai'!E1299</f>
        <v>0</v>
      </c>
      <c r="F1299" s="4">
        <f>IFERROR(VLOOKUP('Planuojami Pirkimai'!F1299,MeasurementTable,2,FALSE),'Planuojami Pirkimai'!F1299)</f>
        <v>0</v>
      </c>
      <c r="G1299" s="9">
        <f>'Planuojami Pirkimai'!G1299</f>
        <v>0</v>
      </c>
      <c r="H1299" s="4">
        <f>'Planuojami Pirkimai'!H1299</f>
        <v>0</v>
      </c>
      <c r="I1299" s="9">
        <f>'Planuojami Pirkimai'!I1299</f>
        <v>0</v>
      </c>
      <c r="J1299" s="4">
        <f>IFERROR(VLOOKUP('Planuojami Pirkimai'!J1299,QuarterTable,2,FALSE),'Planuojami Pirkimai'!J1299)</f>
        <v>0</v>
      </c>
      <c r="K1299" s="4">
        <f>IFERROR(VLOOKUP('Planuojami Pirkimai'!K1299,QuarterTable,2,FALSE),'Planuojami Pirkimai'!K1299)</f>
        <v>0</v>
      </c>
      <c r="L1299" s="4">
        <f>IFERROR(VLOOKUP('Planuojami Pirkimai'!L1299,YesNoTable,2,FALSE),-1)</f>
        <v>-1</v>
      </c>
      <c r="M1299" s="4">
        <f>IFERROR(VLOOKUP('Planuojami Pirkimai'!M1299,YesNoTable,2,FALSE),-1)</f>
        <v>-1</v>
      </c>
      <c r="N1299" s="4">
        <f>IFERROR(VLOOKUP('Planuojami Pirkimai'!N1299,YesNoTable,2,FALSE),-1)</f>
        <v>-1</v>
      </c>
      <c r="O1299">
        <f>IFERROR(VLOOKUP('Planuojami Pirkimai'!O1299,TitleTable,2,FALSE),'Planuojami Pirkimai'!O1299)</f>
        <v>0</v>
      </c>
      <c r="P1299" s="4">
        <f>('Planuojami Pirkimai'!P1299)</f>
        <v>0</v>
      </c>
      <c r="Q1299" s="4">
        <f>('Planuojami Pirkimai'!Q1299)</f>
        <v>0</v>
      </c>
      <c r="R1299" s="4">
        <f>('Planuojami Pirkimai'!R1299)</f>
        <v>0</v>
      </c>
      <c r="S1299" s="4">
        <f>('Planuojami Pirkimai'!S1299)</f>
        <v>0</v>
      </c>
      <c r="T1299" s="4">
        <f>('Planuojami Pirkimai'!T1299)</f>
        <v>0</v>
      </c>
    </row>
    <row r="1300" spans="1:20" x14ac:dyDescent="0.25">
      <c r="A1300" s="4">
        <f>IFERROR(VLOOKUP('Planuojami Pirkimai'!A1300,PurchaseTypeTable,2,FALSE),-1)</f>
        <v>-1</v>
      </c>
      <c r="B1300" s="4">
        <f>'Planuojami Pirkimai'!B1300</f>
        <v>0</v>
      </c>
      <c r="C1300" s="4">
        <f>IFERROR(VLOOKUP('Planuojami Pirkimai'!C1300,TypeTable,2,FALSE),-1)</f>
        <v>-1</v>
      </c>
      <c r="D1300" s="4">
        <f>'Planuojami Pirkimai'!D1300</f>
        <v>0</v>
      </c>
      <c r="E1300" s="4">
        <f>'Planuojami Pirkimai'!E1300</f>
        <v>0</v>
      </c>
      <c r="F1300" s="4">
        <f>IFERROR(VLOOKUP('Planuojami Pirkimai'!F1300,MeasurementTable,2,FALSE),'Planuojami Pirkimai'!F1300)</f>
        <v>0</v>
      </c>
      <c r="G1300" s="9">
        <f>'Planuojami Pirkimai'!G1300</f>
        <v>0</v>
      </c>
      <c r="H1300" s="4">
        <f>'Planuojami Pirkimai'!H1300</f>
        <v>0</v>
      </c>
      <c r="I1300" s="9">
        <f>'Planuojami Pirkimai'!I1300</f>
        <v>0</v>
      </c>
      <c r="J1300" s="4">
        <f>IFERROR(VLOOKUP('Planuojami Pirkimai'!J1300,QuarterTable,2,FALSE),'Planuojami Pirkimai'!J1300)</f>
        <v>0</v>
      </c>
      <c r="K1300" s="4">
        <f>IFERROR(VLOOKUP('Planuojami Pirkimai'!K1300,QuarterTable,2,FALSE),'Planuojami Pirkimai'!K1300)</f>
        <v>0</v>
      </c>
      <c r="L1300" s="4">
        <f>IFERROR(VLOOKUP('Planuojami Pirkimai'!L1300,YesNoTable,2,FALSE),-1)</f>
        <v>-1</v>
      </c>
      <c r="M1300" s="4">
        <f>IFERROR(VLOOKUP('Planuojami Pirkimai'!M1300,YesNoTable,2,FALSE),-1)</f>
        <v>-1</v>
      </c>
      <c r="N1300" s="4">
        <f>IFERROR(VLOOKUP('Planuojami Pirkimai'!N1300,YesNoTable,2,FALSE),-1)</f>
        <v>-1</v>
      </c>
      <c r="O1300">
        <f>IFERROR(VLOOKUP('Planuojami Pirkimai'!O1300,TitleTable,2,FALSE),'Planuojami Pirkimai'!O1300)</f>
        <v>0</v>
      </c>
      <c r="P1300" s="4">
        <f>('Planuojami Pirkimai'!P1300)</f>
        <v>0</v>
      </c>
      <c r="Q1300" s="4">
        <f>('Planuojami Pirkimai'!Q1300)</f>
        <v>0</v>
      </c>
      <c r="R1300" s="4">
        <f>('Planuojami Pirkimai'!R1300)</f>
        <v>0</v>
      </c>
      <c r="S1300" s="4">
        <f>('Planuojami Pirkimai'!S1300)</f>
        <v>0</v>
      </c>
      <c r="T1300" s="4">
        <f>('Planuojami Pirkimai'!T1300)</f>
        <v>0</v>
      </c>
    </row>
    <row r="1301" spans="1:20" x14ac:dyDescent="0.25">
      <c r="A1301" s="4">
        <f>IFERROR(VLOOKUP('Planuojami Pirkimai'!A1301,PurchaseTypeTable,2,FALSE),-1)</f>
        <v>-1</v>
      </c>
      <c r="B1301" s="4">
        <f>'Planuojami Pirkimai'!B1301</f>
        <v>0</v>
      </c>
      <c r="C1301" s="4">
        <f>IFERROR(VLOOKUP('Planuojami Pirkimai'!C1301,TypeTable,2,FALSE),-1)</f>
        <v>-1</v>
      </c>
      <c r="D1301" s="4">
        <f>'Planuojami Pirkimai'!D1301</f>
        <v>0</v>
      </c>
      <c r="E1301" s="4">
        <f>'Planuojami Pirkimai'!E1301</f>
        <v>0</v>
      </c>
      <c r="F1301" s="4">
        <f>IFERROR(VLOOKUP('Planuojami Pirkimai'!F1301,MeasurementTable,2,FALSE),'Planuojami Pirkimai'!F1301)</f>
        <v>0</v>
      </c>
      <c r="G1301" s="9">
        <f>'Planuojami Pirkimai'!G1301</f>
        <v>0</v>
      </c>
      <c r="H1301" s="4">
        <f>'Planuojami Pirkimai'!H1301</f>
        <v>0</v>
      </c>
      <c r="I1301" s="9">
        <f>'Planuojami Pirkimai'!I1301</f>
        <v>0</v>
      </c>
      <c r="J1301" s="4">
        <f>IFERROR(VLOOKUP('Planuojami Pirkimai'!J1301,QuarterTable,2,FALSE),'Planuojami Pirkimai'!J1301)</f>
        <v>0</v>
      </c>
      <c r="K1301" s="4">
        <f>IFERROR(VLOOKUP('Planuojami Pirkimai'!K1301,QuarterTable,2,FALSE),'Planuojami Pirkimai'!K1301)</f>
        <v>0</v>
      </c>
      <c r="L1301" s="4">
        <f>IFERROR(VLOOKUP('Planuojami Pirkimai'!L1301,YesNoTable,2,FALSE),-1)</f>
        <v>-1</v>
      </c>
      <c r="M1301" s="4">
        <f>IFERROR(VLOOKUP('Planuojami Pirkimai'!M1301,YesNoTable,2,FALSE),-1)</f>
        <v>-1</v>
      </c>
      <c r="N1301" s="4">
        <f>IFERROR(VLOOKUP('Planuojami Pirkimai'!N1301,YesNoTable,2,FALSE),-1)</f>
        <v>-1</v>
      </c>
      <c r="O1301">
        <f>IFERROR(VLOOKUP('Planuojami Pirkimai'!O1301,TitleTable,2,FALSE),'Planuojami Pirkimai'!O1301)</f>
        <v>0</v>
      </c>
      <c r="P1301" s="4">
        <f>('Planuojami Pirkimai'!P1301)</f>
        <v>0</v>
      </c>
      <c r="Q1301" s="4">
        <f>('Planuojami Pirkimai'!Q1301)</f>
        <v>0</v>
      </c>
      <c r="R1301" s="4">
        <f>('Planuojami Pirkimai'!R1301)</f>
        <v>0</v>
      </c>
      <c r="S1301" s="4">
        <f>('Planuojami Pirkimai'!S1301)</f>
        <v>0</v>
      </c>
      <c r="T1301" s="4">
        <f>('Planuojami Pirkimai'!T1301)</f>
        <v>0</v>
      </c>
    </row>
    <row r="1302" spans="1:20" x14ac:dyDescent="0.25">
      <c r="A1302" s="4">
        <f>IFERROR(VLOOKUP('Planuojami Pirkimai'!A1302,PurchaseTypeTable,2,FALSE),-1)</f>
        <v>-1</v>
      </c>
      <c r="B1302" s="4">
        <f>'Planuojami Pirkimai'!B1302</f>
        <v>0</v>
      </c>
      <c r="C1302" s="4">
        <f>IFERROR(VLOOKUP('Planuojami Pirkimai'!C1302,TypeTable,2,FALSE),-1)</f>
        <v>-1</v>
      </c>
      <c r="D1302" s="4">
        <f>'Planuojami Pirkimai'!D1302</f>
        <v>0</v>
      </c>
      <c r="E1302" s="4">
        <f>'Planuojami Pirkimai'!E1302</f>
        <v>0</v>
      </c>
      <c r="F1302" s="4">
        <f>IFERROR(VLOOKUP('Planuojami Pirkimai'!F1302,MeasurementTable,2,FALSE),'Planuojami Pirkimai'!F1302)</f>
        <v>0</v>
      </c>
      <c r="G1302" s="9">
        <f>'Planuojami Pirkimai'!G1302</f>
        <v>0</v>
      </c>
      <c r="H1302" s="4">
        <f>'Planuojami Pirkimai'!H1302</f>
        <v>0</v>
      </c>
      <c r="I1302" s="9">
        <f>'Planuojami Pirkimai'!I1302</f>
        <v>0</v>
      </c>
      <c r="J1302" s="4">
        <f>IFERROR(VLOOKUP('Planuojami Pirkimai'!J1302,QuarterTable,2,FALSE),'Planuojami Pirkimai'!J1302)</f>
        <v>0</v>
      </c>
      <c r="K1302" s="4">
        <f>IFERROR(VLOOKUP('Planuojami Pirkimai'!K1302,QuarterTable,2,FALSE),'Planuojami Pirkimai'!K1302)</f>
        <v>0</v>
      </c>
      <c r="L1302" s="4">
        <f>IFERROR(VLOOKUP('Planuojami Pirkimai'!L1302,YesNoTable,2,FALSE),-1)</f>
        <v>-1</v>
      </c>
      <c r="M1302" s="4">
        <f>IFERROR(VLOOKUP('Planuojami Pirkimai'!M1302,YesNoTable,2,FALSE),-1)</f>
        <v>-1</v>
      </c>
      <c r="N1302" s="4">
        <f>IFERROR(VLOOKUP('Planuojami Pirkimai'!N1302,YesNoTable,2,FALSE),-1)</f>
        <v>-1</v>
      </c>
      <c r="O1302">
        <f>IFERROR(VLOOKUP('Planuojami Pirkimai'!O1302,TitleTable,2,FALSE),'Planuojami Pirkimai'!O1302)</f>
        <v>0</v>
      </c>
      <c r="P1302" s="4">
        <f>('Planuojami Pirkimai'!P1302)</f>
        <v>0</v>
      </c>
      <c r="Q1302" s="4">
        <f>('Planuojami Pirkimai'!Q1302)</f>
        <v>0</v>
      </c>
      <c r="R1302" s="4">
        <f>('Planuojami Pirkimai'!R1302)</f>
        <v>0</v>
      </c>
      <c r="S1302" s="4">
        <f>('Planuojami Pirkimai'!S1302)</f>
        <v>0</v>
      </c>
      <c r="T1302" s="4">
        <f>('Planuojami Pirkimai'!T1302)</f>
        <v>0</v>
      </c>
    </row>
    <row r="1303" spans="1:20" x14ac:dyDescent="0.25">
      <c r="A1303" s="4">
        <f>IFERROR(VLOOKUP('Planuojami Pirkimai'!A1303,PurchaseTypeTable,2,FALSE),-1)</f>
        <v>-1</v>
      </c>
      <c r="B1303" s="4">
        <f>'Planuojami Pirkimai'!B1303</f>
        <v>0</v>
      </c>
      <c r="C1303" s="4">
        <f>IFERROR(VLOOKUP('Planuojami Pirkimai'!C1303,TypeTable,2,FALSE),-1)</f>
        <v>-1</v>
      </c>
      <c r="D1303" s="4">
        <f>'Planuojami Pirkimai'!D1303</f>
        <v>0</v>
      </c>
      <c r="E1303" s="4">
        <f>'Planuojami Pirkimai'!E1303</f>
        <v>0</v>
      </c>
      <c r="F1303" s="4">
        <f>IFERROR(VLOOKUP('Planuojami Pirkimai'!F1303,MeasurementTable,2,FALSE),'Planuojami Pirkimai'!F1303)</f>
        <v>0</v>
      </c>
      <c r="G1303" s="9">
        <f>'Planuojami Pirkimai'!G1303</f>
        <v>0</v>
      </c>
      <c r="H1303" s="4">
        <f>'Planuojami Pirkimai'!H1303</f>
        <v>0</v>
      </c>
      <c r="I1303" s="9">
        <f>'Planuojami Pirkimai'!I1303</f>
        <v>0</v>
      </c>
      <c r="J1303" s="4">
        <f>IFERROR(VLOOKUP('Planuojami Pirkimai'!J1303,QuarterTable,2,FALSE),'Planuojami Pirkimai'!J1303)</f>
        <v>0</v>
      </c>
      <c r="K1303" s="4">
        <f>IFERROR(VLOOKUP('Planuojami Pirkimai'!K1303,QuarterTable,2,FALSE),'Planuojami Pirkimai'!K1303)</f>
        <v>0</v>
      </c>
      <c r="L1303" s="4">
        <f>IFERROR(VLOOKUP('Planuojami Pirkimai'!L1303,YesNoTable,2,FALSE),-1)</f>
        <v>-1</v>
      </c>
      <c r="M1303" s="4">
        <f>IFERROR(VLOOKUP('Planuojami Pirkimai'!M1303,YesNoTable,2,FALSE),-1)</f>
        <v>-1</v>
      </c>
      <c r="N1303" s="4">
        <f>IFERROR(VLOOKUP('Planuojami Pirkimai'!N1303,YesNoTable,2,FALSE),-1)</f>
        <v>-1</v>
      </c>
      <c r="O1303">
        <f>IFERROR(VLOOKUP('Planuojami Pirkimai'!O1303,TitleTable,2,FALSE),'Planuojami Pirkimai'!O1303)</f>
        <v>0</v>
      </c>
      <c r="P1303" s="4">
        <f>('Planuojami Pirkimai'!P1303)</f>
        <v>0</v>
      </c>
      <c r="Q1303" s="4">
        <f>('Planuojami Pirkimai'!Q1303)</f>
        <v>0</v>
      </c>
      <c r="R1303" s="4">
        <f>('Planuojami Pirkimai'!R1303)</f>
        <v>0</v>
      </c>
      <c r="S1303" s="4">
        <f>('Planuojami Pirkimai'!S1303)</f>
        <v>0</v>
      </c>
      <c r="T1303" s="4">
        <f>('Planuojami Pirkimai'!T1303)</f>
        <v>0</v>
      </c>
    </row>
    <row r="1304" spans="1:20" x14ac:dyDescent="0.25">
      <c r="A1304" s="4">
        <f>IFERROR(VLOOKUP('Planuojami Pirkimai'!A1304,PurchaseTypeTable,2,FALSE),-1)</f>
        <v>-1</v>
      </c>
      <c r="B1304" s="4">
        <f>'Planuojami Pirkimai'!B1304</f>
        <v>0</v>
      </c>
      <c r="C1304" s="4">
        <f>IFERROR(VLOOKUP('Planuojami Pirkimai'!C1304,TypeTable,2,FALSE),-1)</f>
        <v>-1</v>
      </c>
      <c r="D1304" s="4">
        <f>'Planuojami Pirkimai'!D1304</f>
        <v>0</v>
      </c>
      <c r="E1304" s="4">
        <f>'Planuojami Pirkimai'!E1304</f>
        <v>0</v>
      </c>
      <c r="F1304" s="4">
        <f>IFERROR(VLOOKUP('Planuojami Pirkimai'!F1304,MeasurementTable,2,FALSE),'Planuojami Pirkimai'!F1304)</f>
        <v>0</v>
      </c>
      <c r="G1304" s="9">
        <f>'Planuojami Pirkimai'!G1304</f>
        <v>0</v>
      </c>
      <c r="H1304" s="4">
        <f>'Planuojami Pirkimai'!H1304</f>
        <v>0</v>
      </c>
      <c r="I1304" s="9">
        <f>'Planuojami Pirkimai'!I1304</f>
        <v>0</v>
      </c>
      <c r="J1304" s="4">
        <f>IFERROR(VLOOKUP('Planuojami Pirkimai'!J1304,QuarterTable,2,FALSE),'Planuojami Pirkimai'!J1304)</f>
        <v>0</v>
      </c>
      <c r="K1304" s="4">
        <f>IFERROR(VLOOKUP('Planuojami Pirkimai'!K1304,QuarterTable,2,FALSE),'Planuojami Pirkimai'!K1304)</f>
        <v>0</v>
      </c>
      <c r="L1304" s="4">
        <f>IFERROR(VLOOKUP('Planuojami Pirkimai'!L1304,YesNoTable,2,FALSE),-1)</f>
        <v>-1</v>
      </c>
      <c r="M1304" s="4">
        <f>IFERROR(VLOOKUP('Planuojami Pirkimai'!M1304,YesNoTable,2,FALSE),-1)</f>
        <v>-1</v>
      </c>
      <c r="N1304" s="4">
        <f>IFERROR(VLOOKUP('Planuojami Pirkimai'!N1304,YesNoTable,2,FALSE),-1)</f>
        <v>-1</v>
      </c>
      <c r="O1304">
        <f>IFERROR(VLOOKUP('Planuojami Pirkimai'!O1304,TitleTable,2,FALSE),'Planuojami Pirkimai'!O1304)</f>
        <v>0</v>
      </c>
      <c r="P1304" s="4">
        <f>('Planuojami Pirkimai'!P1304)</f>
        <v>0</v>
      </c>
      <c r="Q1304" s="4">
        <f>('Planuojami Pirkimai'!Q1304)</f>
        <v>0</v>
      </c>
      <c r="R1304" s="4">
        <f>('Planuojami Pirkimai'!R1304)</f>
        <v>0</v>
      </c>
      <c r="S1304" s="4">
        <f>('Planuojami Pirkimai'!S1304)</f>
        <v>0</v>
      </c>
      <c r="T1304" s="4">
        <f>('Planuojami Pirkimai'!T1304)</f>
        <v>0</v>
      </c>
    </row>
    <row r="1305" spans="1:20" x14ac:dyDescent="0.25">
      <c r="A1305" s="4">
        <f>IFERROR(VLOOKUP('Planuojami Pirkimai'!A1305,PurchaseTypeTable,2,FALSE),-1)</f>
        <v>-1</v>
      </c>
      <c r="B1305" s="4">
        <f>'Planuojami Pirkimai'!B1305</f>
        <v>0</v>
      </c>
      <c r="C1305" s="4">
        <f>IFERROR(VLOOKUP('Planuojami Pirkimai'!C1305,TypeTable,2,FALSE),-1)</f>
        <v>-1</v>
      </c>
      <c r="D1305" s="4">
        <f>'Planuojami Pirkimai'!D1305</f>
        <v>0</v>
      </c>
      <c r="E1305" s="4">
        <f>'Planuojami Pirkimai'!E1305</f>
        <v>0</v>
      </c>
      <c r="F1305" s="4">
        <f>IFERROR(VLOOKUP('Planuojami Pirkimai'!F1305,MeasurementTable,2,FALSE),'Planuojami Pirkimai'!F1305)</f>
        <v>0</v>
      </c>
      <c r="G1305" s="9">
        <f>'Planuojami Pirkimai'!G1305</f>
        <v>0</v>
      </c>
      <c r="H1305" s="4">
        <f>'Planuojami Pirkimai'!H1305</f>
        <v>0</v>
      </c>
      <c r="I1305" s="9">
        <f>'Planuojami Pirkimai'!I1305</f>
        <v>0</v>
      </c>
      <c r="J1305" s="4">
        <f>IFERROR(VLOOKUP('Planuojami Pirkimai'!J1305,QuarterTable,2,FALSE),'Planuojami Pirkimai'!J1305)</f>
        <v>0</v>
      </c>
      <c r="K1305" s="4">
        <f>IFERROR(VLOOKUP('Planuojami Pirkimai'!K1305,QuarterTable,2,FALSE),'Planuojami Pirkimai'!K1305)</f>
        <v>0</v>
      </c>
      <c r="L1305" s="4">
        <f>IFERROR(VLOOKUP('Planuojami Pirkimai'!L1305,YesNoTable,2,FALSE),-1)</f>
        <v>-1</v>
      </c>
      <c r="M1305" s="4">
        <f>IFERROR(VLOOKUP('Planuojami Pirkimai'!M1305,YesNoTable,2,FALSE),-1)</f>
        <v>-1</v>
      </c>
      <c r="N1305" s="4">
        <f>IFERROR(VLOOKUP('Planuojami Pirkimai'!N1305,YesNoTable,2,FALSE),-1)</f>
        <v>-1</v>
      </c>
      <c r="O1305">
        <f>IFERROR(VLOOKUP('Planuojami Pirkimai'!O1305,TitleTable,2,FALSE),'Planuojami Pirkimai'!O1305)</f>
        <v>0</v>
      </c>
      <c r="P1305" s="4">
        <f>('Planuojami Pirkimai'!P1305)</f>
        <v>0</v>
      </c>
      <c r="Q1305" s="4">
        <f>('Planuojami Pirkimai'!Q1305)</f>
        <v>0</v>
      </c>
      <c r="R1305" s="4">
        <f>('Planuojami Pirkimai'!R1305)</f>
        <v>0</v>
      </c>
      <c r="S1305" s="4">
        <f>('Planuojami Pirkimai'!S1305)</f>
        <v>0</v>
      </c>
      <c r="T1305" s="4">
        <f>('Planuojami Pirkimai'!T1305)</f>
        <v>0</v>
      </c>
    </row>
    <row r="1306" spans="1:20" x14ac:dyDescent="0.25">
      <c r="A1306" s="4">
        <f>IFERROR(VLOOKUP('Planuojami Pirkimai'!A1306,PurchaseTypeTable,2,FALSE),-1)</f>
        <v>-1</v>
      </c>
      <c r="B1306" s="4">
        <f>'Planuojami Pirkimai'!B1306</f>
        <v>0</v>
      </c>
      <c r="C1306" s="4">
        <f>IFERROR(VLOOKUP('Planuojami Pirkimai'!C1306,TypeTable,2,FALSE),-1)</f>
        <v>-1</v>
      </c>
      <c r="D1306" s="4">
        <f>'Planuojami Pirkimai'!D1306</f>
        <v>0</v>
      </c>
      <c r="E1306" s="4">
        <f>'Planuojami Pirkimai'!E1306</f>
        <v>0</v>
      </c>
      <c r="F1306" s="4">
        <f>IFERROR(VLOOKUP('Planuojami Pirkimai'!F1306,MeasurementTable,2,FALSE),'Planuojami Pirkimai'!F1306)</f>
        <v>0</v>
      </c>
      <c r="G1306" s="9">
        <f>'Planuojami Pirkimai'!G1306</f>
        <v>0</v>
      </c>
      <c r="H1306" s="4">
        <f>'Planuojami Pirkimai'!H1306</f>
        <v>0</v>
      </c>
      <c r="I1306" s="9">
        <f>'Planuojami Pirkimai'!I1306</f>
        <v>0</v>
      </c>
      <c r="J1306" s="4">
        <f>IFERROR(VLOOKUP('Planuojami Pirkimai'!J1306,QuarterTable,2,FALSE),'Planuojami Pirkimai'!J1306)</f>
        <v>0</v>
      </c>
      <c r="K1306" s="4">
        <f>IFERROR(VLOOKUP('Planuojami Pirkimai'!K1306,QuarterTable,2,FALSE),'Planuojami Pirkimai'!K1306)</f>
        <v>0</v>
      </c>
      <c r="L1306" s="4">
        <f>IFERROR(VLOOKUP('Planuojami Pirkimai'!L1306,YesNoTable,2,FALSE),-1)</f>
        <v>-1</v>
      </c>
      <c r="M1306" s="4">
        <f>IFERROR(VLOOKUP('Planuojami Pirkimai'!M1306,YesNoTable,2,FALSE),-1)</f>
        <v>-1</v>
      </c>
      <c r="N1306" s="4">
        <f>IFERROR(VLOOKUP('Planuojami Pirkimai'!N1306,YesNoTable,2,FALSE),-1)</f>
        <v>-1</v>
      </c>
      <c r="O1306">
        <f>IFERROR(VLOOKUP('Planuojami Pirkimai'!O1306,TitleTable,2,FALSE),'Planuojami Pirkimai'!O1306)</f>
        <v>0</v>
      </c>
      <c r="P1306" s="4">
        <f>('Planuojami Pirkimai'!P1306)</f>
        <v>0</v>
      </c>
      <c r="Q1306" s="4">
        <f>('Planuojami Pirkimai'!Q1306)</f>
        <v>0</v>
      </c>
      <c r="R1306" s="4">
        <f>('Planuojami Pirkimai'!R1306)</f>
        <v>0</v>
      </c>
      <c r="S1306" s="4">
        <f>('Planuojami Pirkimai'!S1306)</f>
        <v>0</v>
      </c>
      <c r="T1306" s="4">
        <f>('Planuojami Pirkimai'!T1306)</f>
        <v>0</v>
      </c>
    </row>
    <row r="1307" spans="1:20" x14ac:dyDescent="0.25">
      <c r="A1307" s="4">
        <f>IFERROR(VLOOKUP('Planuojami Pirkimai'!A1307,PurchaseTypeTable,2,FALSE),-1)</f>
        <v>-1</v>
      </c>
      <c r="B1307" s="4">
        <f>'Planuojami Pirkimai'!B1307</f>
        <v>0</v>
      </c>
      <c r="C1307" s="4">
        <f>IFERROR(VLOOKUP('Planuojami Pirkimai'!C1307,TypeTable,2,FALSE),-1)</f>
        <v>-1</v>
      </c>
      <c r="D1307" s="4">
        <f>'Planuojami Pirkimai'!D1307</f>
        <v>0</v>
      </c>
      <c r="E1307" s="4">
        <f>'Planuojami Pirkimai'!E1307</f>
        <v>0</v>
      </c>
      <c r="F1307" s="4">
        <f>IFERROR(VLOOKUP('Planuojami Pirkimai'!F1307,MeasurementTable,2,FALSE),'Planuojami Pirkimai'!F1307)</f>
        <v>0</v>
      </c>
      <c r="G1307" s="9">
        <f>'Planuojami Pirkimai'!G1307</f>
        <v>0</v>
      </c>
      <c r="H1307" s="4">
        <f>'Planuojami Pirkimai'!H1307</f>
        <v>0</v>
      </c>
      <c r="I1307" s="9">
        <f>'Planuojami Pirkimai'!I1307</f>
        <v>0</v>
      </c>
      <c r="J1307" s="4">
        <f>IFERROR(VLOOKUP('Planuojami Pirkimai'!J1307,QuarterTable,2,FALSE),'Planuojami Pirkimai'!J1307)</f>
        <v>0</v>
      </c>
      <c r="K1307" s="4">
        <f>IFERROR(VLOOKUP('Planuojami Pirkimai'!K1307,QuarterTable,2,FALSE),'Planuojami Pirkimai'!K1307)</f>
        <v>0</v>
      </c>
      <c r="L1307" s="4">
        <f>IFERROR(VLOOKUP('Planuojami Pirkimai'!L1307,YesNoTable,2,FALSE),-1)</f>
        <v>-1</v>
      </c>
      <c r="M1307" s="4">
        <f>IFERROR(VLOOKUP('Planuojami Pirkimai'!M1307,YesNoTable,2,FALSE),-1)</f>
        <v>-1</v>
      </c>
      <c r="N1307" s="4">
        <f>IFERROR(VLOOKUP('Planuojami Pirkimai'!N1307,YesNoTable,2,FALSE),-1)</f>
        <v>-1</v>
      </c>
      <c r="O1307">
        <f>IFERROR(VLOOKUP('Planuojami Pirkimai'!O1307,TitleTable,2,FALSE),'Planuojami Pirkimai'!O1307)</f>
        <v>0</v>
      </c>
      <c r="P1307" s="4">
        <f>('Planuojami Pirkimai'!P1307)</f>
        <v>0</v>
      </c>
      <c r="Q1307" s="4">
        <f>('Planuojami Pirkimai'!Q1307)</f>
        <v>0</v>
      </c>
      <c r="R1307" s="4">
        <f>('Planuojami Pirkimai'!R1307)</f>
        <v>0</v>
      </c>
      <c r="S1307" s="4">
        <f>('Planuojami Pirkimai'!S1307)</f>
        <v>0</v>
      </c>
      <c r="T1307" s="4">
        <f>('Planuojami Pirkimai'!T1307)</f>
        <v>0</v>
      </c>
    </row>
    <row r="1308" spans="1:20" x14ac:dyDescent="0.25">
      <c r="A1308" s="4">
        <f>IFERROR(VLOOKUP('Planuojami Pirkimai'!A1308,PurchaseTypeTable,2,FALSE),-1)</f>
        <v>-1</v>
      </c>
      <c r="B1308" s="4">
        <f>'Planuojami Pirkimai'!B1308</f>
        <v>0</v>
      </c>
      <c r="C1308" s="4">
        <f>IFERROR(VLOOKUP('Planuojami Pirkimai'!C1308,TypeTable,2,FALSE),-1)</f>
        <v>-1</v>
      </c>
      <c r="D1308" s="4">
        <f>'Planuojami Pirkimai'!D1308</f>
        <v>0</v>
      </c>
      <c r="E1308" s="4">
        <f>'Planuojami Pirkimai'!E1308</f>
        <v>0</v>
      </c>
      <c r="F1308" s="4">
        <f>IFERROR(VLOOKUP('Planuojami Pirkimai'!F1308,MeasurementTable,2,FALSE),'Planuojami Pirkimai'!F1308)</f>
        <v>0</v>
      </c>
      <c r="G1308" s="9">
        <f>'Planuojami Pirkimai'!G1308</f>
        <v>0</v>
      </c>
      <c r="H1308" s="4">
        <f>'Planuojami Pirkimai'!H1308</f>
        <v>0</v>
      </c>
      <c r="I1308" s="9">
        <f>'Planuojami Pirkimai'!I1308</f>
        <v>0</v>
      </c>
      <c r="J1308" s="4">
        <f>IFERROR(VLOOKUP('Planuojami Pirkimai'!J1308,QuarterTable,2,FALSE),'Planuojami Pirkimai'!J1308)</f>
        <v>0</v>
      </c>
      <c r="K1308" s="4">
        <f>IFERROR(VLOOKUP('Planuojami Pirkimai'!K1308,QuarterTable,2,FALSE),'Planuojami Pirkimai'!K1308)</f>
        <v>0</v>
      </c>
      <c r="L1308" s="4">
        <f>IFERROR(VLOOKUP('Planuojami Pirkimai'!L1308,YesNoTable,2,FALSE),-1)</f>
        <v>-1</v>
      </c>
      <c r="M1308" s="4">
        <f>IFERROR(VLOOKUP('Planuojami Pirkimai'!M1308,YesNoTable,2,FALSE),-1)</f>
        <v>-1</v>
      </c>
      <c r="N1308" s="4">
        <f>IFERROR(VLOOKUP('Planuojami Pirkimai'!N1308,YesNoTable,2,FALSE),-1)</f>
        <v>-1</v>
      </c>
      <c r="O1308">
        <f>IFERROR(VLOOKUP('Planuojami Pirkimai'!O1308,TitleTable,2,FALSE),'Planuojami Pirkimai'!O1308)</f>
        <v>0</v>
      </c>
      <c r="P1308" s="4">
        <f>('Planuojami Pirkimai'!P1308)</f>
        <v>0</v>
      </c>
      <c r="Q1308" s="4">
        <f>('Planuojami Pirkimai'!Q1308)</f>
        <v>0</v>
      </c>
      <c r="R1308" s="4">
        <f>('Planuojami Pirkimai'!R1308)</f>
        <v>0</v>
      </c>
      <c r="S1308" s="4">
        <f>('Planuojami Pirkimai'!S1308)</f>
        <v>0</v>
      </c>
      <c r="T1308" s="4">
        <f>('Planuojami Pirkimai'!T1308)</f>
        <v>0</v>
      </c>
    </row>
    <row r="1309" spans="1:20" x14ac:dyDescent="0.25">
      <c r="A1309" s="4">
        <f>IFERROR(VLOOKUP('Planuojami Pirkimai'!A1309,PurchaseTypeTable,2,FALSE),-1)</f>
        <v>-1</v>
      </c>
      <c r="B1309" s="4">
        <f>'Planuojami Pirkimai'!B1309</f>
        <v>0</v>
      </c>
      <c r="C1309" s="4">
        <f>IFERROR(VLOOKUP('Planuojami Pirkimai'!C1309,TypeTable,2,FALSE),-1)</f>
        <v>-1</v>
      </c>
      <c r="D1309" s="4">
        <f>'Planuojami Pirkimai'!D1309</f>
        <v>0</v>
      </c>
      <c r="E1309" s="4">
        <f>'Planuojami Pirkimai'!E1309</f>
        <v>0</v>
      </c>
      <c r="F1309" s="4">
        <f>IFERROR(VLOOKUP('Planuojami Pirkimai'!F1309,MeasurementTable,2,FALSE),'Planuojami Pirkimai'!F1309)</f>
        <v>0</v>
      </c>
      <c r="G1309" s="9">
        <f>'Planuojami Pirkimai'!G1309</f>
        <v>0</v>
      </c>
      <c r="H1309" s="4">
        <f>'Planuojami Pirkimai'!H1309</f>
        <v>0</v>
      </c>
      <c r="I1309" s="9">
        <f>'Planuojami Pirkimai'!I1309</f>
        <v>0</v>
      </c>
      <c r="J1309" s="4">
        <f>IFERROR(VLOOKUP('Planuojami Pirkimai'!J1309,QuarterTable,2,FALSE),'Planuojami Pirkimai'!J1309)</f>
        <v>0</v>
      </c>
      <c r="K1309" s="4">
        <f>IFERROR(VLOOKUP('Planuojami Pirkimai'!K1309,QuarterTable,2,FALSE),'Planuojami Pirkimai'!K1309)</f>
        <v>0</v>
      </c>
      <c r="L1309" s="4">
        <f>IFERROR(VLOOKUP('Planuojami Pirkimai'!L1309,YesNoTable,2,FALSE),-1)</f>
        <v>-1</v>
      </c>
      <c r="M1309" s="4">
        <f>IFERROR(VLOOKUP('Planuojami Pirkimai'!M1309,YesNoTable,2,FALSE),-1)</f>
        <v>-1</v>
      </c>
      <c r="N1309" s="4">
        <f>IFERROR(VLOOKUP('Planuojami Pirkimai'!N1309,YesNoTable,2,FALSE),-1)</f>
        <v>-1</v>
      </c>
      <c r="O1309">
        <f>IFERROR(VLOOKUP('Planuojami Pirkimai'!O1309,TitleTable,2,FALSE),'Planuojami Pirkimai'!O1309)</f>
        <v>0</v>
      </c>
      <c r="P1309" s="4">
        <f>('Planuojami Pirkimai'!P1309)</f>
        <v>0</v>
      </c>
      <c r="Q1309" s="4">
        <f>('Planuojami Pirkimai'!Q1309)</f>
        <v>0</v>
      </c>
      <c r="R1309" s="4">
        <f>('Planuojami Pirkimai'!R1309)</f>
        <v>0</v>
      </c>
      <c r="S1309" s="4">
        <f>('Planuojami Pirkimai'!S1309)</f>
        <v>0</v>
      </c>
      <c r="T1309" s="4">
        <f>('Planuojami Pirkimai'!T1309)</f>
        <v>0</v>
      </c>
    </row>
    <row r="1310" spans="1:20" x14ac:dyDescent="0.25">
      <c r="A1310" s="4">
        <f>IFERROR(VLOOKUP('Planuojami Pirkimai'!A1310,PurchaseTypeTable,2,FALSE),-1)</f>
        <v>-1</v>
      </c>
      <c r="B1310" s="4">
        <f>'Planuojami Pirkimai'!B1310</f>
        <v>0</v>
      </c>
      <c r="C1310" s="4">
        <f>IFERROR(VLOOKUP('Planuojami Pirkimai'!C1310,TypeTable,2,FALSE),-1)</f>
        <v>-1</v>
      </c>
      <c r="D1310" s="4">
        <f>'Planuojami Pirkimai'!D1310</f>
        <v>0</v>
      </c>
      <c r="E1310" s="4">
        <f>'Planuojami Pirkimai'!E1310</f>
        <v>0</v>
      </c>
      <c r="F1310" s="4">
        <f>IFERROR(VLOOKUP('Planuojami Pirkimai'!F1310,MeasurementTable,2,FALSE),'Planuojami Pirkimai'!F1310)</f>
        <v>0</v>
      </c>
      <c r="G1310" s="9">
        <f>'Planuojami Pirkimai'!G1310</f>
        <v>0</v>
      </c>
      <c r="H1310" s="4">
        <f>'Planuojami Pirkimai'!H1310</f>
        <v>0</v>
      </c>
      <c r="I1310" s="9">
        <f>'Planuojami Pirkimai'!I1310</f>
        <v>0</v>
      </c>
      <c r="J1310" s="4">
        <f>IFERROR(VLOOKUP('Planuojami Pirkimai'!J1310,QuarterTable,2,FALSE),'Planuojami Pirkimai'!J1310)</f>
        <v>0</v>
      </c>
      <c r="K1310" s="4">
        <f>IFERROR(VLOOKUP('Planuojami Pirkimai'!K1310,QuarterTable,2,FALSE),'Planuojami Pirkimai'!K1310)</f>
        <v>0</v>
      </c>
      <c r="L1310" s="4">
        <f>IFERROR(VLOOKUP('Planuojami Pirkimai'!L1310,YesNoTable,2,FALSE),-1)</f>
        <v>-1</v>
      </c>
      <c r="M1310" s="4">
        <f>IFERROR(VLOOKUP('Planuojami Pirkimai'!M1310,YesNoTable,2,FALSE),-1)</f>
        <v>-1</v>
      </c>
      <c r="N1310" s="4">
        <f>IFERROR(VLOOKUP('Planuojami Pirkimai'!N1310,YesNoTable,2,FALSE),-1)</f>
        <v>-1</v>
      </c>
      <c r="O1310">
        <f>IFERROR(VLOOKUP('Planuojami Pirkimai'!O1310,TitleTable,2,FALSE),'Planuojami Pirkimai'!O1310)</f>
        <v>0</v>
      </c>
      <c r="P1310" s="4">
        <f>('Planuojami Pirkimai'!P1310)</f>
        <v>0</v>
      </c>
      <c r="Q1310" s="4">
        <f>('Planuojami Pirkimai'!Q1310)</f>
        <v>0</v>
      </c>
      <c r="R1310" s="4">
        <f>('Planuojami Pirkimai'!R1310)</f>
        <v>0</v>
      </c>
      <c r="S1310" s="4">
        <f>('Planuojami Pirkimai'!S1310)</f>
        <v>0</v>
      </c>
      <c r="T1310" s="4">
        <f>('Planuojami Pirkimai'!T1310)</f>
        <v>0</v>
      </c>
    </row>
    <row r="1311" spans="1:20" x14ac:dyDescent="0.25">
      <c r="A1311" s="4">
        <f>IFERROR(VLOOKUP('Planuojami Pirkimai'!A1311,PurchaseTypeTable,2,FALSE),-1)</f>
        <v>-1</v>
      </c>
      <c r="B1311" s="4">
        <f>'Planuojami Pirkimai'!B1311</f>
        <v>0</v>
      </c>
      <c r="C1311" s="4">
        <f>IFERROR(VLOOKUP('Planuojami Pirkimai'!C1311,TypeTable,2,FALSE),-1)</f>
        <v>-1</v>
      </c>
      <c r="D1311" s="4">
        <f>'Planuojami Pirkimai'!D1311</f>
        <v>0</v>
      </c>
      <c r="E1311" s="4">
        <f>'Planuojami Pirkimai'!E1311</f>
        <v>0</v>
      </c>
      <c r="F1311" s="4">
        <f>IFERROR(VLOOKUP('Planuojami Pirkimai'!F1311,MeasurementTable,2,FALSE),'Planuojami Pirkimai'!F1311)</f>
        <v>0</v>
      </c>
      <c r="G1311" s="9">
        <f>'Planuojami Pirkimai'!G1311</f>
        <v>0</v>
      </c>
      <c r="H1311" s="4">
        <f>'Planuojami Pirkimai'!H1311</f>
        <v>0</v>
      </c>
      <c r="I1311" s="9">
        <f>'Planuojami Pirkimai'!I1311</f>
        <v>0</v>
      </c>
      <c r="J1311" s="4">
        <f>IFERROR(VLOOKUP('Planuojami Pirkimai'!J1311,QuarterTable,2,FALSE),'Planuojami Pirkimai'!J1311)</f>
        <v>0</v>
      </c>
      <c r="K1311" s="4">
        <f>IFERROR(VLOOKUP('Planuojami Pirkimai'!K1311,QuarterTable,2,FALSE),'Planuojami Pirkimai'!K1311)</f>
        <v>0</v>
      </c>
      <c r="L1311" s="4">
        <f>IFERROR(VLOOKUP('Planuojami Pirkimai'!L1311,YesNoTable,2,FALSE),-1)</f>
        <v>-1</v>
      </c>
      <c r="M1311" s="4">
        <f>IFERROR(VLOOKUP('Planuojami Pirkimai'!M1311,YesNoTable,2,FALSE),-1)</f>
        <v>-1</v>
      </c>
      <c r="N1311" s="4">
        <f>IFERROR(VLOOKUP('Planuojami Pirkimai'!N1311,YesNoTable,2,FALSE),-1)</f>
        <v>-1</v>
      </c>
      <c r="O1311">
        <f>IFERROR(VLOOKUP('Planuojami Pirkimai'!O1311,TitleTable,2,FALSE),'Planuojami Pirkimai'!O1311)</f>
        <v>0</v>
      </c>
      <c r="P1311" s="4">
        <f>('Planuojami Pirkimai'!P1311)</f>
        <v>0</v>
      </c>
      <c r="Q1311" s="4">
        <f>('Planuojami Pirkimai'!Q1311)</f>
        <v>0</v>
      </c>
      <c r="R1311" s="4">
        <f>('Planuojami Pirkimai'!R1311)</f>
        <v>0</v>
      </c>
      <c r="S1311" s="4">
        <f>('Planuojami Pirkimai'!S1311)</f>
        <v>0</v>
      </c>
      <c r="T1311" s="4">
        <f>('Planuojami Pirkimai'!T1311)</f>
        <v>0</v>
      </c>
    </row>
    <row r="1312" spans="1:20" x14ac:dyDescent="0.25">
      <c r="A1312" s="4">
        <f>IFERROR(VLOOKUP('Planuojami Pirkimai'!A1312,PurchaseTypeTable,2,FALSE),-1)</f>
        <v>-1</v>
      </c>
      <c r="B1312" s="4">
        <f>'Planuojami Pirkimai'!B1312</f>
        <v>0</v>
      </c>
      <c r="C1312" s="4">
        <f>IFERROR(VLOOKUP('Planuojami Pirkimai'!C1312,TypeTable,2,FALSE),-1)</f>
        <v>-1</v>
      </c>
      <c r="D1312" s="4">
        <f>'Planuojami Pirkimai'!D1312</f>
        <v>0</v>
      </c>
      <c r="E1312" s="4">
        <f>'Planuojami Pirkimai'!E1312</f>
        <v>0</v>
      </c>
      <c r="F1312" s="4">
        <f>IFERROR(VLOOKUP('Planuojami Pirkimai'!F1312,MeasurementTable,2,FALSE),'Planuojami Pirkimai'!F1312)</f>
        <v>0</v>
      </c>
      <c r="G1312" s="9">
        <f>'Planuojami Pirkimai'!G1312</f>
        <v>0</v>
      </c>
      <c r="H1312" s="4">
        <f>'Planuojami Pirkimai'!H1312</f>
        <v>0</v>
      </c>
      <c r="I1312" s="9">
        <f>'Planuojami Pirkimai'!I1312</f>
        <v>0</v>
      </c>
      <c r="J1312" s="4">
        <f>IFERROR(VLOOKUP('Planuojami Pirkimai'!J1312,QuarterTable,2,FALSE),'Planuojami Pirkimai'!J1312)</f>
        <v>0</v>
      </c>
      <c r="K1312" s="4">
        <f>IFERROR(VLOOKUP('Planuojami Pirkimai'!K1312,QuarterTable,2,FALSE),'Planuojami Pirkimai'!K1312)</f>
        <v>0</v>
      </c>
      <c r="L1312" s="4">
        <f>IFERROR(VLOOKUP('Planuojami Pirkimai'!L1312,YesNoTable,2,FALSE),-1)</f>
        <v>-1</v>
      </c>
      <c r="M1312" s="4">
        <f>IFERROR(VLOOKUP('Planuojami Pirkimai'!M1312,YesNoTable,2,FALSE),-1)</f>
        <v>-1</v>
      </c>
      <c r="N1312" s="4">
        <f>IFERROR(VLOOKUP('Planuojami Pirkimai'!N1312,YesNoTable,2,FALSE),-1)</f>
        <v>-1</v>
      </c>
      <c r="O1312">
        <f>IFERROR(VLOOKUP('Planuojami Pirkimai'!O1312,TitleTable,2,FALSE),'Planuojami Pirkimai'!O1312)</f>
        <v>0</v>
      </c>
      <c r="P1312" s="4">
        <f>('Planuojami Pirkimai'!P1312)</f>
        <v>0</v>
      </c>
      <c r="Q1312" s="4">
        <f>('Planuojami Pirkimai'!Q1312)</f>
        <v>0</v>
      </c>
      <c r="R1312" s="4">
        <f>('Planuojami Pirkimai'!R1312)</f>
        <v>0</v>
      </c>
      <c r="S1312" s="4">
        <f>('Planuojami Pirkimai'!S1312)</f>
        <v>0</v>
      </c>
      <c r="T1312" s="4">
        <f>('Planuojami Pirkimai'!T1312)</f>
        <v>0</v>
      </c>
    </row>
    <row r="1313" spans="1:20" x14ac:dyDescent="0.25">
      <c r="A1313" s="4">
        <f>IFERROR(VLOOKUP('Planuojami Pirkimai'!A1313,PurchaseTypeTable,2,FALSE),-1)</f>
        <v>-1</v>
      </c>
      <c r="B1313" s="4">
        <f>'Planuojami Pirkimai'!B1313</f>
        <v>0</v>
      </c>
      <c r="C1313" s="4">
        <f>IFERROR(VLOOKUP('Planuojami Pirkimai'!C1313,TypeTable,2,FALSE),-1)</f>
        <v>-1</v>
      </c>
      <c r="D1313" s="4">
        <f>'Planuojami Pirkimai'!D1313</f>
        <v>0</v>
      </c>
      <c r="E1313" s="4">
        <f>'Planuojami Pirkimai'!E1313</f>
        <v>0</v>
      </c>
      <c r="F1313" s="4">
        <f>IFERROR(VLOOKUP('Planuojami Pirkimai'!F1313,MeasurementTable,2,FALSE),'Planuojami Pirkimai'!F1313)</f>
        <v>0</v>
      </c>
      <c r="G1313" s="9">
        <f>'Planuojami Pirkimai'!G1313</f>
        <v>0</v>
      </c>
      <c r="H1313" s="4">
        <f>'Planuojami Pirkimai'!H1313</f>
        <v>0</v>
      </c>
      <c r="I1313" s="9">
        <f>'Planuojami Pirkimai'!I1313</f>
        <v>0</v>
      </c>
      <c r="J1313" s="4">
        <f>IFERROR(VLOOKUP('Planuojami Pirkimai'!J1313,QuarterTable,2,FALSE),'Planuojami Pirkimai'!J1313)</f>
        <v>0</v>
      </c>
      <c r="K1313" s="4">
        <f>IFERROR(VLOOKUP('Planuojami Pirkimai'!K1313,QuarterTable,2,FALSE),'Planuojami Pirkimai'!K1313)</f>
        <v>0</v>
      </c>
      <c r="L1313" s="4">
        <f>IFERROR(VLOOKUP('Planuojami Pirkimai'!L1313,YesNoTable,2,FALSE),-1)</f>
        <v>-1</v>
      </c>
      <c r="M1313" s="4">
        <f>IFERROR(VLOOKUP('Planuojami Pirkimai'!M1313,YesNoTable,2,FALSE),-1)</f>
        <v>-1</v>
      </c>
      <c r="N1313" s="4">
        <f>IFERROR(VLOOKUP('Planuojami Pirkimai'!N1313,YesNoTable,2,FALSE),-1)</f>
        <v>-1</v>
      </c>
      <c r="O1313">
        <f>IFERROR(VLOOKUP('Planuojami Pirkimai'!O1313,TitleTable,2,FALSE),'Planuojami Pirkimai'!O1313)</f>
        <v>0</v>
      </c>
      <c r="P1313" s="4">
        <f>('Planuojami Pirkimai'!P1313)</f>
        <v>0</v>
      </c>
      <c r="Q1313" s="4">
        <f>('Planuojami Pirkimai'!Q1313)</f>
        <v>0</v>
      </c>
      <c r="R1313" s="4">
        <f>('Planuojami Pirkimai'!R1313)</f>
        <v>0</v>
      </c>
      <c r="S1313" s="4">
        <f>('Planuojami Pirkimai'!S1313)</f>
        <v>0</v>
      </c>
      <c r="T1313" s="4">
        <f>('Planuojami Pirkimai'!T1313)</f>
        <v>0</v>
      </c>
    </row>
    <row r="1314" spans="1:20" x14ac:dyDescent="0.25">
      <c r="A1314" s="4">
        <f>IFERROR(VLOOKUP('Planuojami Pirkimai'!A1314,PurchaseTypeTable,2,FALSE),-1)</f>
        <v>-1</v>
      </c>
      <c r="B1314" s="4">
        <f>'Planuojami Pirkimai'!B1314</f>
        <v>0</v>
      </c>
      <c r="C1314" s="4">
        <f>IFERROR(VLOOKUP('Planuojami Pirkimai'!C1314,TypeTable,2,FALSE),-1)</f>
        <v>-1</v>
      </c>
      <c r="D1314" s="4">
        <f>'Planuojami Pirkimai'!D1314</f>
        <v>0</v>
      </c>
      <c r="E1314" s="4">
        <f>'Planuojami Pirkimai'!E1314</f>
        <v>0</v>
      </c>
      <c r="F1314" s="4">
        <f>IFERROR(VLOOKUP('Planuojami Pirkimai'!F1314,MeasurementTable,2,FALSE),'Planuojami Pirkimai'!F1314)</f>
        <v>0</v>
      </c>
      <c r="G1314" s="9">
        <f>'Planuojami Pirkimai'!G1314</f>
        <v>0</v>
      </c>
      <c r="H1314" s="4">
        <f>'Planuojami Pirkimai'!H1314</f>
        <v>0</v>
      </c>
      <c r="I1314" s="9">
        <f>'Planuojami Pirkimai'!I1314</f>
        <v>0</v>
      </c>
      <c r="J1314" s="4">
        <f>IFERROR(VLOOKUP('Planuojami Pirkimai'!J1314,QuarterTable,2,FALSE),'Planuojami Pirkimai'!J1314)</f>
        <v>0</v>
      </c>
      <c r="K1314" s="4">
        <f>IFERROR(VLOOKUP('Planuojami Pirkimai'!K1314,QuarterTable,2,FALSE),'Planuojami Pirkimai'!K1314)</f>
        <v>0</v>
      </c>
      <c r="L1314" s="4">
        <f>IFERROR(VLOOKUP('Planuojami Pirkimai'!L1314,YesNoTable,2,FALSE),-1)</f>
        <v>-1</v>
      </c>
      <c r="M1314" s="4">
        <f>IFERROR(VLOOKUP('Planuojami Pirkimai'!M1314,YesNoTable,2,FALSE),-1)</f>
        <v>-1</v>
      </c>
      <c r="N1314" s="4">
        <f>IFERROR(VLOOKUP('Planuojami Pirkimai'!N1314,YesNoTable,2,FALSE),-1)</f>
        <v>-1</v>
      </c>
      <c r="O1314">
        <f>IFERROR(VLOOKUP('Planuojami Pirkimai'!O1314,TitleTable,2,FALSE),'Planuojami Pirkimai'!O1314)</f>
        <v>0</v>
      </c>
      <c r="P1314" s="4">
        <f>('Planuojami Pirkimai'!P1314)</f>
        <v>0</v>
      </c>
      <c r="Q1314" s="4">
        <f>('Planuojami Pirkimai'!Q1314)</f>
        <v>0</v>
      </c>
      <c r="R1314" s="4">
        <f>('Planuojami Pirkimai'!R1314)</f>
        <v>0</v>
      </c>
      <c r="S1314" s="4">
        <f>('Planuojami Pirkimai'!S1314)</f>
        <v>0</v>
      </c>
      <c r="T1314" s="4">
        <f>('Planuojami Pirkimai'!T1314)</f>
        <v>0</v>
      </c>
    </row>
    <row r="1315" spans="1:20" x14ac:dyDescent="0.25">
      <c r="A1315" s="4">
        <f>IFERROR(VLOOKUP('Planuojami Pirkimai'!A1315,PurchaseTypeTable,2,FALSE),-1)</f>
        <v>-1</v>
      </c>
      <c r="B1315" s="4">
        <f>'Planuojami Pirkimai'!B1315</f>
        <v>0</v>
      </c>
      <c r="C1315" s="4">
        <f>IFERROR(VLOOKUP('Planuojami Pirkimai'!C1315,TypeTable,2,FALSE),-1)</f>
        <v>-1</v>
      </c>
      <c r="D1315" s="4">
        <f>'Planuojami Pirkimai'!D1315</f>
        <v>0</v>
      </c>
      <c r="E1315" s="4">
        <f>'Planuojami Pirkimai'!E1315</f>
        <v>0</v>
      </c>
      <c r="F1315" s="4">
        <f>IFERROR(VLOOKUP('Planuojami Pirkimai'!F1315,MeasurementTable,2,FALSE),'Planuojami Pirkimai'!F1315)</f>
        <v>0</v>
      </c>
      <c r="G1315" s="9">
        <f>'Planuojami Pirkimai'!G1315</f>
        <v>0</v>
      </c>
      <c r="H1315" s="4">
        <f>'Planuojami Pirkimai'!H1315</f>
        <v>0</v>
      </c>
      <c r="I1315" s="9">
        <f>'Planuojami Pirkimai'!I1315</f>
        <v>0</v>
      </c>
      <c r="J1315" s="4">
        <f>IFERROR(VLOOKUP('Planuojami Pirkimai'!J1315,QuarterTable,2,FALSE),'Planuojami Pirkimai'!J1315)</f>
        <v>0</v>
      </c>
      <c r="K1315" s="4">
        <f>IFERROR(VLOOKUP('Planuojami Pirkimai'!K1315,QuarterTable,2,FALSE),'Planuojami Pirkimai'!K1315)</f>
        <v>0</v>
      </c>
      <c r="L1315" s="4">
        <f>IFERROR(VLOOKUP('Planuojami Pirkimai'!L1315,YesNoTable,2,FALSE),-1)</f>
        <v>-1</v>
      </c>
      <c r="M1315" s="4">
        <f>IFERROR(VLOOKUP('Planuojami Pirkimai'!M1315,YesNoTable,2,FALSE),-1)</f>
        <v>-1</v>
      </c>
      <c r="N1315" s="4">
        <f>IFERROR(VLOOKUP('Planuojami Pirkimai'!N1315,YesNoTable,2,FALSE),-1)</f>
        <v>-1</v>
      </c>
      <c r="O1315">
        <f>IFERROR(VLOOKUP('Planuojami Pirkimai'!O1315,TitleTable,2,FALSE),'Planuojami Pirkimai'!O1315)</f>
        <v>0</v>
      </c>
      <c r="P1315" s="4">
        <f>('Planuojami Pirkimai'!P1315)</f>
        <v>0</v>
      </c>
      <c r="Q1315" s="4">
        <f>('Planuojami Pirkimai'!Q1315)</f>
        <v>0</v>
      </c>
      <c r="R1315" s="4">
        <f>('Planuojami Pirkimai'!R1315)</f>
        <v>0</v>
      </c>
      <c r="S1315" s="4">
        <f>('Planuojami Pirkimai'!S1315)</f>
        <v>0</v>
      </c>
      <c r="T1315" s="4">
        <f>('Planuojami Pirkimai'!T1315)</f>
        <v>0</v>
      </c>
    </row>
    <row r="1316" spans="1:20" x14ac:dyDescent="0.25">
      <c r="A1316" s="4">
        <f>IFERROR(VLOOKUP('Planuojami Pirkimai'!A1316,PurchaseTypeTable,2,FALSE),-1)</f>
        <v>-1</v>
      </c>
      <c r="B1316" s="4">
        <f>'Planuojami Pirkimai'!B1316</f>
        <v>0</v>
      </c>
      <c r="C1316" s="4">
        <f>IFERROR(VLOOKUP('Planuojami Pirkimai'!C1316,TypeTable,2,FALSE),-1)</f>
        <v>-1</v>
      </c>
      <c r="D1316" s="4">
        <f>'Planuojami Pirkimai'!D1316</f>
        <v>0</v>
      </c>
      <c r="E1316" s="4">
        <f>'Planuojami Pirkimai'!E1316</f>
        <v>0</v>
      </c>
      <c r="F1316" s="4">
        <f>IFERROR(VLOOKUP('Planuojami Pirkimai'!F1316,MeasurementTable,2,FALSE),'Planuojami Pirkimai'!F1316)</f>
        <v>0</v>
      </c>
      <c r="G1316" s="9">
        <f>'Planuojami Pirkimai'!G1316</f>
        <v>0</v>
      </c>
      <c r="H1316" s="4">
        <f>'Planuojami Pirkimai'!H1316</f>
        <v>0</v>
      </c>
      <c r="I1316" s="9">
        <f>'Planuojami Pirkimai'!I1316</f>
        <v>0</v>
      </c>
      <c r="J1316" s="4">
        <f>IFERROR(VLOOKUP('Planuojami Pirkimai'!J1316,QuarterTable,2,FALSE),'Planuojami Pirkimai'!J1316)</f>
        <v>0</v>
      </c>
      <c r="K1316" s="4">
        <f>IFERROR(VLOOKUP('Planuojami Pirkimai'!K1316,QuarterTable,2,FALSE),'Planuojami Pirkimai'!K1316)</f>
        <v>0</v>
      </c>
      <c r="L1316" s="4">
        <f>IFERROR(VLOOKUP('Planuojami Pirkimai'!L1316,YesNoTable,2,FALSE),-1)</f>
        <v>-1</v>
      </c>
      <c r="M1316" s="4">
        <f>IFERROR(VLOOKUP('Planuojami Pirkimai'!M1316,YesNoTable,2,FALSE),-1)</f>
        <v>-1</v>
      </c>
      <c r="N1316" s="4">
        <f>IFERROR(VLOOKUP('Planuojami Pirkimai'!N1316,YesNoTable,2,FALSE),-1)</f>
        <v>-1</v>
      </c>
      <c r="O1316">
        <f>IFERROR(VLOOKUP('Planuojami Pirkimai'!O1316,TitleTable,2,FALSE),'Planuojami Pirkimai'!O1316)</f>
        <v>0</v>
      </c>
      <c r="P1316" s="4">
        <f>('Planuojami Pirkimai'!P1316)</f>
        <v>0</v>
      </c>
      <c r="Q1316" s="4">
        <f>('Planuojami Pirkimai'!Q1316)</f>
        <v>0</v>
      </c>
      <c r="R1316" s="4">
        <f>('Planuojami Pirkimai'!R1316)</f>
        <v>0</v>
      </c>
      <c r="S1316" s="4">
        <f>('Planuojami Pirkimai'!S1316)</f>
        <v>0</v>
      </c>
      <c r="T1316" s="4">
        <f>('Planuojami Pirkimai'!T1316)</f>
        <v>0</v>
      </c>
    </row>
    <row r="1317" spans="1:20" x14ac:dyDescent="0.25">
      <c r="A1317" s="4">
        <f>IFERROR(VLOOKUP('Planuojami Pirkimai'!A1317,PurchaseTypeTable,2,FALSE),-1)</f>
        <v>-1</v>
      </c>
      <c r="B1317" s="4">
        <f>'Planuojami Pirkimai'!B1317</f>
        <v>0</v>
      </c>
      <c r="C1317" s="4">
        <f>IFERROR(VLOOKUP('Planuojami Pirkimai'!C1317,TypeTable,2,FALSE),-1)</f>
        <v>-1</v>
      </c>
      <c r="D1317" s="4">
        <f>'Planuojami Pirkimai'!D1317</f>
        <v>0</v>
      </c>
      <c r="E1317" s="4">
        <f>'Planuojami Pirkimai'!E1317</f>
        <v>0</v>
      </c>
      <c r="F1317" s="4">
        <f>IFERROR(VLOOKUP('Planuojami Pirkimai'!F1317,MeasurementTable,2,FALSE),'Planuojami Pirkimai'!F1317)</f>
        <v>0</v>
      </c>
      <c r="G1317" s="9">
        <f>'Planuojami Pirkimai'!G1317</f>
        <v>0</v>
      </c>
      <c r="H1317" s="4">
        <f>'Planuojami Pirkimai'!H1317</f>
        <v>0</v>
      </c>
      <c r="I1317" s="9">
        <f>'Planuojami Pirkimai'!I1317</f>
        <v>0</v>
      </c>
      <c r="J1317" s="4">
        <f>IFERROR(VLOOKUP('Planuojami Pirkimai'!J1317,QuarterTable,2,FALSE),'Planuojami Pirkimai'!J1317)</f>
        <v>0</v>
      </c>
      <c r="K1317" s="4">
        <f>IFERROR(VLOOKUP('Planuojami Pirkimai'!K1317,QuarterTable,2,FALSE),'Planuojami Pirkimai'!K1317)</f>
        <v>0</v>
      </c>
      <c r="L1317" s="4">
        <f>IFERROR(VLOOKUP('Planuojami Pirkimai'!L1317,YesNoTable,2,FALSE),-1)</f>
        <v>-1</v>
      </c>
      <c r="M1317" s="4">
        <f>IFERROR(VLOOKUP('Planuojami Pirkimai'!M1317,YesNoTable,2,FALSE),-1)</f>
        <v>-1</v>
      </c>
      <c r="N1317" s="4">
        <f>IFERROR(VLOOKUP('Planuojami Pirkimai'!N1317,YesNoTable,2,FALSE),-1)</f>
        <v>-1</v>
      </c>
      <c r="O1317">
        <f>IFERROR(VLOOKUP('Planuojami Pirkimai'!O1317,TitleTable,2,FALSE),'Planuojami Pirkimai'!O1317)</f>
        <v>0</v>
      </c>
      <c r="P1317" s="4">
        <f>('Planuojami Pirkimai'!P1317)</f>
        <v>0</v>
      </c>
      <c r="Q1317" s="4">
        <f>('Planuojami Pirkimai'!Q1317)</f>
        <v>0</v>
      </c>
      <c r="R1317" s="4">
        <f>('Planuojami Pirkimai'!R1317)</f>
        <v>0</v>
      </c>
      <c r="S1317" s="4">
        <f>('Planuojami Pirkimai'!S1317)</f>
        <v>0</v>
      </c>
      <c r="T1317" s="4">
        <f>('Planuojami Pirkimai'!T1317)</f>
        <v>0</v>
      </c>
    </row>
    <row r="1318" spans="1:20" x14ac:dyDescent="0.25">
      <c r="A1318" s="4">
        <f>IFERROR(VLOOKUP('Planuojami Pirkimai'!A1318,PurchaseTypeTable,2,FALSE),-1)</f>
        <v>-1</v>
      </c>
      <c r="B1318" s="4">
        <f>'Planuojami Pirkimai'!B1318</f>
        <v>0</v>
      </c>
      <c r="C1318" s="4">
        <f>IFERROR(VLOOKUP('Planuojami Pirkimai'!C1318,TypeTable,2,FALSE),-1)</f>
        <v>-1</v>
      </c>
      <c r="D1318" s="4">
        <f>'Planuojami Pirkimai'!D1318</f>
        <v>0</v>
      </c>
      <c r="E1318" s="4">
        <f>'Planuojami Pirkimai'!E1318</f>
        <v>0</v>
      </c>
      <c r="F1318" s="4">
        <f>IFERROR(VLOOKUP('Planuojami Pirkimai'!F1318,MeasurementTable,2,FALSE),'Planuojami Pirkimai'!F1318)</f>
        <v>0</v>
      </c>
      <c r="G1318" s="9">
        <f>'Planuojami Pirkimai'!G1318</f>
        <v>0</v>
      </c>
      <c r="H1318" s="4">
        <f>'Planuojami Pirkimai'!H1318</f>
        <v>0</v>
      </c>
      <c r="I1318" s="9">
        <f>'Planuojami Pirkimai'!I1318</f>
        <v>0</v>
      </c>
      <c r="J1318" s="4">
        <f>IFERROR(VLOOKUP('Planuojami Pirkimai'!J1318,QuarterTable,2,FALSE),'Planuojami Pirkimai'!J1318)</f>
        <v>0</v>
      </c>
      <c r="K1318" s="4">
        <f>IFERROR(VLOOKUP('Planuojami Pirkimai'!K1318,QuarterTable,2,FALSE),'Planuojami Pirkimai'!K1318)</f>
        <v>0</v>
      </c>
      <c r="L1318" s="4">
        <f>IFERROR(VLOOKUP('Planuojami Pirkimai'!L1318,YesNoTable,2,FALSE),-1)</f>
        <v>-1</v>
      </c>
      <c r="M1318" s="4">
        <f>IFERROR(VLOOKUP('Planuojami Pirkimai'!M1318,YesNoTable,2,FALSE),-1)</f>
        <v>-1</v>
      </c>
      <c r="N1318" s="4">
        <f>IFERROR(VLOOKUP('Planuojami Pirkimai'!N1318,YesNoTable,2,FALSE),-1)</f>
        <v>-1</v>
      </c>
      <c r="O1318">
        <f>IFERROR(VLOOKUP('Planuojami Pirkimai'!O1318,TitleTable,2,FALSE),'Planuojami Pirkimai'!O1318)</f>
        <v>0</v>
      </c>
      <c r="P1318" s="4">
        <f>('Planuojami Pirkimai'!P1318)</f>
        <v>0</v>
      </c>
      <c r="Q1318" s="4">
        <f>('Planuojami Pirkimai'!Q1318)</f>
        <v>0</v>
      </c>
      <c r="R1318" s="4">
        <f>('Planuojami Pirkimai'!R1318)</f>
        <v>0</v>
      </c>
      <c r="S1318" s="4">
        <f>('Planuojami Pirkimai'!S1318)</f>
        <v>0</v>
      </c>
      <c r="T1318" s="4">
        <f>('Planuojami Pirkimai'!T1318)</f>
        <v>0</v>
      </c>
    </row>
    <row r="1319" spans="1:20" x14ac:dyDescent="0.25">
      <c r="A1319" s="4">
        <f>IFERROR(VLOOKUP('Planuojami Pirkimai'!A1319,PurchaseTypeTable,2,FALSE),-1)</f>
        <v>-1</v>
      </c>
      <c r="B1319" s="4">
        <f>'Planuojami Pirkimai'!B1319</f>
        <v>0</v>
      </c>
      <c r="C1319" s="4">
        <f>IFERROR(VLOOKUP('Planuojami Pirkimai'!C1319,TypeTable,2,FALSE),-1)</f>
        <v>-1</v>
      </c>
      <c r="D1319" s="4">
        <f>'Planuojami Pirkimai'!D1319</f>
        <v>0</v>
      </c>
      <c r="E1319" s="4">
        <f>'Planuojami Pirkimai'!E1319</f>
        <v>0</v>
      </c>
      <c r="F1319" s="4">
        <f>IFERROR(VLOOKUP('Planuojami Pirkimai'!F1319,MeasurementTable,2,FALSE),'Planuojami Pirkimai'!F1319)</f>
        <v>0</v>
      </c>
      <c r="G1319" s="9">
        <f>'Planuojami Pirkimai'!G1319</f>
        <v>0</v>
      </c>
      <c r="H1319" s="4">
        <f>'Planuojami Pirkimai'!H1319</f>
        <v>0</v>
      </c>
      <c r="I1319" s="9">
        <f>'Planuojami Pirkimai'!I1319</f>
        <v>0</v>
      </c>
      <c r="J1319" s="4">
        <f>IFERROR(VLOOKUP('Planuojami Pirkimai'!J1319,QuarterTable,2,FALSE),'Planuojami Pirkimai'!J1319)</f>
        <v>0</v>
      </c>
      <c r="K1319" s="4">
        <f>IFERROR(VLOOKUP('Planuojami Pirkimai'!K1319,QuarterTable,2,FALSE),'Planuojami Pirkimai'!K1319)</f>
        <v>0</v>
      </c>
      <c r="L1319" s="4">
        <f>IFERROR(VLOOKUP('Planuojami Pirkimai'!L1319,YesNoTable,2,FALSE),-1)</f>
        <v>-1</v>
      </c>
      <c r="M1319" s="4">
        <f>IFERROR(VLOOKUP('Planuojami Pirkimai'!M1319,YesNoTable,2,FALSE),-1)</f>
        <v>-1</v>
      </c>
      <c r="N1319" s="4">
        <f>IFERROR(VLOOKUP('Planuojami Pirkimai'!N1319,YesNoTable,2,FALSE),-1)</f>
        <v>-1</v>
      </c>
      <c r="O1319">
        <f>IFERROR(VLOOKUP('Planuojami Pirkimai'!O1319,TitleTable,2,FALSE),'Planuojami Pirkimai'!O1319)</f>
        <v>0</v>
      </c>
      <c r="P1319" s="4">
        <f>('Planuojami Pirkimai'!P1319)</f>
        <v>0</v>
      </c>
      <c r="Q1319" s="4">
        <f>('Planuojami Pirkimai'!Q1319)</f>
        <v>0</v>
      </c>
      <c r="R1319" s="4">
        <f>('Planuojami Pirkimai'!R1319)</f>
        <v>0</v>
      </c>
      <c r="S1319" s="4">
        <f>('Planuojami Pirkimai'!S1319)</f>
        <v>0</v>
      </c>
      <c r="T1319" s="4">
        <f>('Planuojami Pirkimai'!T1319)</f>
        <v>0</v>
      </c>
    </row>
    <row r="1320" spans="1:20" x14ac:dyDescent="0.25">
      <c r="A1320" s="4">
        <f>IFERROR(VLOOKUP('Planuojami Pirkimai'!A1320,PurchaseTypeTable,2,FALSE),-1)</f>
        <v>-1</v>
      </c>
      <c r="B1320" s="4">
        <f>'Planuojami Pirkimai'!B1320</f>
        <v>0</v>
      </c>
      <c r="C1320" s="4">
        <f>IFERROR(VLOOKUP('Planuojami Pirkimai'!C1320,TypeTable,2,FALSE),-1)</f>
        <v>-1</v>
      </c>
      <c r="D1320" s="4">
        <f>'Planuojami Pirkimai'!D1320</f>
        <v>0</v>
      </c>
      <c r="E1320" s="4">
        <f>'Planuojami Pirkimai'!E1320</f>
        <v>0</v>
      </c>
      <c r="F1320" s="4">
        <f>IFERROR(VLOOKUP('Planuojami Pirkimai'!F1320,MeasurementTable,2,FALSE),'Planuojami Pirkimai'!F1320)</f>
        <v>0</v>
      </c>
      <c r="G1320" s="9">
        <f>'Planuojami Pirkimai'!G1320</f>
        <v>0</v>
      </c>
      <c r="H1320" s="4">
        <f>'Planuojami Pirkimai'!H1320</f>
        <v>0</v>
      </c>
      <c r="I1320" s="9">
        <f>'Planuojami Pirkimai'!I1320</f>
        <v>0</v>
      </c>
      <c r="J1320" s="4">
        <f>IFERROR(VLOOKUP('Planuojami Pirkimai'!J1320,QuarterTable,2,FALSE),'Planuojami Pirkimai'!J1320)</f>
        <v>0</v>
      </c>
      <c r="K1320" s="4">
        <f>IFERROR(VLOOKUP('Planuojami Pirkimai'!K1320,QuarterTable,2,FALSE),'Planuojami Pirkimai'!K1320)</f>
        <v>0</v>
      </c>
      <c r="L1320" s="4">
        <f>IFERROR(VLOOKUP('Planuojami Pirkimai'!L1320,YesNoTable,2,FALSE),-1)</f>
        <v>-1</v>
      </c>
      <c r="M1320" s="4">
        <f>IFERROR(VLOOKUP('Planuojami Pirkimai'!M1320,YesNoTable,2,FALSE),-1)</f>
        <v>-1</v>
      </c>
      <c r="N1320" s="4">
        <f>IFERROR(VLOOKUP('Planuojami Pirkimai'!N1320,YesNoTable,2,FALSE),-1)</f>
        <v>-1</v>
      </c>
      <c r="O1320">
        <f>IFERROR(VLOOKUP('Planuojami Pirkimai'!O1320,TitleTable,2,FALSE),'Planuojami Pirkimai'!O1320)</f>
        <v>0</v>
      </c>
      <c r="P1320" s="4">
        <f>('Planuojami Pirkimai'!P1320)</f>
        <v>0</v>
      </c>
      <c r="Q1320" s="4">
        <f>('Planuojami Pirkimai'!Q1320)</f>
        <v>0</v>
      </c>
      <c r="R1320" s="4">
        <f>('Planuojami Pirkimai'!R1320)</f>
        <v>0</v>
      </c>
      <c r="S1320" s="4">
        <f>('Planuojami Pirkimai'!S1320)</f>
        <v>0</v>
      </c>
      <c r="T1320" s="4">
        <f>('Planuojami Pirkimai'!T1320)</f>
        <v>0</v>
      </c>
    </row>
    <row r="1321" spans="1:20" x14ac:dyDescent="0.25">
      <c r="A1321" s="4">
        <f>IFERROR(VLOOKUP('Planuojami Pirkimai'!A1321,PurchaseTypeTable,2,FALSE),-1)</f>
        <v>-1</v>
      </c>
      <c r="B1321" s="4">
        <f>'Planuojami Pirkimai'!B1321</f>
        <v>0</v>
      </c>
      <c r="C1321" s="4">
        <f>IFERROR(VLOOKUP('Planuojami Pirkimai'!C1321,TypeTable,2,FALSE),-1)</f>
        <v>-1</v>
      </c>
      <c r="D1321" s="4">
        <f>'Planuojami Pirkimai'!D1321</f>
        <v>0</v>
      </c>
      <c r="E1321" s="4">
        <f>'Planuojami Pirkimai'!E1321</f>
        <v>0</v>
      </c>
      <c r="F1321" s="4">
        <f>IFERROR(VLOOKUP('Planuojami Pirkimai'!F1321,MeasurementTable,2,FALSE),'Planuojami Pirkimai'!F1321)</f>
        <v>0</v>
      </c>
      <c r="G1321" s="9">
        <f>'Planuojami Pirkimai'!G1321</f>
        <v>0</v>
      </c>
      <c r="H1321" s="4">
        <f>'Planuojami Pirkimai'!H1321</f>
        <v>0</v>
      </c>
      <c r="I1321" s="9">
        <f>'Planuojami Pirkimai'!I1321</f>
        <v>0</v>
      </c>
      <c r="J1321" s="4">
        <f>IFERROR(VLOOKUP('Planuojami Pirkimai'!J1321,QuarterTable,2,FALSE),'Planuojami Pirkimai'!J1321)</f>
        <v>0</v>
      </c>
      <c r="K1321" s="4">
        <f>IFERROR(VLOOKUP('Planuojami Pirkimai'!K1321,QuarterTable,2,FALSE),'Planuojami Pirkimai'!K1321)</f>
        <v>0</v>
      </c>
      <c r="L1321" s="4">
        <f>IFERROR(VLOOKUP('Planuojami Pirkimai'!L1321,YesNoTable,2,FALSE),-1)</f>
        <v>-1</v>
      </c>
      <c r="M1321" s="4">
        <f>IFERROR(VLOOKUP('Planuojami Pirkimai'!M1321,YesNoTable,2,FALSE),-1)</f>
        <v>-1</v>
      </c>
      <c r="N1321" s="4">
        <f>IFERROR(VLOOKUP('Planuojami Pirkimai'!N1321,YesNoTable,2,FALSE),-1)</f>
        <v>-1</v>
      </c>
      <c r="O1321">
        <f>IFERROR(VLOOKUP('Planuojami Pirkimai'!O1321,TitleTable,2,FALSE),'Planuojami Pirkimai'!O1321)</f>
        <v>0</v>
      </c>
      <c r="P1321" s="4">
        <f>('Planuojami Pirkimai'!P1321)</f>
        <v>0</v>
      </c>
      <c r="Q1321" s="4">
        <f>('Planuojami Pirkimai'!Q1321)</f>
        <v>0</v>
      </c>
      <c r="R1321" s="4">
        <f>('Planuojami Pirkimai'!R1321)</f>
        <v>0</v>
      </c>
      <c r="S1321" s="4">
        <f>('Planuojami Pirkimai'!S1321)</f>
        <v>0</v>
      </c>
      <c r="T1321" s="4">
        <f>('Planuojami Pirkimai'!T1321)</f>
        <v>0</v>
      </c>
    </row>
    <row r="1322" spans="1:20" x14ac:dyDescent="0.25">
      <c r="A1322" s="4">
        <f>IFERROR(VLOOKUP('Planuojami Pirkimai'!A1322,PurchaseTypeTable,2,FALSE),-1)</f>
        <v>-1</v>
      </c>
      <c r="B1322" s="4">
        <f>'Planuojami Pirkimai'!B1322</f>
        <v>0</v>
      </c>
      <c r="C1322" s="4">
        <f>IFERROR(VLOOKUP('Planuojami Pirkimai'!C1322,TypeTable,2,FALSE),-1)</f>
        <v>-1</v>
      </c>
      <c r="D1322" s="4">
        <f>'Planuojami Pirkimai'!D1322</f>
        <v>0</v>
      </c>
      <c r="E1322" s="4">
        <f>'Planuojami Pirkimai'!E1322</f>
        <v>0</v>
      </c>
      <c r="F1322" s="4">
        <f>IFERROR(VLOOKUP('Planuojami Pirkimai'!F1322,MeasurementTable,2,FALSE),'Planuojami Pirkimai'!F1322)</f>
        <v>0</v>
      </c>
      <c r="G1322" s="9">
        <f>'Planuojami Pirkimai'!G1322</f>
        <v>0</v>
      </c>
      <c r="H1322" s="4">
        <f>'Planuojami Pirkimai'!H1322</f>
        <v>0</v>
      </c>
      <c r="I1322" s="9">
        <f>'Planuojami Pirkimai'!I1322</f>
        <v>0</v>
      </c>
      <c r="J1322" s="4">
        <f>IFERROR(VLOOKUP('Planuojami Pirkimai'!J1322,QuarterTable,2,FALSE),'Planuojami Pirkimai'!J1322)</f>
        <v>0</v>
      </c>
      <c r="K1322" s="4">
        <f>IFERROR(VLOOKUP('Planuojami Pirkimai'!K1322,QuarterTable,2,FALSE),'Planuojami Pirkimai'!K1322)</f>
        <v>0</v>
      </c>
      <c r="L1322" s="4">
        <f>IFERROR(VLOOKUP('Planuojami Pirkimai'!L1322,YesNoTable,2,FALSE),-1)</f>
        <v>-1</v>
      </c>
      <c r="M1322" s="4">
        <f>IFERROR(VLOOKUP('Planuojami Pirkimai'!M1322,YesNoTable,2,FALSE),-1)</f>
        <v>-1</v>
      </c>
      <c r="N1322" s="4">
        <f>IFERROR(VLOOKUP('Planuojami Pirkimai'!N1322,YesNoTable,2,FALSE),-1)</f>
        <v>-1</v>
      </c>
      <c r="O1322">
        <f>IFERROR(VLOOKUP('Planuojami Pirkimai'!O1322,TitleTable,2,FALSE),'Planuojami Pirkimai'!O1322)</f>
        <v>0</v>
      </c>
      <c r="P1322" s="4">
        <f>('Planuojami Pirkimai'!P1322)</f>
        <v>0</v>
      </c>
      <c r="Q1322" s="4">
        <f>('Planuojami Pirkimai'!Q1322)</f>
        <v>0</v>
      </c>
      <c r="R1322" s="4">
        <f>('Planuojami Pirkimai'!R1322)</f>
        <v>0</v>
      </c>
      <c r="S1322" s="4">
        <f>('Planuojami Pirkimai'!S1322)</f>
        <v>0</v>
      </c>
      <c r="T1322" s="4">
        <f>('Planuojami Pirkimai'!T1322)</f>
        <v>0</v>
      </c>
    </row>
    <row r="1323" spans="1:20" x14ac:dyDescent="0.25">
      <c r="A1323" s="4">
        <f>IFERROR(VLOOKUP('Planuojami Pirkimai'!A1323,PurchaseTypeTable,2,FALSE),-1)</f>
        <v>-1</v>
      </c>
      <c r="B1323" s="4">
        <f>'Planuojami Pirkimai'!B1323</f>
        <v>0</v>
      </c>
      <c r="C1323" s="4">
        <f>IFERROR(VLOOKUP('Planuojami Pirkimai'!C1323,TypeTable,2,FALSE),-1)</f>
        <v>-1</v>
      </c>
      <c r="D1323" s="4">
        <f>'Planuojami Pirkimai'!D1323</f>
        <v>0</v>
      </c>
      <c r="E1323" s="4">
        <f>'Planuojami Pirkimai'!E1323</f>
        <v>0</v>
      </c>
      <c r="F1323" s="4">
        <f>IFERROR(VLOOKUP('Planuojami Pirkimai'!F1323,MeasurementTable,2,FALSE),'Planuojami Pirkimai'!F1323)</f>
        <v>0</v>
      </c>
      <c r="G1323" s="9">
        <f>'Planuojami Pirkimai'!G1323</f>
        <v>0</v>
      </c>
      <c r="H1323" s="4">
        <f>'Planuojami Pirkimai'!H1323</f>
        <v>0</v>
      </c>
      <c r="I1323" s="9">
        <f>'Planuojami Pirkimai'!I1323</f>
        <v>0</v>
      </c>
      <c r="J1323" s="4">
        <f>IFERROR(VLOOKUP('Planuojami Pirkimai'!J1323,QuarterTable,2,FALSE),'Planuojami Pirkimai'!J1323)</f>
        <v>0</v>
      </c>
      <c r="K1323" s="4">
        <f>IFERROR(VLOOKUP('Planuojami Pirkimai'!K1323,QuarterTable,2,FALSE),'Planuojami Pirkimai'!K1323)</f>
        <v>0</v>
      </c>
      <c r="L1323" s="4">
        <f>IFERROR(VLOOKUP('Planuojami Pirkimai'!L1323,YesNoTable,2,FALSE),-1)</f>
        <v>-1</v>
      </c>
      <c r="M1323" s="4">
        <f>IFERROR(VLOOKUP('Planuojami Pirkimai'!M1323,YesNoTable,2,FALSE),-1)</f>
        <v>-1</v>
      </c>
      <c r="N1323" s="4">
        <f>IFERROR(VLOOKUP('Planuojami Pirkimai'!N1323,YesNoTable,2,FALSE),-1)</f>
        <v>-1</v>
      </c>
      <c r="O1323">
        <f>IFERROR(VLOOKUP('Planuojami Pirkimai'!O1323,TitleTable,2,FALSE),'Planuojami Pirkimai'!O1323)</f>
        <v>0</v>
      </c>
      <c r="P1323" s="4">
        <f>('Planuojami Pirkimai'!P1323)</f>
        <v>0</v>
      </c>
      <c r="Q1323" s="4">
        <f>('Planuojami Pirkimai'!Q1323)</f>
        <v>0</v>
      </c>
      <c r="R1323" s="4">
        <f>('Planuojami Pirkimai'!R1323)</f>
        <v>0</v>
      </c>
      <c r="S1323" s="4">
        <f>('Planuojami Pirkimai'!S1323)</f>
        <v>0</v>
      </c>
      <c r="T1323" s="4">
        <f>('Planuojami Pirkimai'!T1323)</f>
        <v>0</v>
      </c>
    </row>
    <row r="1324" spans="1:20" x14ac:dyDescent="0.25">
      <c r="A1324" s="4">
        <f>IFERROR(VLOOKUP('Planuojami Pirkimai'!A1324,PurchaseTypeTable,2,FALSE),-1)</f>
        <v>-1</v>
      </c>
      <c r="B1324" s="4">
        <f>'Planuojami Pirkimai'!B1324</f>
        <v>0</v>
      </c>
      <c r="C1324" s="4">
        <f>IFERROR(VLOOKUP('Planuojami Pirkimai'!C1324,TypeTable,2,FALSE),-1)</f>
        <v>-1</v>
      </c>
      <c r="D1324" s="4">
        <f>'Planuojami Pirkimai'!D1324</f>
        <v>0</v>
      </c>
      <c r="E1324" s="4">
        <f>'Planuojami Pirkimai'!E1324</f>
        <v>0</v>
      </c>
      <c r="F1324" s="4">
        <f>IFERROR(VLOOKUP('Planuojami Pirkimai'!F1324,MeasurementTable,2,FALSE),'Planuojami Pirkimai'!F1324)</f>
        <v>0</v>
      </c>
      <c r="G1324" s="9">
        <f>'Planuojami Pirkimai'!G1324</f>
        <v>0</v>
      </c>
      <c r="H1324" s="4">
        <f>'Planuojami Pirkimai'!H1324</f>
        <v>0</v>
      </c>
      <c r="I1324" s="9">
        <f>'Planuojami Pirkimai'!I1324</f>
        <v>0</v>
      </c>
      <c r="J1324" s="4">
        <f>IFERROR(VLOOKUP('Planuojami Pirkimai'!J1324,QuarterTable,2,FALSE),'Planuojami Pirkimai'!J1324)</f>
        <v>0</v>
      </c>
      <c r="K1324" s="4">
        <f>IFERROR(VLOOKUP('Planuojami Pirkimai'!K1324,QuarterTable,2,FALSE),'Planuojami Pirkimai'!K1324)</f>
        <v>0</v>
      </c>
      <c r="L1324" s="4">
        <f>IFERROR(VLOOKUP('Planuojami Pirkimai'!L1324,YesNoTable,2,FALSE),-1)</f>
        <v>-1</v>
      </c>
      <c r="M1324" s="4">
        <f>IFERROR(VLOOKUP('Planuojami Pirkimai'!M1324,YesNoTable,2,FALSE),-1)</f>
        <v>-1</v>
      </c>
      <c r="N1324" s="4">
        <f>IFERROR(VLOOKUP('Planuojami Pirkimai'!N1324,YesNoTable,2,FALSE),-1)</f>
        <v>-1</v>
      </c>
      <c r="O1324">
        <f>IFERROR(VLOOKUP('Planuojami Pirkimai'!O1324,TitleTable,2,FALSE),'Planuojami Pirkimai'!O1324)</f>
        <v>0</v>
      </c>
      <c r="P1324" s="4">
        <f>('Planuojami Pirkimai'!P1324)</f>
        <v>0</v>
      </c>
      <c r="Q1324" s="4">
        <f>('Planuojami Pirkimai'!Q1324)</f>
        <v>0</v>
      </c>
      <c r="R1324" s="4">
        <f>('Planuojami Pirkimai'!R1324)</f>
        <v>0</v>
      </c>
      <c r="S1324" s="4">
        <f>('Planuojami Pirkimai'!S1324)</f>
        <v>0</v>
      </c>
      <c r="T1324" s="4">
        <f>('Planuojami Pirkimai'!T1324)</f>
        <v>0</v>
      </c>
    </row>
    <row r="1325" spans="1:20" x14ac:dyDescent="0.25">
      <c r="A1325" s="4">
        <f>IFERROR(VLOOKUP('Planuojami Pirkimai'!A1325,PurchaseTypeTable,2,FALSE),-1)</f>
        <v>-1</v>
      </c>
      <c r="B1325" s="4">
        <f>'Planuojami Pirkimai'!B1325</f>
        <v>0</v>
      </c>
      <c r="C1325" s="4">
        <f>IFERROR(VLOOKUP('Planuojami Pirkimai'!C1325,TypeTable,2,FALSE),-1)</f>
        <v>-1</v>
      </c>
      <c r="D1325" s="4">
        <f>'Planuojami Pirkimai'!D1325</f>
        <v>0</v>
      </c>
      <c r="E1325" s="4">
        <f>'Planuojami Pirkimai'!E1325</f>
        <v>0</v>
      </c>
      <c r="F1325" s="4">
        <f>IFERROR(VLOOKUP('Planuojami Pirkimai'!F1325,MeasurementTable,2,FALSE),'Planuojami Pirkimai'!F1325)</f>
        <v>0</v>
      </c>
      <c r="G1325" s="9">
        <f>'Planuojami Pirkimai'!G1325</f>
        <v>0</v>
      </c>
      <c r="H1325" s="4">
        <f>'Planuojami Pirkimai'!H1325</f>
        <v>0</v>
      </c>
      <c r="I1325" s="9">
        <f>'Planuojami Pirkimai'!I1325</f>
        <v>0</v>
      </c>
      <c r="J1325" s="4">
        <f>IFERROR(VLOOKUP('Planuojami Pirkimai'!J1325,QuarterTable,2,FALSE),'Planuojami Pirkimai'!J1325)</f>
        <v>0</v>
      </c>
      <c r="K1325" s="4">
        <f>IFERROR(VLOOKUP('Planuojami Pirkimai'!K1325,QuarterTable,2,FALSE),'Planuojami Pirkimai'!K1325)</f>
        <v>0</v>
      </c>
      <c r="L1325" s="4">
        <f>IFERROR(VLOOKUP('Planuojami Pirkimai'!L1325,YesNoTable,2,FALSE),-1)</f>
        <v>-1</v>
      </c>
      <c r="M1325" s="4">
        <f>IFERROR(VLOOKUP('Planuojami Pirkimai'!M1325,YesNoTable,2,FALSE),-1)</f>
        <v>-1</v>
      </c>
      <c r="N1325" s="4">
        <f>IFERROR(VLOOKUP('Planuojami Pirkimai'!N1325,YesNoTable,2,FALSE),-1)</f>
        <v>-1</v>
      </c>
      <c r="O1325">
        <f>IFERROR(VLOOKUP('Planuojami Pirkimai'!O1325,TitleTable,2,FALSE),'Planuojami Pirkimai'!O1325)</f>
        <v>0</v>
      </c>
      <c r="P1325" s="4">
        <f>('Planuojami Pirkimai'!P1325)</f>
        <v>0</v>
      </c>
      <c r="Q1325" s="4">
        <f>('Planuojami Pirkimai'!Q1325)</f>
        <v>0</v>
      </c>
      <c r="R1325" s="4">
        <f>('Planuojami Pirkimai'!R1325)</f>
        <v>0</v>
      </c>
      <c r="S1325" s="4">
        <f>('Planuojami Pirkimai'!S1325)</f>
        <v>0</v>
      </c>
      <c r="T1325" s="4">
        <f>('Planuojami Pirkimai'!T1325)</f>
        <v>0</v>
      </c>
    </row>
    <row r="1326" spans="1:20" x14ac:dyDescent="0.25">
      <c r="A1326" s="4">
        <f>IFERROR(VLOOKUP('Planuojami Pirkimai'!A1326,PurchaseTypeTable,2,FALSE),-1)</f>
        <v>-1</v>
      </c>
      <c r="B1326" s="4">
        <f>'Planuojami Pirkimai'!B1326</f>
        <v>0</v>
      </c>
      <c r="C1326" s="4">
        <f>IFERROR(VLOOKUP('Planuojami Pirkimai'!C1326,TypeTable,2,FALSE),-1)</f>
        <v>-1</v>
      </c>
      <c r="D1326" s="4">
        <f>'Planuojami Pirkimai'!D1326</f>
        <v>0</v>
      </c>
      <c r="E1326" s="4">
        <f>'Planuojami Pirkimai'!E1326</f>
        <v>0</v>
      </c>
      <c r="F1326" s="4">
        <f>IFERROR(VLOOKUP('Planuojami Pirkimai'!F1326,MeasurementTable,2,FALSE),'Planuojami Pirkimai'!F1326)</f>
        <v>0</v>
      </c>
      <c r="G1326" s="9">
        <f>'Planuojami Pirkimai'!G1326</f>
        <v>0</v>
      </c>
      <c r="H1326" s="4">
        <f>'Planuojami Pirkimai'!H1326</f>
        <v>0</v>
      </c>
      <c r="I1326" s="9">
        <f>'Planuojami Pirkimai'!I1326</f>
        <v>0</v>
      </c>
      <c r="J1326" s="4">
        <f>IFERROR(VLOOKUP('Planuojami Pirkimai'!J1326,QuarterTable,2,FALSE),'Planuojami Pirkimai'!J1326)</f>
        <v>0</v>
      </c>
      <c r="K1326" s="4">
        <f>IFERROR(VLOOKUP('Planuojami Pirkimai'!K1326,QuarterTable,2,FALSE),'Planuojami Pirkimai'!K1326)</f>
        <v>0</v>
      </c>
      <c r="L1326" s="4">
        <f>IFERROR(VLOOKUP('Planuojami Pirkimai'!L1326,YesNoTable,2,FALSE),-1)</f>
        <v>-1</v>
      </c>
      <c r="M1326" s="4">
        <f>IFERROR(VLOOKUP('Planuojami Pirkimai'!M1326,YesNoTable,2,FALSE),-1)</f>
        <v>-1</v>
      </c>
      <c r="N1326" s="4">
        <f>IFERROR(VLOOKUP('Planuojami Pirkimai'!N1326,YesNoTable,2,FALSE),-1)</f>
        <v>-1</v>
      </c>
      <c r="O1326">
        <f>IFERROR(VLOOKUP('Planuojami Pirkimai'!O1326,TitleTable,2,FALSE),'Planuojami Pirkimai'!O1326)</f>
        <v>0</v>
      </c>
      <c r="P1326" s="4">
        <f>('Planuojami Pirkimai'!P1326)</f>
        <v>0</v>
      </c>
      <c r="Q1326" s="4">
        <f>('Planuojami Pirkimai'!Q1326)</f>
        <v>0</v>
      </c>
      <c r="R1326" s="4">
        <f>('Planuojami Pirkimai'!R1326)</f>
        <v>0</v>
      </c>
      <c r="S1326" s="4">
        <f>('Planuojami Pirkimai'!S1326)</f>
        <v>0</v>
      </c>
      <c r="T1326" s="4">
        <f>('Planuojami Pirkimai'!T1326)</f>
        <v>0</v>
      </c>
    </row>
    <row r="1327" spans="1:20" x14ac:dyDescent="0.25">
      <c r="A1327" s="4">
        <f>IFERROR(VLOOKUP('Planuojami Pirkimai'!A1327,PurchaseTypeTable,2,FALSE),-1)</f>
        <v>-1</v>
      </c>
      <c r="B1327" s="4">
        <f>'Planuojami Pirkimai'!B1327</f>
        <v>0</v>
      </c>
      <c r="C1327" s="4">
        <f>IFERROR(VLOOKUP('Planuojami Pirkimai'!C1327,TypeTable,2,FALSE),-1)</f>
        <v>-1</v>
      </c>
      <c r="D1327" s="4">
        <f>'Planuojami Pirkimai'!D1327</f>
        <v>0</v>
      </c>
      <c r="E1327" s="4">
        <f>'Planuojami Pirkimai'!E1327</f>
        <v>0</v>
      </c>
      <c r="F1327" s="4">
        <f>IFERROR(VLOOKUP('Planuojami Pirkimai'!F1327,MeasurementTable,2,FALSE),'Planuojami Pirkimai'!F1327)</f>
        <v>0</v>
      </c>
      <c r="G1327" s="9">
        <f>'Planuojami Pirkimai'!G1327</f>
        <v>0</v>
      </c>
      <c r="H1327" s="4">
        <f>'Planuojami Pirkimai'!H1327</f>
        <v>0</v>
      </c>
      <c r="I1327" s="9">
        <f>'Planuojami Pirkimai'!I1327</f>
        <v>0</v>
      </c>
      <c r="J1327" s="4">
        <f>IFERROR(VLOOKUP('Planuojami Pirkimai'!J1327,QuarterTable,2,FALSE),'Planuojami Pirkimai'!J1327)</f>
        <v>0</v>
      </c>
      <c r="K1327" s="4">
        <f>IFERROR(VLOOKUP('Planuojami Pirkimai'!K1327,QuarterTable,2,FALSE),'Planuojami Pirkimai'!K1327)</f>
        <v>0</v>
      </c>
      <c r="L1327" s="4">
        <f>IFERROR(VLOOKUP('Planuojami Pirkimai'!L1327,YesNoTable,2,FALSE),-1)</f>
        <v>-1</v>
      </c>
      <c r="M1327" s="4">
        <f>IFERROR(VLOOKUP('Planuojami Pirkimai'!M1327,YesNoTable,2,FALSE),-1)</f>
        <v>-1</v>
      </c>
      <c r="N1327" s="4">
        <f>IFERROR(VLOOKUP('Planuojami Pirkimai'!N1327,YesNoTable,2,FALSE),-1)</f>
        <v>-1</v>
      </c>
      <c r="O1327">
        <f>IFERROR(VLOOKUP('Planuojami Pirkimai'!O1327,TitleTable,2,FALSE),'Planuojami Pirkimai'!O1327)</f>
        <v>0</v>
      </c>
      <c r="P1327" s="4">
        <f>('Planuojami Pirkimai'!P1327)</f>
        <v>0</v>
      </c>
      <c r="Q1327" s="4">
        <f>('Planuojami Pirkimai'!Q1327)</f>
        <v>0</v>
      </c>
      <c r="R1327" s="4">
        <f>('Planuojami Pirkimai'!R1327)</f>
        <v>0</v>
      </c>
      <c r="S1327" s="4">
        <f>('Planuojami Pirkimai'!S1327)</f>
        <v>0</v>
      </c>
      <c r="T1327" s="4">
        <f>('Planuojami Pirkimai'!T1327)</f>
        <v>0</v>
      </c>
    </row>
    <row r="1328" spans="1:20" x14ac:dyDescent="0.25">
      <c r="A1328" s="4">
        <f>IFERROR(VLOOKUP('Planuojami Pirkimai'!A1328,PurchaseTypeTable,2,FALSE),-1)</f>
        <v>-1</v>
      </c>
      <c r="B1328" s="4">
        <f>'Planuojami Pirkimai'!B1328</f>
        <v>0</v>
      </c>
      <c r="C1328" s="4">
        <f>IFERROR(VLOOKUP('Planuojami Pirkimai'!C1328,TypeTable,2,FALSE),-1)</f>
        <v>-1</v>
      </c>
      <c r="D1328" s="4">
        <f>'Planuojami Pirkimai'!D1328</f>
        <v>0</v>
      </c>
      <c r="E1328" s="4">
        <f>'Planuojami Pirkimai'!E1328</f>
        <v>0</v>
      </c>
      <c r="F1328" s="4">
        <f>IFERROR(VLOOKUP('Planuojami Pirkimai'!F1328,MeasurementTable,2,FALSE),'Planuojami Pirkimai'!F1328)</f>
        <v>0</v>
      </c>
      <c r="G1328" s="9">
        <f>'Planuojami Pirkimai'!G1328</f>
        <v>0</v>
      </c>
      <c r="H1328" s="4">
        <f>'Planuojami Pirkimai'!H1328</f>
        <v>0</v>
      </c>
      <c r="I1328" s="9">
        <f>'Planuojami Pirkimai'!I1328</f>
        <v>0</v>
      </c>
      <c r="J1328" s="4">
        <f>IFERROR(VLOOKUP('Planuojami Pirkimai'!J1328,QuarterTable,2,FALSE),'Planuojami Pirkimai'!J1328)</f>
        <v>0</v>
      </c>
      <c r="K1328" s="4">
        <f>IFERROR(VLOOKUP('Planuojami Pirkimai'!K1328,QuarterTable,2,FALSE),'Planuojami Pirkimai'!K1328)</f>
        <v>0</v>
      </c>
      <c r="L1328" s="4">
        <f>IFERROR(VLOOKUP('Planuojami Pirkimai'!L1328,YesNoTable,2,FALSE),-1)</f>
        <v>-1</v>
      </c>
      <c r="M1328" s="4">
        <f>IFERROR(VLOOKUP('Planuojami Pirkimai'!M1328,YesNoTable,2,FALSE),-1)</f>
        <v>-1</v>
      </c>
      <c r="N1328" s="4">
        <f>IFERROR(VLOOKUP('Planuojami Pirkimai'!N1328,YesNoTable,2,FALSE),-1)</f>
        <v>-1</v>
      </c>
      <c r="O1328">
        <f>IFERROR(VLOOKUP('Planuojami Pirkimai'!O1328,TitleTable,2,FALSE),'Planuojami Pirkimai'!O1328)</f>
        <v>0</v>
      </c>
      <c r="P1328" s="4">
        <f>('Planuojami Pirkimai'!P1328)</f>
        <v>0</v>
      </c>
      <c r="Q1328" s="4">
        <f>('Planuojami Pirkimai'!Q1328)</f>
        <v>0</v>
      </c>
      <c r="R1328" s="4">
        <f>('Planuojami Pirkimai'!R1328)</f>
        <v>0</v>
      </c>
      <c r="S1328" s="4">
        <f>('Planuojami Pirkimai'!S1328)</f>
        <v>0</v>
      </c>
      <c r="T1328" s="4">
        <f>('Planuojami Pirkimai'!T1328)</f>
        <v>0</v>
      </c>
    </row>
    <row r="1329" spans="1:20" x14ac:dyDescent="0.25">
      <c r="A1329" s="4">
        <f>IFERROR(VLOOKUP('Planuojami Pirkimai'!A1329,PurchaseTypeTable,2,FALSE),-1)</f>
        <v>-1</v>
      </c>
      <c r="B1329" s="4">
        <f>'Planuojami Pirkimai'!B1329</f>
        <v>0</v>
      </c>
      <c r="C1329" s="4">
        <f>IFERROR(VLOOKUP('Planuojami Pirkimai'!C1329,TypeTable,2,FALSE),-1)</f>
        <v>-1</v>
      </c>
      <c r="D1329" s="4">
        <f>'Planuojami Pirkimai'!D1329</f>
        <v>0</v>
      </c>
      <c r="E1329" s="4">
        <f>'Planuojami Pirkimai'!E1329</f>
        <v>0</v>
      </c>
      <c r="F1329" s="4">
        <f>IFERROR(VLOOKUP('Planuojami Pirkimai'!F1329,MeasurementTable,2,FALSE),'Planuojami Pirkimai'!F1329)</f>
        <v>0</v>
      </c>
      <c r="G1329" s="9">
        <f>'Planuojami Pirkimai'!G1329</f>
        <v>0</v>
      </c>
      <c r="H1329" s="4">
        <f>'Planuojami Pirkimai'!H1329</f>
        <v>0</v>
      </c>
      <c r="I1329" s="9">
        <f>'Planuojami Pirkimai'!I1329</f>
        <v>0</v>
      </c>
      <c r="J1329" s="4">
        <f>IFERROR(VLOOKUP('Planuojami Pirkimai'!J1329,QuarterTable,2,FALSE),'Planuojami Pirkimai'!J1329)</f>
        <v>0</v>
      </c>
      <c r="K1329" s="4">
        <f>IFERROR(VLOOKUP('Planuojami Pirkimai'!K1329,QuarterTable,2,FALSE),'Planuojami Pirkimai'!K1329)</f>
        <v>0</v>
      </c>
      <c r="L1329" s="4">
        <f>IFERROR(VLOOKUP('Planuojami Pirkimai'!L1329,YesNoTable,2,FALSE),-1)</f>
        <v>-1</v>
      </c>
      <c r="M1329" s="4">
        <f>IFERROR(VLOOKUP('Planuojami Pirkimai'!M1329,YesNoTable,2,FALSE),-1)</f>
        <v>-1</v>
      </c>
      <c r="N1329" s="4">
        <f>IFERROR(VLOOKUP('Planuojami Pirkimai'!N1329,YesNoTable,2,FALSE),-1)</f>
        <v>-1</v>
      </c>
      <c r="O1329">
        <f>IFERROR(VLOOKUP('Planuojami Pirkimai'!O1329,TitleTable,2,FALSE),'Planuojami Pirkimai'!O1329)</f>
        <v>0</v>
      </c>
      <c r="P1329" s="4">
        <f>('Planuojami Pirkimai'!P1329)</f>
        <v>0</v>
      </c>
      <c r="Q1329" s="4">
        <f>('Planuojami Pirkimai'!Q1329)</f>
        <v>0</v>
      </c>
      <c r="R1329" s="4">
        <f>('Planuojami Pirkimai'!R1329)</f>
        <v>0</v>
      </c>
      <c r="S1329" s="4">
        <f>('Planuojami Pirkimai'!S1329)</f>
        <v>0</v>
      </c>
      <c r="T1329" s="4">
        <f>('Planuojami Pirkimai'!T1329)</f>
        <v>0</v>
      </c>
    </row>
    <row r="1330" spans="1:20" x14ac:dyDescent="0.25">
      <c r="A1330" s="4">
        <f>IFERROR(VLOOKUP('Planuojami Pirkimai'!A1330,PurchaseTypeTable,2,FALSE),-1)</f>
        <v>-1</v>
      </c>
      <c r="B1330" s="4">
        <f>'Planuojami Pirkimai'!B1330</f>
        <v>0</v>
      </c>
      <c r="C1330" s="4">
        <f>IFERROR(VLOOKUP('Planuojami Pirkimai'!C1330,TypeTable,2,FALSE),-1)</f>
        <v>-1</v>
      </c>
      <c r="D1330" s="4">
        <f>'Planuojami Pirkimai'!D1330</f>
        <v>0</v>
      </c>
      <c r="E1330" s="4">
        <f>'Planuojami Pirkimai'!E1330</f>
        <v>0</v>
      </c>
      <c r="F1330" s="4">
        <f>IFERROR(VLOOKUP('Planuojami Pirkimai'!F1330,MeasurementTable,2,FALSE),'Planuojami Pirkimai'!F1330)</f>
        <v>0</v>
      </c>
      <c r="G1330" s="9">
        <f>'Planuojami Pirkimai'!G1330</f>
        <v>0</v>
      </c>
      <c r="H1330" s="4">
        <f>'Planuojami Pirkimai'!H1330</f>
        <v>0</v>
      </c>
      <c r="I1330" s="9">
        <f>'Planuojami Pirkimai'!I1330</f>
        <v>0</v>
      </c>
      <c r="J1330" s="4">
        <f>IFERROR(VLOOKUP('Planuojami Pirkimai'!J1330,QuarterTable,2,FALSE),'Planuojami Pirkimai'!J1330)</f>
        <v>0</v>
      </c>
      <c r="K1330" s="4">
        <f>IFERROR(VLOOKUP('Planuojami Pirkimai'!K1330,QuarterTable,2,FALSE),'Planuojami Pirkimai'!K1330)</f>
        <v>0</v>
      </c>
      <c r="L1330" s="4">
        <f>IFERROR(VLOOKUP('Planuojami Pirkimai'!L1330,YesNoTable,2,FALSE),-1)</f>
        <v>-1</v>
      </c>
      <c r="M1330" s="4">
        <f>IFERROR(VLOOKUP('Planuojami Pirkimai'!M1330,YesNoTable,2,FALSE),-1)</f>
        <v>-1</v>
      </c>
      <c r="N1330" s="4">
        <f>IFERROR(VLOOKUP('Planuojami Pirkimai'!N1330,YesNoTable,2,FALSE),-1)</f>
        <v>-1</v>
      </c>
      <c r="O1330">
        <f>IFERROR(VLOOKUP('Planuojami Pirkimai'!O1330,TitleTable,2,FALSE),'Planuojami Pirkimai'!O1330)</f>
        <v>0</v>
      </c>
      <c r="P1330" s="4">
        <f>('Planuojami Pirkimai'!P1330)</f>
        <v>0</v>
      </c>
      <c r="Q1330" s="4">
        <f>('Planuojami Pirkimai'!Q1330)</f>
        <v>0</v>
      </c>
      <c r="R1330" s="4">
        <f>('Planuojami Pirkimai'!R1330)</f>
        <v>0</v>
      </c>
      <c r="S1330" s="4">
        <f>('Planuojami Pirkimai'!S1330)</f>
        <v>0</v>
      </c>
      <c r="T1330" s="4">
        <f>('Planuojami Pirkimai'!T1330)</f>
        <v>0</v>
      </c>
    </row>
    <row r="1331" spans="1:20" x14ac:dyDescent="0.25">
      <c r="A1331" s="4">
        <f>IFERROR(VLOOKUP('Planuojami Pirkimai'!A1331,PurchaseTypeTable,2,FALSE),-1)</f>
        <v>-1</v>
      </c>
      <c r="B1331" s="4">
        <f>'Planuojami Pirkimai'!B1331</f>
        <v>0</v>
      </c>
      <c r="C1331" s="4">
        <f>IFERROR(VLOOKUP('Planuojami Pirkimai'!C1331,TypeTable,2,FALSE),-1)</f>
        <v>-1</v>
      </c>
      <c r="D1331" s="4">
        <f>'Planuojami Pirkimai'!D1331</f>
        <v>0</v>
      </c>
      <c r="E1331" s="4">
        <f>'Planuojami Pirkimai'!E1331</f>
        <v>0</v>
      </c>
      <c r="F1331" s="4">
        <f>IFERROR(VLOOKUP('Planuojami Pirkimai'!F1331,MeasurementTable,2,FALSE),'Planuojami Pirkimai'!F1331)</f>
        <v>0</v>
      </c>
      <c r="G1331" s="9">
        <f>'Planuojami Pirkimai'!G1331</f>
        <v>0</v>
      </c>
      <c r="H1331" s="4">
        <f>'Planuojami Pirkimai'!H1331</f>
        <v>0</v>
      </c>
      <c r="I1331" s="9">
        <f>'Planuojami Pirkimai'!I1331</f>
        <v>0</v>
      </c>
      <c r="J1331" s="4">
        <f>IFERROR(VLOOKUP('Planuojami Pirkimai'!J1331,QuarterTable,2,FALSE),'Planuojami Pirkimai'!J1331)</f>
        <v>0</v>
      </c>
      <c r="K1331" s="4">
        <f>IFERROR(VLOOKUP('Planuojami Pirkimai'!K1331,QuarterTable,2,FALSE),'Planuojami Pirkimai'!K1331)</f>
        <v>0</v>
      </c>
      <c r="L1331" s="4">
        <f>IFERROR(VLOOKUP('Planuojami Pirkimai'!L1331,YesNoTable,2,FALSE),-1)</f>
        <v>-1</v>
      </c>
      <c r="M1331" s="4">
        <f>IFERROR(VLOOKUP('Planuojami Pirkimai'!M1331,YesNoTable,2,FALSE),-1)</f>
        <v>-1</v>
      </c>
      <c r="N1331" s="4">
        <f>IFERROR(VLOOKUP('Planuojami Pirkimai'!N1331,YesNoTable,2,FALSE),-1)</f>
        <v>-1</v>
      </c>
      <c r="O1331">
        <f>IFERROR(VLOOKUP('Planuojami Pirkimai'!O1331,TitleTable,2,FALSE),'Planuojami Pirkimai'!O1331)</f>
        <v>0</v>
      </c>
      <c r="P1331" s="4">
        <f>('Planuojami Pirkimai'!P1331)</f>
        <v>0</v>
      </c>
      <c r="Q1331" s="4">
        <f>('Planuojami Pirkimai'!Q1331)</f>
        <v>0</v>
      </c>
      <c r="R1331" s="4">
        <f>('Planuojami Pirkimai'!R1331)</f>
        <v>0</v>
      </c>
      <c r="S1331" s="4">
        <f>('Planuojami Pirkimai'!S1331)</f>
        <v>0</v>
      </c>
      <c r="T1331" s="4">
        <f>('Planuojami Pirkimai'!T1331)</f>
        <v>0</v>
      </c>
    </row>
    <row r="1332" spans="1:20" x14ac:dyDescent="0.25">
      <c r="A1332" s="4">
        <f>IFERROR(VLOOKUP('Planuojami Pirkimai'!A1332,PurchaseTypeTable,2,FALSE),-1)</f>
        <v>-1</v>
      </c>
      <c r="B1332" s="4">
        <f>'Planuojami Pirkimai'!B1332</f>
        <v>0</v>
      </c>
      <c r="C1332" s="4">
        <f>IFERROR(VLOOKUP('Planuojami Pirkimai'!C1332,TypeTable,2,FALSE),-1)</f>
        <v>-1</v>
      </c>
      <c r="D1332" s="4">
        <f>'Planuojami Pirkimai'!D1332</f>
        <v>0</v>
      </c>
      <c r="E1332" s="4">
        <f>'Planuojami Pirkimai'!E1332</f>
        <v>0</v>
      </c>
      <c r="F1332" s="4">
        <f>IFERROR(VLOOKUP('Planuojami Pirkimai'!F1332,MeasurementTable,2,FALSE),'Planuojami Pirkimai'!F1332)</f>
        <v>0</v>
      </c>
      <c r="G1332" s="9">
        <f>'Planuojami Pirkimai'!G1332</f>
        <v>0</v>
      </c>
      <c r="H1332" s="4">
        <f>'Planuojami Pirkimai'!H1332</f>
        <v>0</v>
      </c>
      <c r="I1332" s="9">
        <f>'Planuojami Pirkimai'!I1332</f>
        <v>0</v>
      </c>
      <c r="J1332" s="4">
        <f>IFERROR(VLOOKUP('Planuojami Pirkimai'!J1332,QuarterTable,2,FALSE),'Planuojami Pirkimai'!J1332)</f>
        <v>0</v>
      </c>
      <c r="K1332" s="4">
        <f>IFERROR(VLOOKUP('Planuojami Pirkimai'!K1332,QuarterTable,2,FALSE),'Planuojami Pirkimai'!K1332)</f>
        <v>0</v>
      </c>
      <c r="L1332" s="4">
        <f>IFERROR(VLOOKUP('Planuojami Pirkimai'!L1332,YesNoTable,2,FALSE),-1)</f>
        <v>-1</v>
      </c>
      <c r="M1332" s="4">
        <f>IFERROR(VLOOKUP('Planuojami Pirkimai'!M1332,YesNoTable,2,FALSE),-1)</f>
        <v>-1</v>
      </c>
      <c r="N1332" s="4">
        <f>IFERROR(VLOOKUP('Planuojami Pirkimai'!N1332,YesNoTable,2,FALSE),-1)</f>
        <v>-1</v>
      </c>
      <c r="O1332">
        <f>IFERROR(VLOOKUP('Planuojami Pirkimai'!O1332,TitleTable,2,FALSE),'Planuojami Pirkimai'!O1332)</f>
        <v>0</v>
      </c>
      <c r="P1332" s="4">
        <f>('Planuojami Pirkimai'!P1332)</f>
        <v>0</v>
      </c>
      <c r="Q1332" s="4">
        <f>('Planuojami Pirkimai'!Q1332)</f>
        <v>0</v>
      </c>
      <c r="R1332" s="4">
        <f>('Planuojami Pirkimai'!R1332)</f>
        <v>0</v>
      </c>
      <c r="S1332" s="4">
        <f>('Planuojami Pirkimai'!S1332)</f>
        <v>0</v>
      </c>
      <c r="T1332" s="4">
        <f>('Planuojami Pirkimai'!T1332)</f>
        <v>0</v>
      </c>
    </row>
    <row r="1333" spans="1:20" x14ac:dyDescent="0.25">
      <c r="A1333" s="4">
        <f>IFERROR(VLOOKUP('Planuojami Pirkimai'!A1333,PurchaseTypeTable,2,FALSE),-1)</f>
        <v>-1</v>
      </c>
      <c r="B1333" s="4">
        <f>'Planuojami Pirkimai'!B1333</f>
        <v>0</v>
      </c>
      <c r="C1333" s="4">
        <f>IFERROR(VLOOKUP('Planuojami Pirkimai'!C1333,TypeTable,2,FALSE),-1)</f>
        <v>-1</v>
      </c>
      <c r="D1333" s="4">
        <f>'Planuojami Pirkimai'!D1333</f>
        <v>0</v>
      </c>
      <c r="E1333" s="4">
        <f>'Planuojami Pirkimai'!E1333</f>
        <v>0</v>
      </c>
      <c r="F1333" s="4">
        <f>IFERROR(VLOOKUP('Planuojami Pirkimai'!F1333,MeasurementTable,2,FALSE),'Planuojami Pirkimai'!F1333)</f>
        <v>0</v>
      </c>
      <c r="G1333" s="9">
        <f>'Planuojami Pirkimai'!G1333</f>
        <v>0</v>
      </c>
      <c r="H1333" s="4">
        <f>'Planuojami Pirkimai'!H1333</f>
        <v>0</v>
      </c>
      <c r="I1333" s="9">
        <f>'Planuojami Pirkimai'!I1333</f>
        <v>0</v>
      </c>
      <c r="J1333" s="4">
        <f>IFERROR(VLOOKUP('Planuojami Pirkimai'!J1333,QuarterTable,2,FALSE),'Planuojami Pirkimai'!J1333)</f>
        <v>0</v>
      </c>
      <c r="K1333" s="4">
        <f>IFERROR(VLOOKUP('Planuojami Pirkimai'!K1333,QuarterTable,2,FALSE),'Planuojami Pirkimai'!K1333)</f>
        <v>0</v>
      </c>
      <c r="L1333" s="4">
        <f>IFERROR(VLOOKUP('Planuojami Pirkimai'!L1333,YesNoTable,2,FALSE),-1)</f>
        <v>-1</v>
      </c>
      <c r="M1333" s="4">
        <f>IFERROR(VLOOKUP('Planuojami Pirkimai'!M1333,YesNoTable,2,FALSE),-1)</f>
        <v>-1</v>
      </c>
      <c r="N1333" s="4">
        <f>IFERROR(VLOOKUP('Planuojami Pirkimai'!N1333,YesNoTable,2,FALSE),-1)</f>
        <v>-1</v>
      </c>
      <c r="O1333">
        <f>IFERROR(VLOOKUP('Planuojami Pirkimai'!O1333,TitleTable,2,FALSE),'Planuojami Pirkimai'!O1333)</f>
        <v>0</v>
      </c>
      <c r="P1333" s="4">
        <f>('Planuojami Pirkimai'!P1333)</f>
        <v>0</v>
      </c>
      <c r="Q1333" s="4">
        <f>('Planuojami Pirkimai'!Q1333)</f>
        <v>0</v>
      </c>
      <c r="R1333" s="4">
        <f>('Planuojami Pirkimai'!R1333)</f>
        <v>0</v>
      </c>
      <c r="S1333" s="4">
        <f>('Planuojami Pirkimai'!S1333)</f>
        <v>0</v>
      </c>
      <c r="T1333" s="4">
        <f>('Planuojami Pirkimai'!T1333)</f>
        <v>0</v>
      </c>
    </row>
    <row r="1334" spans="1:20" x14ac:dyDescent="0.25">
      <c r="A1334" s="4">
        <f>IFERROR(VLOOKUP('Planuojami Pirkimai'!A1334,PurchaseTypeTable,2,FALSE),-1)</f>
        <v>-1</v>
      </c>
      <c r="B1334" s="4">
        <f>'Planuojami Pirkimai'!B1334</f>
        <v>0</v>
      </c>
      <c r="C1334" s="4">
        <f>IFERROR(VLOOKUP('Planuojami Pirkimai'!C1334,TypeTable,2,FALSE),-1)</f>
        <v>-1</v>
      </c>
      <c r="D1334" s="4">
        <f>'Planuojami Pirkimai'!D1334</f>
        <v>0</v>
      </c>
      <c r="E1334" s="4">
        <f>'Planuojami Pirkimai'!E1334</f>
        <v>0</v>
      </c>
      <c r="F1334" s="4">
        <f>IFERROR(VLOOKUP('Planuojami Pirkimai'!F1334,MeasurementTable,2,FALSE),'Planuojami Pirkimai'!F1334)</f>
        <v>0</v>
      </c>
      <c r="G1334" s="9">
        <f>'Planuojami Pirkimai'!G1334</f>
        <v>0</v>
      </c>
      <c r="H1334" s="4">
        <f>'Planuojami Pirkimai'!H1334</f>
        <v>0</v>
      </c>
      <c r="I1334" s="9">
        <f>'Planuojami Pirkimai'!I1334</f>
        <v>0</v>
      </c>
      <c r="J1334" s="4">
        <f>IFERROR(VLOOKUP('Planuojami Pirkimai'!J1334,QuarterTable,2,FALSE),'Planuojami Pirkimai'!J1334)</f>
        <v>0</v>
      </c>
      <c r="K1334" s="4">
        <f>IFERROR(VLOOKUP('Planuojami Pirkimai'!K1334,QuarterTable,2,FALSE),'Planuojami Pirkimai'!K1334)</f>
        <v>0</v>
      </c>
      <c r="L1334" s="4">
        <f>IFERROR(VLOOKUP('Planuojami Pirkimai'!L1334,YesNoTable,2,FALSE),-1)</f>
        <v>-1</v>
      </c>
      <c r="M1334" s="4">
        <f>IFERROR(VLOOKUP('Planuojami Pirkimai'!M1334,YesNoTable,2,FALSE),-1)</f>
        <v>-1</v>
      </c>
      <c r="N1334" s="4">
        <f>IFERROR(VLOOKUP('Planuojami Pirkimai'!N1334,YesNoTable,2,FALSE),-1)</f>
        <v>-1</v>
      </c>
      <c r="O1334">
        <f>IFERROR(VLOOKUP('Planuojami Pirkimai'!O1334,TitleTable,2,FALSE),'Planuojami Pirkimai'!O1334)</f>
        <v>0</v>
      </c>
      <c r="P1334" s="4">
        <f>('Planuojami Pirkimai'!P1334)</f>
        <v>0</v>
      </c>
      <c r="Q1334" s="4">
        <f>('Planuojami Pirkimai'!Q1334)</f>
        <v>0</v>
      </c>
      <c r="R1334" s="4">
        <f>('Planuojami Pirkimai'!R1334)</f>
        <v>0</v>
      </c>
      <c r="S1334" s="4">
        <f>('Planuojami Pirkimai'!S1334)</f>
        <v>0</v>
      </c>
      <c r="T1334" s="4">
        <f>('Planuojami Pirkimai'!T1334)</f>
        <v>0</v>
      </c>
    </row>
    <row r="1335" spans="1:20" x14ac:dyDescent="0.25">
      <c r="A1335" s="4">
        <f>IFERROR(VLOOKUP('Planuojami Pirkimai'!A1335,PurchaseTypeTable,2,FALSE),-1)</f>
        <v>-1</v>
      </c>
      <c r="B1335" s="4">
        <f>'Planuojami Pirkimai'!B1335</f>
        <v>0</v>
      </c>
      <c r="C1335" s="4">
        <f>IFERROR(VLOOKUP('Planuojami Pirkimai'!C1335,TypeTable,2,FALSE),-1)</f>
        <v>-1</v>
      </c>
      <c r="D1335" s="4">
        <f>'Planuojami Pirkimai'!D1335</f>
        <v>0</v>
      </c>
      <c r="E1335" s="4">
        <f>'Planuojami Pirkimai'!E1335</f>
        <v>0</v>
      </c>
      <c r="F1335" s="4">
        <f>IFERROR(VLOOKUP('Planuojami Pirkimai'!F1335,MeasurementTable,2,FALSE),'Planuojami Pirkimai'!F1335)</f>
        <v>0</v>
      </c>
      <c r="G1335" s="9">
        <f>'Planuojami Pirkimai'!G1335</f>
        <v>0</v>
      </c>
      <c r="H1335" s="4">
        <f>'Planuojami Pirkimai'!H1335</f>
        <v>0</v>
      </c>
      <c r="I1335" s="9">
        <f>'Planuojami Pirkimai'!I1335</f>
        <v>0</v>
      </c>
      <c r="J1335" s="4">
        <f>IFERROR(VLOOKUP('Planuojami Pirkimai'!J1335,QuarterTable,2,FALSE),'Planuojami Pirkimai'!J1335)</f>
        <v>0</v>
      </c>
      <c r="K1335" s="4">
        <f>IFERROR(VLOOKUP('Planuojami Pirkimai'!K1335,QuarterTable,2,FALSE),'Planuojami Pirkimai'!K1335)</f>
        <v>0</v>
      </c>
      <c r="L1335" s="4">
        <f>IFERROR(VLOOKUP('Planuojami Pirkimai'!L1335,YesNoTable,2,FALSE),-1)</f>
        <v>-1</v>
      </c>
      <c r="M1335" s="4">
        <f>IFERROR(VLOOKUP('Planuojami Pirkimai'!M1335,YesNoTable,2,FALSE),-1)</f>
        <v>-1</v>
      </c>
      <c r="N1335" s="4">
        <f>IFERROR(VLOOKUP('Planuojami Pirkimai'!N1335,YesNoTable,2,FALSE),-1)</f>
        <v>-1</v>
      </c>
      <c r="O1335">
        <f>IFERROR(VLOOKUP('Planuojami Pirkimai'!O1335,TitleTable,2,FALSE),'Planuojami Pirkimai'!O1335)</f>
        <v>0</v>
      </c>
      <c r="P1335" s="4">
        <f>('Planuojami Pirkimai'!P1335)</f>
        <v>0</v>
      </c>
      <c r="Q1335" s="4">
        <f>('Planuojami Pirkimai'!Q1335)</f>
        <v>0</v>
      </c>
      <c r="R1335" s="4">
        <f>('Planuojami Pirkimai'!R1335)</f>
        <v>0</v>
      </c>
      <c r="S1335" s="4">
        <f>('Planuojami Pirkimai'!S1335)</f>
        <v>0</v>
      </c>
      <c r="T1335" s="4">
        <f>('Planuojami Pirkimai'!T1335)</f>
        <v>0</v>
      </c>
    </row>
    <row r="1336" spans="1:20" x14ac:dyDescent="0.25">
      <c r="A1336" s="4">
        <f>IFERROR(VLOOKUP('Planuojami Pirkimai'!A1336,PurchaseTypeTable,2,FALSE),-1)</f>
        <v>-1</v>
      </c>
      <c r="B1336" s="4">
        <f>'Planuojami Pirkimai'!B1336</f>
        <v>0</v>
      </c>
      <c r="C1336" s="4">
        <f>IFERROR(VLOOKUP('Planuojami Pirkimai'!C1336,TypeTable,2,FALSE),-1)</f>
        <v>-1</v>
      </c>
      <c r="D1336" s="4">
        <f>'Planuojami Pirkimai'!D1336</f>
        <v>0</v>
      </c>
      <c r="E1336" s="4">
        <f>'Planuojami Pirkimai'!E1336</f>
        <v>0</v>
      </c>
      <c r="F1336" s="4">
        <f>IFERROR(VLOOKUP('Planuojami Pirkimai'!F1336,MeasurementTable,2,FALSE),'Planuojami Pirkimai'!F1336)</f>
        <v>0</v>
      </c>
      <c r="G1336" s="9">
        <f>'Planuojami Pirkimai'!G1336</f>
        <v>0</v>
      </c>
      <c r="H1336" s="4">
        <f>'Planuojami Pirkimai'!H1336</f>
        <v>0</v>
      </c>
      <c r="I1336" s="9">
        <f>'Planuojami Pirkimai'!I1336</f>
        <v>0</v>
      </c>
      <c r="J1336" s="4">
        <f>IFERROR(VLOOKUP('Planuojami Pirkimai'!J1336,QuarterTable,2,FALSE),'Planuojami Pirkimai'!J1336)</f>
        <v>0</v>
      </c>
      <c r="K1336" s="4">
        <f>IFERROR(VLOOKUP('Planuojami Pirkimai'!K1336,QuarterTable,2,FALSE),'Planuojami Pirkimai'!K1336)</f>
        <v>0</v>
      </c>
      <c r="L1336" s="4">
        <f>IFERROR(VLOOKUP('Planuojami Pirkimai'!L1336,YesNoTable,2,FALSE),-1)</f>
        <v>-1</v>
      </c>
      <c r="M1336" s="4">
        <f>IFERROR(VLOOKUP('Planuojami Pirkimai'!M1336,YesNoTable,2,FALSE),-1)</f>
        <v>-1</v>
      </c>
      <c r="N1336" s="4">
        <f>IFERROR(VLOOKUP('Planuojami Pirkimai'!N1336,YesNoTable,2,FALSE),-1)</f>
        <v>-1</v>
      </c>
      <c r="O1336">
        <f>IFERROR(VLOOKUP('Planuojami Pirkimai'!O1336,TitleTable,2,FALSE),'Planuojami Pirkimai'!O1336)</f>
        <v>0</v>
      </c>
      <c r="P1336" s="4">
        <f>('Planuojami Pirkimai'!P1336)</f>
        <v>0</v>
      </c>
      <c r="Q1336" s="4">
        <f>('Planuojami Pirkimai'!Q1336)</f>
        <v>0</v>
      </c>
      <c r="R1336" s="4">
        <f>('Planuojami Pirkimai'!R1336)</f>
        <v>0</v>
      </c>
      <c r="S1336" s="4">
        <f>('Planuojami Pirkimai'!S1336)</f>
        <v>0</v>
      </c>
      <c r="T1336" s="4">
        <f>('Planuojami Pirkimai'!T1336)</f>
        <v>0</v>
      </c>
    </row>
    <row r="1337" spans="1:20" x14ac:dyDescent="0.25">
      <c r="A1337" s="4">
        <f>IFERROR(VLOOKUP('Planuojami Pirkimai'!A1337,PurchaseTypeTable,2,FALSE),-1)</f>
        <v>-1</v>
      </c>
      <c r="B1337" s="4">
        <f>'Planuojami Pirkimai'!B1337</f>
        <v>0</v>
      </c>
      <c r="C1337" s="4">
        <f>IFERROR(VLOOKUP('Planuojami Pirkimai'!C1337,TypeTable,2,FALSE),-1)</f>
        <v>-1</v>
      </c>
      <c r="D1337" s="4">
        <f>'Planuojami Pirkimai'!D1337</f>
        <v>0</v>
      </c>
      <c r="E1337" s="4">
        <f>'Planuojami Pirkimai'!E1337</f>
        <v>0</v>
      </c>
      <c r="F1337" s="4">
        <f>IFERROR(VLOOKUP('Planuojami Pirkimai'!F1337,MeasurementTable,2,FALSE),'Planuojami Pirkimai'!F1337)</f>
        <v>0</v>
      </c>
      <c r="G1337" s="9">
        <f>'Planuojami Pirkimai'!G1337</f>
        <v>0</v>
      </c>
      <c r="H1337" s="4">
        <f>'Planuojami Pirkimai'!H1337</f>
        <v>0</v>
      </c>
      <c r="I1337" s="9">
        <f>'Planuojami Pirkimai'!I1337</f>
        <v>0</v>
      </c>
      <c r="J1337" s="4">
        <f>IFERROR(VLOOKUP('Planuojami Pirkimai'!J1337,QuarterTable,2,FALSE),'Planuojami Pirkimai'!J1337)</f>
        <v>0</v>
      </c>
      <c r="K1337" s="4">
        <f>IFERROR(VLOOKUP('Planuojami Pirkimai'!K1337,QuarterTable,2,FALSE),'Planuojami Pirkimai'!K1337)</f>
        <v>0</v>
      </c>
      <c r="L1337" s="4">
        <f>IFERROR(VLOOKUP('Planuojami Pirkimai'!L1337,YesNoTable,2,FALSE),-1)</f>
        <v>-1</v>
      </c>
      <c r="M1337" s="4">
        <f>IFERROR(VLOOKUP('Planuojami Pirkimai'!M1337,YesNoTable,2,FALSE),-1)</f>
        <v>-1</v>
      </c>
      <c r="N1337" s="4">
        <f>IFERROR(VLOOKUP('Planuojami Pirkimai'!N1337,YesNoTable,2,FALSE),-1)</f>
        <v>-1</v>
      </c>
      <c r="O1337">
        <f>IFERROR(VLOOKUP('Planuojami Pirkimai'!O1337,TitleTable,2,FALSE),'Planuojami Pirkimai'!O1337)</f>
        <v>0</v>
      </c>
      <c r="P1337" s="4">
        <f>('Planuojami Pirkimai'!P1337)</f>
        <v>0</v>
      </c>
      <c r="Q1337" s="4">
        <f>('Planuojami Pirkimai'!Q1337)</f>
        <v>0</v>
      </c>
      <c r="R1337" s="4">
        <f>('Planuojami Pirkimai'!R1337)</f>
        <v>0</v>
      </c>
      <c r="S1337" s="4">
        <f>('Planuojami Pirkimai'!S1337)</f>
        <v>0</v>
      </c>
      <c r="T1337" s="4">
        <f>('Planuojami Pirkimai'!T1337)</f>
        <v>0</v>
      </c>
    </row>
    <row r="1338" spans="1:20" x14ac:dyDescent="0.25">
      <c r="A1338" s="4">
        <f>IFERROR(VLOOKUP('Planuojami Pirkimai'!A1338,PurchaseTypeTable,2,FALSE),-1)</f>
        <v>-1</v>
      </c>
      <c r="B1338" s="4">
        <f>'Planuojami Pirkimai'!B1338</f>
        <v>0</v>
      </c>
      <c r="C1338" s="4">
        <f>IFERROR(VLOOKUP('Planuojami Pirkimai'!C1338,TypeTable,2,FALSE),-1)</f>
        <v>-1</v>
      </c>
      <c r="D1338" s="4">
        <f>'Planuojami Pirkimai'!D1338</f>
        <v>0</v>
      </c>
      <c r="E1338" s="4">
        <f>'Planuojami Pirkimai'!E1338</f>
        <v>0</v>
      </c>
      <c r="F1338" s="4">
        <f>IFERROR(VLOOKUP('Planuojami Pirkimai'!F1338,MeasurementTable,2,FALSE),'Planuojami Pirkimai'!F1338)</f>
        <v>0</v>
      </c>
      <c r="G1338" s="9">
        <f>'Planuojami Pirkimai'!G1338</f>
        <v>0</v>
      </c>
      <c r="H1338" s="4">
        <f>'Planuojami Pirkimai'!H1338</f>
        <v>0</v>
      </c>
      <c r="I1338" s="9">
        <f>'Planuojami Pirkimai'!I1338</f>
        <v>0</v>
      </c>
      <c r="J1338" s="4">
        <f>IFERROR(VLOOKUP('Planuojami Pirkimai'!J1338,QuarterTable,2,FALSE),'Planuojami Pirkimai'!J1338)</f>
        <v>0</v>
      </c>
      <c r="K1338" s="4">
        <f>IFERROR(VLOOKUP('Planuojami Pirkimai'!K1338,QuarterTable,2,FALSE),'Planuojami Pirkimai'!K1338)</f>
        <v>0</v>
      </c>
      <c r="L1338" s="4">
        <f>IFERROR(VLOOKUP('Planuojami Pirkimai'!L1338,YesNoTable,2,FALSE),-1)</f>
        <v>-1</v>
      </c>
      <c r="M1338" s="4">
        <f>IFERROR(VLOOKUP('Planuojami Pirkimai'!M1338,YesNoTable,2,FALSE),-1)</f>
        <v>-1</v>
      </c>
      <c r="N1338" s="4">
        <f>IFERROR(VLOOKUP('Planuojami Pirkimai'!N1338,YesNoTable,2,FALSE),-1)</f>
        <v>-1</v>
      </c>
      <c r="O1338">
        <f>IFERROR(VLOOKUP('Planuojami Pirkimai'!O1338,TitleTable,2,FALSE),'Planuojami Pirkimai'!O1338)</f>
        <v>0</v>
      </c>
      <c r="P1338" s="4">
        <f>('Planuojami Pirkimai'!P1338)</f>
        <v>0</v>
      </c>
      <c r="Q1338" s="4">
        <f>('Planuojami Pirkimai'!Q1338)</f>
        <v>0</v>
      </c>
      <c r="R1338" s="4">
        <f>('Planuojami Pirkimai'!R1338)</f>
        <v>0</v>
      </c>
      <c r="S1338" s="4">
        <f>('Planuojami Pirkimai'!S1338)</f>
        <v>0</v>
      </c>
      <c r="T1338" s="4">
        <f>('Planuojami Pirkimai'!T1338)</f>
        <v>0</v>
      </c>
    </row>
    <row r="1339" spans="1:20" x14ac:dyDescent="0.25">
      <c r="A1339" s="4">
        <f>IFERROR(VLOOKUP('Planuojami Pirkimai'!A1339,PurchaseTypeTable,2,FALSE),-1)</f>
        <v>-1</v>
      </c>
      <c r="B1339" s="4">
        <f>'Planuojami Pirkimai'!B1339</f>
        <v>0</v>
      </c>
      <c r="C1339" s="4">
        <f>IFERROR(VLOOKUP('Planuojami Pirkimai'!C1339,TypeTable,2,FALSE),-1)</f>
        <v>-1</v>
      </c>
      <c r="D1339" s="4">
        <f>'Planuojami Pirkimai'!D1339</f>
        <v>0</v>
      </c>
      <c r="E1339" s="4">
        <f>'Planuojami Pirkimai'!E1339</f>
        <v>0</v>
      </c>
      <c r="F1339" s="4">
        <f>IFERROR(VLOOKUP('Planuojami Pirkimai'!F1339,MeasurementTable,2,FALSE),'Planuojami Pirkimai'!F1339)</f>
        <v>0</v>
      </c>
      <c r="G1339" s="9">
        <f>'Planuojami Pirkimai'!G1339</f>
        <v>0</v>
      </c>
      <c r="H1339" s="4">
        <f>'Planuojami Pirkimai'!H1339</f>
        <v>0</v>
      </c>
      <c r="I1339" s="9">
        <f>'Planuojami Pirkimai'!I1339</f>
        <v>0</v>
      </c>
      <c r="J1339" s="4">
        <f>IFERROR(VLOOKUP('Planuojami Pirkimai'!J1339,QuarterTable,2,FALSE),'Planuojami Pirkimai'!J1339)</f>
        <v>0</v>
      </c>
      <c r="K1339" s="4">
        <f>IFERROR(VLOOKUP('Planuojami Pirkimai'!K1339,QuarterTable,2,FALSE),'Planuojami Pirkimai'!K1339)</f>
        <v>0</v>
      </c>
      <c r="L1339" s="4">
        <f>IFERROR(VLOOKUP('Planuojami Pirkimai'!L1339,YesNoTable,2,FALSE),-1)</f>
        <v>-1</v>
      </c>
      <c r="M1339" s="4">
        <f>IFERROR(VLOOKUP('Planuojami Pirkimai'!M1339,YesNoTable,2,FALSE),-1)</f>
        <v>-1</v>
      </c>
      <c r="N1339" s="4">
        <f>IFERROR(VLOOKUP('Planuojami Pirkimai'!N1339,YesNoTable,2,FALSE),-1)</f>
        <v>-1</v>
      </c>
      <c r="O1339">
        <f>IFERROR(VLOOKUP('Planuojami Pirkimai'!O1339,TitleTable,2,FALSE),'Planuojami Pirkimai'!O1339)</f>
        <v>0</v>
      </c>
      <c r="P1339" s="4">
        <f>('Planuojami Pirkimai'!P1339)</f>
        <v>0</v>
      </c>
      <c r="Q1339" s="4">
        <f>('Planuojami Pirkimai'!Q1339)</f>
        <v>0</v>
      </c>
      <c r="R1339" s="4">
        <f>('Planuojami Pirkimai'!R1339)</f>
        <v>0</v>
      </c>
      <c r="S1339" s="4">
        <f>('Planuojami Pirkimai'!S1339)</f>
        <v>0</v>
      </c>
      <c r="T1339" s="4">
        <f>('Planuojami Pirkimai'!T1339)</f>
        <v>0</v>
      </c>
    </row>
    <row r="1340" spans="1:20" x14ac:dyDescent="0.25">
      <c r="A1340" s="4">
        <f>IFERROR(VLOOKUP('Planuojami Pirkimai'!A1340,PurchaseTypeTable,2,FALSE),-1)</f>
        <v>-1</v>
      </c>
      <c r="B1340" s="4">
        <f>'Planuojami Pirkimai'!B1340</f>
        <v>0</v>
      </c>
      <c r="C1340" s="4">
        <f>IFERROR(VLOOKUP('Planuojami Pirkimai'!C1340,TypeTable,2,FALSE),-1)</f>
        <v>-1</v>
      </c>
      <c r="D1340" s="4">
        <f>'Planuojami Pirkimai'!D1340</f>
        <v>0</v>
      </c>
      <c r="E1340" s="4">
        <f>'Planuojami Pirkimai'!E1340</f>
        <v>0</v>
      </c>
      <c r="F1340" s="4">
        <f>IFERROR(VLOOKUP('Planuojami Pirkimai'!F1340,MeasurementTable,2,FALSE),'Planuojami Pirkimai'!F1340)</f>
        <v>0</v>
      </c>
      <c r="G1340" s="9">
        <f>'Planuojami Pirkimai'!G1340</f>
        <v>0</v>
      </c>
      <c r="H1340" s="4">
        <f>'Planuojami Pirkimai'!H1340</f>
        <v>0</v>
      </c>
      <c r="I1340" s="9">
        <f>'Planuojami Pirkimai'!I1340</f>
        <v>0</v>
      </c>
      <c r="J1340" s="4">
        <f>IFERROR(VLOOKUP('Planuojami Pirkimai'!J1340,QuarterTable,2,FALSE),'Planuojami Pirkimai'!J1340)</f>
        <v>0</v>
      </c>
      <c r="K1340" s="4">
        <f>IFERROR(VLOOKUP('Planuojami Pirkimai'!K1340,QuarterTable,2,FALSE),'Planuojami Pirkimai'!K1340)</f>
        <v>0</v>
      </c>
      <c r="L1340" s="4">
        <f>IFERROR(VLOOKUP('Planuojami Pirkimai'!L1340,YesNoTable,2,FALSE),-1)</f>
        <v>-1</v>
      </c>
      <c r="M1340" s="4">
        <f>IFERROR(VLOOKUP('Planuojami Pirkimai'!M1340,YesNoTable,2,FALSE),-1)</f>
        <v>-1</v>
      </c>
      <c r="N1340" s="4">
        <f>IFERROR(VLOOKUP('Planuojami Pirkimai'!N1340,YesNoTable,2,FALSE),-1)</f>
        <v>-1</v>
      </c>
      <c r="O1340">
        <f>IFERROR(VLOOKUP('Planuojami Pirkimai'!O1340,TitleTable,2,FALSE),'Planuojami Pirkimai'!O1340)</f>
        <v>0</v>
      </c>
      <c r="P1340" s="4">
        <f>('Planuojami Pirkimai'!P1340)</f>
        <v>0</v>
      </c>
      <c r="Q1340" s="4">
        <f>('Planuojami Pirkimai'!Q1340)</f>
        <v>0</v>
      </c>
      <c r="R1340" s="4">
        <f>('Planuojami Pirkimai'!R1340)</f>
        <v>0</v>
      </c>
      <c r="S1340" s="4">
        <f>('Planuojami Pirkimai'!S1340)</f>
        <v>0</v>
      </c>
      <c r="T1340" s="4">
        <f>('Planuojami Pirkimai'!T1340)</f>
        <v>0</v>
      </c>
    </row>
    <row r="1341" spans="1:20" x14ac:dyDescent="0.25">
      <c r="A1341" s="4">
        <f>IFERROR(VLOOKUP('Planuojami Pirkimai'!A1341,PurchaseTypeTable,2,FALSE),-1)</f>
        <v>-1</v>
      </c>
      <c r="B1341" s="4">
        <f>'Planuojami Pirkimai'!B1341</f>
        <v>0</v>
      </c>
      <c r="C1341" s="4">
        <f>IFERROR(VLOOKUP('Planuojami Pirkimai'!C1341,TypeTable,2,FALSE),-1)</f>
        <v>-1</v>
      </c>
      <c r="D1341" s="4">
        <f>'Planuojami Pirkimai'!D1341</f>
        <v>0</v>
      </c>
      <c r="E1341" s="4">
        <f>'Planuojami Pirkimai'!E1341</f>
        <v>0</v>
      </c>
      <c r="F1341" s="4">
        <f>IFERROR(VLOOKUP('Planuojami Pirkimai'!F1341,MeasurementTable,2,FALSE),'Planuojami Pirkimai'!F1341)</f>
        <v>0</v>
      </c>
      <c r="G1341" s="9">
        <f>'Planuojami Pirkimai'!G1341</f>
        <v>0</v>
      </c>
      <c r="H1341" s="4">
        <f>'Planuojami Pirkimai'!H1341</f>
        <v>0</v>
      </c>
      <c r="I1341" s="9">
        <f>'Planuojami Pirkimai'!I1341</f>
        <v>0</v>
      </c>
      <c r="J1341" s="4">
        <f>IFERROR(VLOOKUP('Planuojami Pirkimai'!J1341,QuarterTable,2,FALSE),'Planuojami Pirkimai'!J1341)</f>
        <v>0</v>
      </c>
      <c r="K1341" s="4">
        <f>IFERROR(VLOOKUP('Planuojami Pirkimai'!K1341,QuarterTable,2,FALSE),'Planuojami Pirkimai'!K1341)</f>
        <v>0</v>
      </c>
      <c r="L1341" s="4">
        <f>IFERROR(VLOOKUP('Planuojami Pirkimai'!L1341,YesNoTable,2,FALSE),-1)</f>
        <v>-1</v>
      </c>
      <c r="M1341" s="4">
        <f>IFERROR(VLOOKUP('Planuojami Pirkimai'!M1341,YesNoTable,2,FALSE),-1)</f>
        <v>-1</v>
      </c>
      <c r="N1341" s="4">
        <f>IFERROR(VLOOKUP('Planuojami Pirkimai'!N1341,YesNoTable,2,FALSE),-1)</f>
        <v>-1</v>
      </c>
      <c r="O1341">
        <f>IFERROR(VLOOKUP('Planuojami Pirkimai'!O1341,TitleTable,2,FALSE),'Planuojami Pirkimai'!O1341)</f>
        <v>0</v>
      </c>
      <c r="P1341" s="4">
        <f>('Planuojami Pirkimai'!P1341)</f>
        <v>0</v>
      </c>
      <c r="Q1341" s="4">
        <f>('Planuojami Pirkimai'!Q1341)</f>
        <v>0</v>
      </c>
      <c r="R1341" s="4">
        <f>('Planuojami Pirkimai'!R1341)</f>
        <v>0</v>
      </c>
      <c r="S1341" s="4">
        <f>('Planuojami Pirkimai'!S1341)</f>
        <v>0</v>
      </c>
      <c r="T1341" s="4">
        <f>('Planuojami Pirkimai'!T1341)</f>
        <v>0</v>
      </c>
    </row>
    <row r="1342" spans="1:20" x14ac:dyDescent="0.25">
      <c r="A1342" s="4">
        <f>IFERROR(VLOOKUP('Planuojami Pirkimai'!A1342,PurchaseTypeTable,2,FALSE),-1)</f>
        <v>-1</v>
      </c>
      <c r="B1342" s="4">
        <f>'Planuojami Pirkimai'!B1342</f>
        <v>0</v>
      </c>
      <c r="C1342" s="4">
        <f>IFERROR(VLOOKUP('Planuojami Pirkimai'!C1342,TypeTable,2,FALSE),-1)</f>
        <v>-1</v>
      </c>
      <c r="D1342" s="4">
        <f>'Planuojami Pirkimai'!D1342</f>
        <v>0</v>
      </c>
      <c r="E1342" s="4">
        <f>'Planuojami Pirkimai'!E1342</f>
        <v>0</v>
      </c>
      <c r="F1342" s="4">
        <f>IFERROR(VLOOKUP('Planuojami Pirkimai'!F1342,MeasurementTable,2,FALSE),'Planuojami Pirkimai'!F1342)</f>
        <v>0</v>
      </c>
      <c r="G1342" s="9">
        <f>'Planuojami Pirkimai'!G1342</f>
        <v>0</v>
      </c>
      <c r="H1342" s="4">
        <f>'Planuojami Pirkimai'!H1342</f>
        <v>0</v>
      </c>
      <c r="I1342" s="9">
        <f>'Planuojami Pirkimai'!I1342</f>
        <v>0</v>
      </c>
      <c r="J1342" s="4">
        <f>IFERROR(VLOOKUP('Planuojami Pirkimai'!J1342,QuarterTable,2,FALSE),'Planuojami Pirkimai'!J1342)</f>
        <v>0</v>
      </c>
      <c r="K1342" s="4">
        <f>IFERROR(VLOOKUP('Planuojami Pirkimai'!K1342,QuarterTable,2,FALSE),'Planuojami Pirkimai'!K1342)</f>
        <v>0</v>
      </c>
      <c r="L1342" s="4">
        <f>IFERROR(VLOOKUP('Planuojami Pirkimai'!L1342,YesNoTable,2,FALSE),-1)</f>
        <v>-1</v>
      </c>
      <c r="M1342" s="4">
        <f>IFERROR(VLOOKUP('Planuojami Pirkimai'!M1342,YesNoTable,2,FALSE),-1)</f>
        <v>-1</v>
      </c>
      <c r="N1342" s="4">
        <f>IFERROR(VLOOKUP('Planuojami Pirkimai'!N1342,YesNoTable,2,FALSE),-1)</f>
        <v>-1</v>
      </c>
      <c r="O1342">
        <f>IFERROR(VLOOKUP('Planuojami Pirkimai'!O1342,TitleTable,2,FALSE),'Planuojami Pirkimai'!O1342)</f>
        <v>0</v>
      </c>
      <c r="P1342" s="4">
        <f>('Planuojami Pirkimai'!P1342)</f>
        <v>0</v>
      </c>
      <c r="Q1342" s="4">
        <f>('Planuojami Pirkimai'!Q1342)</f>
        <v>0</v>
      </c>
      <c r="R1342" s="4">
        <f>('Planuojami Pirkimai'!R1342)</f>
        <v>0</v>
      </c>
      <c r="S1342" s="4">
        <f>('Planuojami Pirkimai'!S1342)</f>
        <v>0</v>
      </c>
      <c r="T1342" s="4">
        <f>('Planuojami Pirkimai'!T1342)</f>
        <v>0</v>
      </c>
    </row>
    <row r="1343" spans="1:20" x14ac:dyDescent="0.25">
      <c r="A1343" s="4">
        <f>IFERROR(VLOOKUP('Planuojami Pirkimai'!A1343,PurchaseTypeTable,2,FALSE),-1)</f>
        <v>-1</v>
      </c>
      <c r="B1343" s="4">
        <f>'Planuojami Pirkimai'!B1343</f>
        <v>0</v>
      </c>
      <c r="C1343" s="4">
        <f>IFERROR(VLOOKUP('Planuojami Pirkimai'!C1343,TypeTable,2,FALSE),-1)</f>
        <v>-1</v>
      </c>
      <c r="D1343" s="4">
        <f>'Planuojami Pirkimai'!D1343</f>
        <v>0</v>
      </c>
      <c r="E1343" s="4">
        <f>'Planuojami Pirkimai'!E1343</f>
        <v>0</v>
      </c>
      <c r="F1343" s="4">
        <f>IFERROR(VLOOKUP('Planuojami Pirkimai'!F1343,MeasurementTable,2,FALSE),'Planuojami Pirkimai'!F1343)</f>
        <v>0</v>
      </c>
      <c r="G1343" s="9">
        <f>'Planuojami Pirkimai'!G1343</f>
        <v>0</v>
      </c>
      <c r="H1343" s="4">
        <f>'Planuojami Pirkimai'!H1343</f>
        <v>0</v>
      </c>
      <c r="I1343" s="9">
        <f>'Planuojami Pirkimai'!I1343</f>
        <v>0</v>
      </c>
      <c r="J1343" s="4">
        <f>IFERROR(VLOOKUP('Planuojami Pirkimai'!J1343,QuarterTable,2,FALSE),'Planuojami Pirkimai'!J1343)</f>
        <v>0</v>
      </c>
      <c r="K1343" s="4">
        <f>IFERROR(VLOOKUP('Planuojami Pirkimai'!K1343,QuarterTable,2,FALSE),'Planuojami Pirkimai'!K1343)</f>
        <v>0</v>
      </c>
      <c r="L1343" s="4">
        <f>IFERROR(VLOOKUP('Planuojami Pirkimai'!L1343,YesNoTable,2,FALSE),-1)</f>
        <v>-1</v>
      </c>
      <c r="M1343" s="4">
        <f>IFERROR(VLOOKUP('Planuojami Pirkimai'!M1343,YesNoTable,2,FALSE),-1)</f>
        <v>-1</v>
      </c>
      <c r="N1343" s="4">
        <f>IFERROR(VLOOKUP('Planuojami Pirkimai'!N1343,YesNoTable,2,FALSE),-1)</f>
        <v>-1</v>
      </c>
      <c r="O1343">
        <f>IFERROR(VLOOKUP('Planuojami Pirkimai'!O1343,TitleTable,2,FALSE),'Planuojami Pirkimai'!O1343)</f>
        <v>0</v>
      </c>
      <c r="P1343" s="4">
        <f>('Planuojami Pirkimai'!P1343)</f>
        <v>0</v>
      </c>
      <c r="Q1343" s="4">
        <f>('Planuojami Pirkimai'!Q1343)</f>
        <v>0</v>
      </c>
      <c r="R1343" s="4">
        <f>('Planuojami Pirkimai'!R1343)</f>
        <v>0</v>
      </c>
      <c r="S1343" s="4">
        <f>('Planuojami Pirkimai'!S1343)</f>
        <v>0</v>
      </c>
      <c r="T1343" s="4">
        <f>('Planuojami Pirkimai'!T1343)</f>
        <v>0</v>
      </c>
    </row>
    <row r="1344" spans="1:20" x14ac:dyDescent="0.25">
      <c r="A1344" s="4">
        <f>IFERROR(VLOOKUP('Planuojami Pirkimai'!A1344,PurchaseTypeTable,2,FALSE),-1)</f>
        <v>-1</v>
      </c>
      <c r="B1344" s="4">
        <f>'Planuojami Pirkimai'!B1344</f>
        <v>0</v>
      </c>
      <c r="C1344" s="4">
        <f>IFERROR(VLOOKUP('Planuojami Pirkimai'!C1344,TypeTable,2,FALSE),-1)</f>
        <v>-1</v>
      </c>
      <c r="D1344" s="4">
        <f>'Planuojami Pirkimai'!D1344</f>
        <v>0</v>
      </c>
      <c r="E1344" s="4">
        <f>'Planuojami Pirkimai'!E1344</f>
        <v>0</v>
      </c>
      <c r="F1344" s="4">
        <f>IFERROR(VLOOKUP('Planuojami Pirkimai'!F1344,MeasurementTable,2,FALSE),'Planuojami Pirkimai'!F1344)</f>
        <v>0</v>
      </c>
      <c r="G1344" s="9">
        <f>'Planuojami Pirkimai'!G1344</f>
        <v>0</v>
      </c>
      <c r="H1344" s="4">
        <f>'Planuojami Pirkimai'!H1344</f>
        <v>0</v>
      </c>
      <c r="I1344" s="9">
        <f>'Planuojami Pirkimai'!I1344</f>
        <v>0</v>
      </c>
      <c r="J1344" s="4">
        <f>IFERROR(VLOOKUP('Planuojami Pirkimai'!J1344,QuarterTable,2,FALSE),'Planuojami Pirkimai'!J1344)</f>
        <v>0</v>
      </c>
      <c r="K1344" s="4">
        <f>IFERROR(VLOOKUP('Planuojami Pirkimai'!K1344,QuarterTable,2,FALSE),'Planuojami Pirkimai'!K1344)</f>
        <v>0</v>
      </c>
      <c r="L1344" s="4">
        <f>IFERROR(VLOOKUP('Planuojami Pirkimai'!L1344,YesNoTable,2,FALSE),-1)</f>
        <v>-1</v>
      </c>
      <c r="M1344" s="4">
        <f>IFERROR(VLOOKUP('Planuojami Pirkimai'!M1344,YesNoTable,2,FALSE),-1)</f>
        <v>-1</v>
      </c>
      <c r="N1344" s="4">
        <f>IFERROR(VLOOKUP('Planuojami Pirkimai'!N1344,YesNoTable,2,FALSE),-1)</f>
        <v>-1</v>
      </c>
      <c r="O1344">
        <f>IFERROR(VLOOKUP('Planuojami Pirkimai'!O1344,TitleTable,2,FALSE),'Planuojami Pirkimai'!O1344)</f>
        <v>0</v>
      </c>
      <c r="P1344" s="4">
        <f>('Planuojami Pirkimai'!P1344)</f>
        <v>0</v>
      </c>
      <c r="Q1344" s="4">
        <f>('Planuojami Pirkimai'!Q1344)</f>
        <v>0</v>
      </c>
      <c r="R1344" s="4">
        <f>('Planuojami Pirkimai'!R1344)</f>
        <v>0</v>
      </c>
      <c r="S1344" s="4">
        <f>('Planuojami Pirkimai'!S1344)</f>
        <v>0</v>
      </c>
      <c r="T1344" s="4">
        <f>('Planuojami Pirkimai'!T1344)</f>
        <v>0</v>
      </c>
    </row>
    <row r="1345" spans="1:20" x14ac:dyDescent="0.25">
      <c r="A1345" s="4">
        <f>IFERROR(VLOOKUP('Planuojami Pirkimai'!A1345,PurchaseTypeTable,2,FALSE),-1)</f>
        <v>-1</v>
      </c>
      <c r="B1345" s="4">
        <f>'Planuojami Pirkimai'!B1345</f>
        <v>0</v>
      </c>
      <c r="C1345" s="4">
        <f>IFERROR(VLOOKUP('Planuojami Pirkimai'!C1345,TypeTable,2,FALSE),-1)</f>
        <v>-1</v>
      </c>
      <c r="D1345" s="4">
        <f>'Planuojami Pirkimai'!D1345</f>
        <v>0</v>
      </c>
      <c r="E1345" s="4">
        <f>'Planuojami Pirkimai'!E1345</f>
        <v>0</v>
      </c>
      <c r="F1345" s="4">
        <f>IFERROR(VLOOKUP('Planuojami Pirkimai'!F1345,MeasurementTable,2,FALSE),'Planuojami Pirkimai'!F1345)</f>
        <v>0</v>
      </c>
      <c r="G1345" s="9">
        <f>'Planuojami Pirkimai'!G1345</f>
        <v>0</v>
      </c>
      <c r="H1345" s="4">
        <f>'Planuojami Pirkimai'!H1345</f>
        <v>0</v>
      </c>
      <c r="I1345" s="9">
        <f>'Planuojami Pirkimai'!I1345</f>
        <v>0</v>
      </c>
      <c r="J1345" s="4">
        <f>IFERROR(VLOOKUP('Planuojami Pirkimai'!J1345,QuarterTable,2,FALSE),'Planuojami Pirkimai'!J1345)</f>
        <v>0</v>
      </c>
      <c r="K1345" s="4">
        <f>IFERROR(VLOOKUP('Planuojami Pirkimai'!K1345,QuarterTable,2,FALSE),'Planuojami Pirkimai'!K1345)</f>
        <v>0</v>
      </c>
      <c r="L1345" s="4">
        <f>IFERROR(VLOOKUP('Planuojami Pirkimai'!L1345,YesNoTable,2,FALSE),-1)</f>
        <v>-1</v>
      </c>
      <c r="M1345" s="4">
        <f>IFERROR(VLOOKUP('Planuojami Pirkimai'!M1345,YesNoTable,2,FALSE),-1)</f>
        <v>-1</v>
      </c>
      <c r="N1345" s="4">
        <f>IFERROR(VLOOKUP('Planuojami Pirkimai'!N1345,YesNoTable,2,FALSE),-1)</f>
        <v>-1</v>
      </c>
      <c r="O1345">
        <f>IFERROR(VLOOKUP('Planuojami Pirkimai'!O1345,TitleTable,2,FALSE),'Planuojami Pirkimai'!O1345)</f>
        <v>0</v>
      </c>
      <c r="P1345" s="4">
        <f>('Planuojami Pirkimai'!P1345)</f>
        <v>0</v>
      </c>
      <c r="Q1345" s="4">
        <f>('Planuojami Pirkimai'!Q1345)</f>
        <v>0</v>
      </c>
      <c r="R1345" s="4">
        <f>('Planuojami Pirkimai'!R1345)</f>
        <v>0</v>
      </c>
      <c r="S1345" s="4">
        <f>('Planuojami Pirkimai'!S1345)</f>
        <v>0</v>
      </c>
      <c r="T1345" s="4">
        <f>('Planuojami Pirkimai'!T1345)</f>
        <v>0</v>
      </c>
    </row>
    <row r="1346" spans="1:20" x14ac:dyDescent="0.25">
      <c r="A1346" s="4">
        <f>IFERROR(VLOOKUP('Planuojami Pirkimai'!A1346,PurchaseTypeTable,2,FALSE),-1)</f>
        <v>-1</v>
      </c>
      <c r="B1346" s="4">
        <f>'Planuojami Pirkimai'!B1346</f>
        <v>0</v>
      </c>
      <c r="C1346" s="4">
        <f>IFERROR(VLOOKUP('Planuojami Pirkimai'!C1346,TypeTable,2,FALSE),-1)</f>
        <v>-1</v>
      </c>
      <c r="D1346" s="4">
        <f>'Planuojami Pirkimai'!D1346</f>
        <v>0</v>
      </c>
      <c r="E1346" s="4">
        <f>'Planuojami Pirkimai'!E1346</f>
        <v>0</v>
      </c>
      <c r="F1346" s="4">
        <f>IFERROR(VLOOKUP('Planuojami Pirkimai'!F1346,MeasurementTable,2,FALSE),'Planuojami Pirkimai'!F1346)</f>
        <v>0</v>
      </c>
      <c r="G1346" s="9">
        <f>'Planuojami Pirkimai'!G1346</f>
        <v>0</v>
      </c>
      <c r="H1346" s="4">
        <f>'Planuojami Pirkimai'!H1346</f>
        <v>0</v>
      </c>
      <c r="I1346" s="9">
        <f>'Planuojami Pirkimai'!I1346</f>
        <v>0</v>
      </c>
      <c r="J1346" s="4">
        <f>IFERROR(VLOOKUP('Planuojami Pirkimai'!J1346,QuarterTable,2,FALSE),'Planuojami Pirkimai'!J1346)</f>
        <v>0</v>
      </c>
      <c r="K1346" s="4">
        <f>IFERROR(VLOOKUP('Planuojami Pirkimai'!K1346,QuarterTable,2,FALSE),'Planuojami Pirkimai'!K1346)</f>
        <v>0</v>
      </c>
      <c r="L1346" s="4">
        <f>IFERROR(VLOOKUP('Planuojami Pirkimai'!L1346,YesNoTable,2,FALSE),-1)</f>
        <v>-1</v>
      </c>
      <c r="M1346" s="4">
        <f>IFERROR(VLOOKUP('Planuojami Pirkimai'!M1346,YesNoTable,2,FALSE),-1)</f>
        <v>-1</v>
      </c>
      <c r="N1346" s="4">
        <f>IFERROR(VLOOKUP('Planuojami Pirkimai'!N1346,YesNoTable,2,FALSE),-1)</f>
        <v>-1</v>
      </c>
      <c r="O1346">
        <f>IFERROR(VLOOKUP('Planuojami Pirkimai'!O1346,TitleTable,2,FALSE),'Planuojami Pirkimai'!O1346)</f>
        <v>0</v>
      </c>
      <c r="P1346" s="4">
        <f>('Planuojami Pirkimai'!P1346)</f>
        <v>0</v>
      </c>
      <c r="Q1346" s="4">
        <f>('Planuojami Pirkimai'!Q1346)</f>
        <v>0</v>
      </c>
      <c r="R1346" s="4">
        <f>('Planuojami Pirkimai'!R1346)</f>
        <v>0</v>
      </c>
      <c r="S1346" s="4">
        <f>('Planuojami Pirkimai'!S1346)</f>
        <v>0</v>
      </c>
      <c r="T1346" s="4">
        <f>('Planuojami Pirkimai'!T1346)</f>
        <v>0</v>
      </c>
    </row>
    <row r="1347" spans="1:20" x14ac:dyDescent="0.25">
      <c r="A1347" s="4">
        <f>IFERROR(VLOOKUP('Planuojami Pirkimai'!A1347,PurchaseTypeTable,2,FALSE),-1)</f>
        <v>-1</v>
      </c>
      <c r="B1347" s="4">
        <f>'Planuojami Pirkimai'!B1347</f>
        <v>0</v>
      </c>
      <c r="C1347" s="4">
        <f>IFERROR(VLOOKUP('Planuojami Pirkimai'!C1347,TypeTable,2,FALSE),-1)</f>
        <v>-1</v>
      </c>
      <c r="D1347" s="4">
        <f>'Planuojami Pirkimai'!D1347</f>
        <v>0</v>
      </c>
      <c r="E1347" s="4">
        <f>'Planuojami Pirkimai'!E1347</f>
        <v>0</v>
      </c>
      <c r="F1347" s="4">
        <f>IFERROR(VLOOKUP('Planuojami Pirkimai'!F1347,MeasurementTable,2,FALSE),'Planuojami Pirkimai'!F1347)</f>
        <v>0</v>
      </c>
      <c r="G1347" s="9">
        <f>'Planuojami Pirkimai'!G1347</f>
        <v>0</v>
      </c>
      <c r="H1347" s="4">
        <f>'Planuojami Pirkimai'!H1347</f>
        <v>0</v>
      </c>
      <c r="I1347" s="9">
        <f>'Planuojami Pirkimai'!I1347</f>
        <v>0</v>
      </c>
      <c r="J1347" s="4">
        <f>IFERROR(VLOOKUP('Planuojami Pirkimai'!J1347,QuarterTable,2,FALSE),'Planuojami Pirkimai'!J1347)</f>
        <v>0</v>
      </c>
      <c r="K1347" s="4">
        <f>IFERROR(VLOOKUP('Planuojami Pirkimai'!K1347,QuarterTable,2,FALSE),'Planuojami Pirkimai'!K1347)</f>
        <v>0</v>
      </c>
      <c r="L1347" s="4">
        <f>IFERROR(VLOOKUP('Planuojami Pirkimai'!L1347,YesNoTable,2,FALSE),-1)</f>
        <v>-1</v>
      </c>
      <c r="M1347" s="4">
        <f>IFERROR(VLOOKUP('Planuojami Pirkimai'!M1347,YesNoTable,2,FALSE),-1)</f>
        <v>-1</v>
      </c>
      <c r="N1347" s="4">
        <f>IFERROR(VLOOKUP('Planuojami Pirkimai'!N1347,YesNoTable,2,FALSE),-1)</f>
        <v>-1</v>
      </c>
      <c r="O1347">
        <f>IFERROR(VLOOKUP('Planuojami Pirkimai'!O1347,TitleTable,2,FALSE),'Planuojami Pirkimai'!O1347)</f>
        <v>0</v>
      </c>
      <c r="P1347" s="4">
        <f>('Planuojami Pirkimai'!P1347)</f>
        <v>0</v>
      </c>
      <c r="Q1347" s="4">
        <f>('Planuojami Pirkimai'!Q1347)</f>
        <v>0</v>
      </c>
      <c r="R1347" s="4">
        <f>('Planuojami Pirkimai'!R1347)</f>
        <v>0</v>
      </c>
      <c r="S1347" s="4">
        <f>('Planuojami Pirkimai'!S1347)</f>
        <v>0</v>
      </c>
      <c r="T1347" s="4">
        <f>('Planuojami Pirkimai'!T1347)</f>
        <v>0</v>
      </c>
    </row>
    <row r="1348" spans="1:20" x14ac:dyDescent="0.25">
      <c r="A1348" s="4">
        <f>IFERROR(VLOOKUP('Planuojami Pirkimai'!A1348,PurchaseTypeTable,2,FALSE),-1)</f>
        <v>-1</v>
      </c>
      <c r="B1348" s="4">
        <f>'Planuojami Pirkimai'!B1348</f>
        <v>0</v>
      </c>
      <c r="C1348" s="4">
        <f>IFERROR(VLOOKUP('Planuojami Pirkimai'!C1348,TypeTable,2,FALSE),-1)</f>
        <v>-1</v>
      </c>
      <c r="D1348" s="4">
        <f>'Planuojami Pirkimai'!D1348</f>
        <v>0</v>
      </c>
      <c r="E1348" s="4">
        <f>'Planuojami Pirkimai'!E1348</f>
        <v>0</v>
      </c>
      <c r="F1348" s="4">
        <f>IFERROR(VLOOKUP('Planuojami Pirkimai'!F1348,MeasurementTable,2,FALSE),'Planuojami Pirkimai'!F1348)</f>
        <v>0</v>
      </c>
      <c r="G1348" s="9">
        <f>'Planuojami Pirkimai'!G1348</f>
        <v>0</v>
      </c>
      <c r="H1348" s="4">
        <f>'Planuojami Pirkimai'!H1348</f>
        <v>0</v>
      </c>
      <c r="I1348" s="9">
        <f>'Planuojami Pirkimai'!I1348</f>
        <v>0</v>
      </c>
      <c r="J1348" s="4">
        <f>IFERROR(VLOOKUP('Planuojami Pirkimai'!J1348,QuarterTable,2,FALSE),'Planuojami Pirkimai'!J1348)</f>
        <v>0</v>
      </c>
      <c r="K1348" s="4">
        <f>IFERROR(VLOOKUP('Planuojami Pirkimai'!K1348,QuarterTable,2,FALSE),'Planuojami Pirkimai'!K1348)</f>
        <v>0</v>
      </c>
      <c r="L1348" s="4">
        <f>IFERROR(VLOOKUP('Planuojami Pirkimai'!L1348,YesNoTable,2,FALSE),-1)</f>
        <v>-1</v>
      </c>
      <c r="M1348" s="4">
        <f>IFERROR(VLOOKUP('Planuojami Pirkimai'!M1348,YesNoTable,2,FALSE),-1)</f>
        <v>-1</v>
      </c>
      <c r="N1348" s="4">
        <f>IFERROR(VLOOKUP('Planuojami Pirkimai'!N1348,YesNoTable,2,FALSE),-1)</f>
        <v>-1</v>
      </c>
      <c r="O1348">
        <f>IFERROR(VLOOKUP('Planuojami Pirkimai'!O1348,TitleTable,2,FALSE),'Planuojami Pirkimai'!O1348)</f>
        <v>0</v>
      </c>
      <c r="P1348" s="4">
        <f>('Planuojami Pirkimai'!P1348)</f>
        <v>0</v>
      </c>
      <c r="Q1348" s="4">
        <f>('Planuojami Pirkimai'!Q1348)</f>
        <v>0</v>
      </c>
      <c r="R1348" s="4">
        <f>('Planuojami Pirkimai'!R1348)</f>
        <v>0</v>
      </c>
      <c r="S1348" s="4">
        <f>('Planuojami Pirkimai'!S1348)</f>
        <v>0</v>
      </c>
      <c r="T1348" s="4">
        <f>('Planuojami Pirkimai'!T1348)</f>
        <v>0</v>
      </c>
    </row>
    <row r="1349" spans="1:20" x14ac:dyDescent="0.25">
      <c r="A1349" s="4">
        <f>IFERROR(VLOOKUP('Planuojami Pirkimai'!A1349,PurchaseTypeTable,2,FALSE),-1)</f>
        <v>-1</v>
      </c>
      <c r="B1349" s="4">
        <f>'Planuojami Pirkimai'!B1349</f>
        <v>0</v>
      </c>
      <c r="C1349" s="4">
        <f>IFERROR(VLOOKUP('Planuojami Pirkimai'!C1349,TypeTable,2,FALSE),-1)</f>
        <v>-1</v>
      </c>
      <c r="D1349" s="4">
        <f>'Planuojami Pirkimai'!D1349</f>
        <v>0</v>
      </c>
      <c r="E1349" s="4">
        <f>'Planuojami Pirkimai'!E1349</f>
        <v>0</v>
      </c>
      <c r="F1349" s="4">
        <f>IFERROR(VLOOKUP('Planuojami Pirkimai'!F1349,MeasurementTable,2,FALSE),'Planuojami Pirkimai'!F1349)</f>
        <v>0</v>
      </c>
      <c r="G1349" s="9">
        <f>'Planuojami Pirkimai'!G1349</f>
        <v>0</v>
      </c>
      <c r="H1349" s="4">
        <f>'Planuojami Pirkimai'!H1349</f>
        <v>0</v>
      </c>
      <c r="I1349" s="9">
        <f>'Planuojami Pirkimai'!I1349</f>
        <v>0</v>
      </c>
      <c r="J1349" s="4">
        <f>IFERROR(VLOOKUP('Planuojami Pirkimai'!J1349,QuarterTable,2,FALSE),'Planuojami Pirkimai'!J1349)</f>
        <v>0</v>
      </c>
      <c r="K1349" s="4">
        <f>IFERROR(VLOOKUP('Planuojami Pirkimai'!K1349,QuarterTable,2,FALSE),'Planuojami Pirkimai'!K1349)</f>
        <v>0</v>
      </c>
      <c r="L1349" s="4">
        <f>IFERROR(VLOOKUP('Planuojami Pirkimai'!L1349,YesNoTable,2,FALSE),-1)</f>
        <v>-1</v>
      </c>
      <c r="M1349" s="4">
        <f>IFERROR(VLOOKUP('Planuojami Pirkimai'!M1349,YesNoTable,2,FALSE),-1)</f>
        <v>-1</v>
      </c>
      <c r="N1349" s="4">
        <f>IFERROR(VLOOKUP('Planuojami Pirkimai'!N1349,YesNoTable,2,FALSE),-1)</f>
        <v>-1</v>
      </c>
      <c r="O1349">
        <f>IFERROR(VLOOKUP('Planuojami Pirkimai'!O1349,TitleTable,2,FALSE),'Planuojami Pirkimai'!O1349)</f>
        <v>0</v>
      </c>
      <c r="P1349" s="4">
        <f>('Planuojami Pirkimai'!P1349)</f>
        <v>0</v>
      </c>
      <c r="Q1349" s="4">
        <f>('Planuojami Pirkimai'!Q1349)</f>
        <v>0</v>
      </c>
      <c r="R1349" s="4">
        <f>('Planuojami Pirkimai'!R1349)</f>
        <v>0</v>
      </c>
      <c r="S1349" s="4">
        <f>('Planuojami Pirkimai'!S1349)</f>
        <v>0</v>
      </c>
      <c r="T1349" s="4">
        <f>('Planuojami Pirkimai'!T1349)</f>
        <v>0</v>
      </c>
    </row>
    <row r="1350" spans="1:20" x14ac:dyDescent="0.25">
      <c r="A1350" s="4">
        <f>IFERROR(VLOOKUP('Planuojami Pirkimai'!A1350,PurchaseTypeTable,2,FALSE),-1)</f>
        <v>-1</v>
      </c>
      <c r="B1350" s="4">
        <f>'Planuojami Pirkimai'!B1350</f>
        <v>0</v>
      </c>
      <c r="C1350" s="4">
        <f>IFERROR(VLOOKUP('Planuojami Pirkimai'!C1350,TypeTable,2,FALSE),-1)</f>
        <v>-1</v>
      </c>
      <c r="D1350" s="4">
        <f>'Planuojami Pirkimai'!D1350</f>
        <v>0</v>
      </c>
      <c r="E1350" s="4">
        <f>'Planuojami Pirkimai'!E1350</f>
        <v>0</v>
      </c>
      <c r="F1350" s="4">
        <f>IFERROR(VLOOKUP('Planuojami Pirkimai'!F1350,MeasurementTable,2,FALSE),'Planuojami Pirkimai'!F1350)</f>
        <v>0</v>
      </c>
      <c r="G1350" s="9">
        <f>'Planuojami Pirkimai'!G1350</f>
        <v>0</v>
      </c>
      <c r="H1350" s="4">
        <f>'Planuojami Pirkimai'!H1350</f>
        <v>0</v>
      </c>
      <c r="I1350" s="9">
        <f>'Planuojami Pirkimai'!I1350</f>
        <v>0</v>
      </c>
      <c r="J1350" s="4">
        <f>IFERROR(VLOOKUP('Planuojami Pirkimai'!J1350,QuarterTable,2,FALSE),'Planuojami Pirkimai'!J1350)</f>
        <v>0</v>
      </c>
      <c r="K1350" s="4">
        <f>IFERROR(VLOOKUP('Planuojami Pirkimai'!K1350,QuarterTable,2,FALSE),'Planuojami Pirkimai'!K1350)</f>
        <v>0</v>
      </c>
      <c r="L1350" s="4">
        <f>IFERROR(VLOOKUP('Planuojami Pirkimai'!L1350,YesNoTable,2,FALSE),-1)</f>
        <v>-1</v>
      </c>
      <c r="M1350" s="4">
        <f>IFERROR(VLOOKUP('Planuojami Pirkimai'!M1350,YesNoTable,2,FALSE),-1)</f>
        <v>-1</v>
      </c>
      <c r="N1350" s="4">
        <f>IFERROR(VLOOKUP('Planuojami Pirkimai'!N1350,YesNoTable,2,FALSE),-1)</f>
        <v>-1</v>
      </c>
      <c r="O1350">
        <f>IFERROR(VLOOKUP('Planuojami Pirkimai'!O1350,TitleTable,2,FALSE),'Planuojami Pirkimai'!O1350)</f>
        <v>0</v>
      </c>
      <c r="P1350" s="4">
        <f>('Planuojami Pirkimai'!P1350)</f>
        <v>0</v>
      </c>
      <c r="Q1350" s="4">
        <f>('Planuojami Pirkimai'!Q1350)</f>
        <v>0</v>
      </c>
      <c r="R1350" s="4">
        <f>('Planuojami Pirkimai'!R1350)</f>
        <v>0</v>
      </c>
      <c r="S1350" s="4">
        <f>('Planuojami Pirkimai'!S1350)</f>
        <v>0</v>
      </c>
      <c r="T1350" s="4">
        <f>('Planuojami Pirkimai'!T1350)</f>
        <v>0</v>
      </c>
    </row>
    <row r="1351" spans="1:20" x14ac:dyDescent="0.25">
      <c r="A1351" s="4">
        <f>IFERROR(VLOOKUP('Planuojami Pirkimai'!A1351,PurchaseTypeTable,2,FALSE),-1)</f>
        <v>-1</v>
      </c>
      <c r="B1351" s="4">
        <f>'Planuojami Pirkimai'!B1351</f>
        <v>0</v>
      </c>
      <c r="C1351" s="4">
        <f>IFERROR(VLOOKUP('Planuojami Pirkimai'!C1351,TypeTable,2,FALSE),-1)</f>
        <v>-1</v>
      </c>
      <c r="D1351" s="4">
        <f>'Planuojami Pirkimai'!D1351</f>
        <v>0</v>
      </c>
      <c r="E1351" s="4">
        <f>'Planuojami Pirkimai'!E1351</f>
        <v>0</v>
      </c>
      <c r="F1351" s="4">
        <f>IFERROR(VLOOKUP('Planuojami Pirkimai'!F1351,MeasurementTable,2,FALSE),'Planuojami Pirkimai'!F1351)</f>
        <v>0</v>
      </c>
      <c r="G1351" s="9">
        <f>'Planuojami Pirkimai'!G1351</f>
        <v>0</v>
      </c>
      <c r="H1351" s="4">
        <f>'Planuojami Pirkimai'!H1351</f>
        <v>0</v>
      </c>
      <c r="I1351" s="9">
        <f>'Planuojami Pirkimai'!I1351</f>
        <v>0</v>
      </c>
      <c r="J1351" s="4">
        <f>IFERROR(VLOOKUP('Planuojami Pirkimai'!J1351,QuarterTable,2,FALSE),'Planuojami Pirkimai'!J1351)</f>
        <v>0</v>
      </c>
      <c r="K1351" s="4">
        <f>IFERROR(VLOOKUP('Planuojami Pirkimai'!K1351,QuarterTable,2,FALSE),'Planuojami Pirkimai'!K1351)</f>
        <v>0</v>
      </c>
      <c r="L1351" s="4">
        <f>IFERROR(VLOOKUP('Planuojami Pirkimai'!L1351,YesNoTable,2,FALSE),-1)</f>
        <v>-1</v>
      </c>
      <c r="M1351" s="4">
        <f>IFERROR(VLOOKUP('Planuojami Pirkimai'!M1351,YesNoTable,2,FALSE),-1)</f>
        <v>-1</v>
      </c>
      <c r="N1351" s="4">
        <f>IFERROR(VLOOKUP('Planuojami Pirkimai'!N1351,YesNoTable,2,FALSE),-1)</f>
        <v>-1</v>
      </c>
      <c r="O1351">
        <f>IFERROR(VLOOKUP('Planuojami Pirkimai'!O1351,TitleTable,2,FALSE),'Planuojami Pirkimai'!O1351)</f>
        <v>0</v>
      </c>
      <c r="P1351" s="4">
        <f>('Planuojami Pirkimai'!P1351)</f>
        <v>0</v>
      </c>
      <c r="Q1351" s="4">
        <f>('Planuojami Pirkimai'!Q1351)</f>
        <v>0</v>
      </c>
      <c r="R1351" s="4">
        <f>('Planuojami Pirkimai'!R1351)</f>
        <v>0</v>
      </c>
      <c r="S1351" s="4">
        <f>('Planuojami Pirkimai'!S1351)</f>
        <v>0</v>
      </c>
      <c r="T1351" s="4">
        <f>('Planuojami Pirkimai'!T1351)</f>
        <v>0</v>
      </c>
    </row>
    <row r="1352" spans="1:20" x14ac:dyDescent="0.25">
      <c r="A1352" s="4">
        <f>IFERROR(VLOOKUP('Planuojami Pirkimai'!A1352,PurchaseTypeTable,2,FALSE),-1)</f>
        <v>-1</v>
      </c>
      <c r="B1352" s="4">
        <f>'Planuojami Pirkimai'!B1352</f>
        <v>0</v>
      </c>
      <c r="C1352" s="4">
        <f>IFERROR(VLOOKUP('Planuojami Pirkimai'!C1352,TypeTable,2,FALSE),-1)</f>
        <v>-1</v>
      </c>
      <c r="D1352" s="4">
        <f>'Planuojami Pirkimai'!D1352</f>
        <v>0</v>
      </c>
      <c r="E1352" s="4">
        <f>'Planuojami Pirkimai'!E1352</f>
        <v>0</v>
      </c>
      <c r="F1352" s="4">
        <f>IFERROR(VLOOKUP('Planuojami Pirkimai'!F1352,MeasurementTable,2,FALSE),'Planuojami Pirkimai'!F1352)</f>
        <v>0</v>
      </c>
      <c r="G1352" s="9">
        <f>'Planuojami Pirkimai'!G1352</f>
        <v>0</v>
      </c>
      <c r="H1352" s="4">
        <f>'Planuojami Pirkimai'!H1352</f>
        <v>0</v>
      </c>
      <c r="I1352" s="9">
        <f>'Planuojami Pirkimai'!I1352</f>
        <v>0</v>
      </c>
      <c r="J1352" s="4">
        <f>IFERROR(VLOOKUP('Planuojami Pirkimai'!J1352,QuarterTable,2,FALSE),'Planuojami Pirkimai'!J1352)</f>
        <v>0</v>
      </c>
      <c r="K1352" s="4">
        <f>IFERROR(VLOOKUP('Planuojami Pirkimai'!K1352,QuarterTable,2,FALSE),'Planuojami Pirkimai'!K1352)</f>
        <v>0</v>
      </c>
      <c r="L1352" s="4">
        <f>IFERROR(VLOOKUP('Planuojami Pirkimai'!L1352,YesNoTable,2,FALSE),-1)</f>
        <v>-1</v>
      </c>
      <c r="M1352" s="4">
        <f>IFERROR(VLOOKUP('Planuojami Pirkimai'!M1352,YesNoTable,2,FALSE),-1)</f>
        <v>-1</v>
      </c>
      <c r="N1352" s="4">
        <f>IFERROR(VLOOKUP('Planuojami Pirkimai'!N1352,YesNoTable,2,FALSE),-1)</f>
        <v>-1</v>
      </c>
      <c r="O1352">
        <f>IFERROR(VLOOKUP('Planuojami Pirkimai'!O1352,TitleTable,2,FALSE),'Planuojami Pirkimai'!O1352)</f>
        <v>0</v>
      </c>
      <c r="P1352" s="4">
        <f>('Planuojami Pirkimai'!P1352)</f>
        <v>0</v>
      </c>
      <c r="Q1352" s="4">
        <f>('Planuojami Pirkimai'!Q1352)</f>
        <v>0</v>
      </c>
      <c r="R1352" s="4">
        <f>('Planuojami Pirkimai'!R1352)</f>
        <v>0</v>
      </c>
      <c r="S1352" s="4">
        <f>('Planuojami Pirkimai'!S1352)</f>
        <v>0</v>
      </c>
      <c r="T1352" s="4">
        <f>('Planuojami Pirkimai'!T1352)</f>
        <v>0</v>
      </c>
    </row>
    <row r="1353" spans="1:20" x14ac:dyDescent="0.25">
      <c r="A1353" s="4">
        <f>IFERROR(VLOOKUP('Planuojami Pirkimai'!A1353,PurchaseTypeTable,2,FALSE),-1)</f>
        <v>-1</v>
      </c>
      <c r="B1353" s="4">
        <f>'Planuojami Pirkimai'!B1353</f>
        <v>0</v>
      </c>
      <c r="C1353" s="4">
        <f>IFERROR(VLOOKUP('Planuojami Pirkimai'!C1353,TypeTable,2,FALSE),-1)</f>
        <v>-1</v>
      </c>
      <c r="D1353" s="4">
        <f>'Planuojami Pirkimai'!D1353</f>
        <v>0</v>
      </c>
      <c r="E1353" s="4">
        <f>'Planuojami Pirkimai'!E1353</f>
        <v>0</v>
      </c>
      <c r="F1353" s="4">
        <f>IFERROR(VLOOKUP('Planuojami Pirkimai'!F1353,MeasurementTable,2,FALSE),'Planuojami Pirkimai'!F1353)</f>
        <v>0</v>
      </c>
      <c r="G1353" s="9">
        <f>'Planuojami Pirkimai'!G1353</f>
        <v>0</v>
      </c>
      <c r="H1353" s="4">
        <f>'Planuojami Pirkimai'!H1353</f>
        <v>0</v>
      </c>
      <c r="I1353" s="9">
        <f>'Planuojami Pirkimai'!I1353</f>
        <v>0</v>
      </c>
      <c r="J1353" s="4">
        <f>IFERROR(VLOOKUP('Planuojami Pirkimai'!J1353,QuarterTable,2,FALSE),'Planuojami Pirkimai'!J1353)</f>
        <v>0</v>
      </c>
      <c r="K1353" s="4">
        <f>IFERROR(VLOOKUP('Planuojami Pirkimai'!K1353,QuarterTable,2,FALSE),'Planuojami Pirkimai'!K1353)</f>
        <v>0</v>
      </c>
      <c r="L1353" s="4">
        <f>IFERROR(VLOOKUP('Planuojami Pirkimai'!L1353,YesNoTable,2,FALSE),-1)</f>
        <v>-1</v>
      </c>
      <c r="M1353" s="4">
        <f>IFERROR(VLOOKUP('Planuojami Pirkimai'!M1353,YesNoTable,2,FALSE),-1)</f>
        <v>-1</v>
      </c>
      <c r="N1353" s="4">
        <f>IFERROR(VLOOKUP('Planuojami Pirkimai'!N1353,YesNoTable,2,FALSE),-1)</f>
        <v>-1</v>
      </c>
      <c r="O1353">
        <f>IFERROR(VLOOKUP('Planuojami Pirkimai'!O1353,TitleTable,2,FALSE),'Planuojami Pirkimai'!O1353)</f>
        <v>0</v>
      </c>
      <c r="P1353" s="4">
        <f>('Planuojami Pirkimai'!P1353)</f>
        <v>0</v>
      </c>
      <c r="Q1353" s="4">
        <f>('Planuojami Pirkimai'!Q1353)</f>
        <v>0</v>
      </c>
      <c r="R1353" s="4">
        <f>('Planuojami Pirkimai'!R1353)</f>
        <v>0</v>
      </c>
      <c r="S1353" s="4">
        <f>('Planuojami Pirkimai'!S1353)</f>
        <v>0</v>
      </c>
      <c r="T1353" s="4">
        <f>('Planuojami Pirkimai'!T1353)</f>
        <v>0</v>
      </c>
    </row>
    <row r="1354" spans="1:20" x14ac:dyDescent="0.25">
      <c r="A1354" s="4">
        <f>IFERROR(VLOOKUP('Planuojami Pirkimai'!A1354,PurchaseTypeTable,2,FALSE),-1)</f>
        <v>-1</v>
      </c>
      <c r="B1354" s="4">
        <f>'Planuojami Pirkimai'!B1354</f>
        <v>0</v>
      </c>
      <c r="C1354" s="4">
        <f>IFERROR(VLOOKUP('Planuojami Pirkimai'!C1354,TypeTable,2,FALSE),-1)</f>
        <v>-1</v>
      </c>
      <c r="D1354" s="4">
        <f>'Planuojami Pirkimai'!D1354</f>
        <v>0</v>
      </c>
      <c r="E1354" s="4">
        <f>'Planuojami Pirkimai'!E1354</f>
        <v>0</v>
      </c>
      <c r="F1354" s="4">
        <f>IFERROR(VLOOKUP('Planuojami Pirkimai'!F1354,MeasurementTable,2,FALSE),'Planuojami Pirkimai'!F1354)</f>
        <v>0</v>
      </c>
      <c r="G1354" s="9">
        <f>'Planuojami Pirkimai'!G1354</f>
        <v>0</v>
      </c>
      <c r="H1354" s="4">
        <f>'Planuojami Pirkimai'!H1354</f>
        <v>0</v>
      </c>
      <c r="I1354" s="9">
        <f>'Planuojami Pirkimai'!I1354</f>
        <v>0</v>
      </c>
      <c r="J1354" s="4">
        <f>IFERROR(VLOOKUP('Planuojami Pirkimai'!J1354,QuarterTable,2,FALSE),'Planuojami Pirkimai'!J1354)</f>
        <v>0</v>
      </c>
      <c r="K1354" s="4">
        <f>IFERROR(VLOOKUP('Planuojami Pirkimai'!K1354,QuarterTable,2,FALSE),'Planuojami Pirkimai'!K1354)</f>
        <v>0</v>
      </c>
      <c r="L1354" s="4">
        <f>IFERROR(VLOOKUP('Planuojami Pirkimai'!L1354,YesNoTable,2,FALSE),-1)</f>
        <v>-1</v>
      </c>
      <c r="M1354" s="4">
        <f>IFERROR(VLOOKUP('Planuojami Pirkimai'!M1354,YesNoTable,2,FALSE),-1)</f>
        <v>-1</v>
      </c>
      <c r="N1354" s="4">
        <f>IFERROR(VLOOKUP('Planuojami Pirkimai'!N1354,YesNoTable,2,FALSE),-1)</f>
        <v>-1</v>
      </c>
      <c r="O1354">
        <f>IFERROR(VLOOKUP('Planuojami Pirkimai'!O1354,TitleTable,2,FALSE),'Planuojami Pirkimai'!O1354)</f>
        <v>0</v>
      </c>
      <c r="P1354" s="4">
        <f>('Planuojami Pirkimai'!P1354)</f>
        <v>0</v>
      </c>
      <c r="Q1354" s="4">
        <f>('Planuojami Pirkimai'!Q1354)</f>
        <v>0</v>
      </c>
      <c r="R1354" s="4">
        <f>('Planuojami Pirkimai'!R1354)</f>
        <v>0</v>
      </c>
      <c r="S1354" s="4">
        <f>('Planuojami Pirkimai'!S1354)</f>
        <v>0</v>
      </c>
      <c r="T1354" s="4">
        <f>('Planuojami Pirkimai'!T1354)</f>
        <v>0</v>
      </c>
    </row>
    <row r="1355" spans="1:20" x14ac:dyDescent="0.25">
      <c r="A1355" s="4">
        <f>IFERROR(VLOOKUP('Planuojami Pirkimai'!A1355,PurchaseTypeTable,2,FALSE),-1)</f>
        <v>-1</v>
      </c>
      <c r="B1355" s="4">
        <f>'Planuojami Pirkimai'!B1355</f>
        <v>0</v>
      </c>
      <c r="C1355" s="4">
        <f>IFERROR(VLOOKUP('Planuojami Pirkimai'!C1355,TypeTable,2,FALSE),-1)</f>
        <v>-1</v>
      </c>
      <c r="D1355" s="4">
        <f>'Planuojami Pirkimai'!D1355</f>
        <v>0</v>
      </c>
      <c r="E1355" s="4">
        <f>'Planuojami Pirkimai'!E1355</f>
        <v>0</v>
      </c>
      <c r="F1355" s="4">
        <f>IFERROR(VLOOKUP('Planuojami Pirkimai'!F1355,MeasurementTable,2,FALSE),'Planuojami Pirkimai'!F1355)</f>
        <v>0</v>
      </c>
      <c r="G1355" s="9">
        <f>'Planuojami Pirkimai'!G1355</f>
        <v>0</v>
      </c>
      <c r="H1355" s="4">
        <f>'Planuojami Pirkimai'!H1355</f>
        <v>0</v>
      </c>
      <c r="I1355" s="9">
        <f>'Planuojami Pirkimai'!I1355</f>
        <v>0</v>
      </c>
      <c r="J1355" s="4">
        <f>IFERROR(VLOOKUP('Planuojami Pirkimai'!J1355,QuarterTable,2,FALSE),'Planuojami Pirkimai'!J1355)</f>
        <v>0</v>
      </c>
      <c r="K1355" s="4">
        <f>IFERROR(VLOOKUP('Planuojami Pirkimai'!K1355,QuarterTable,2,FALSE),'Planuojami Pirkimai'!K1355)</f>
        <v>0</v>
      </c>
      <c r="L1355" s="4">
        <f>IFERROR(VLOOKUP('Planuojami Pirkimai'!L1355,YesNoTable,2,FALSE),-1)</f>
        <v>-1</v>
      </c>
      <c r="M1355" s="4">
        <f>IFERROR(VLOOKUP('Planuojami Pirkimai'!M1355,YesNoTable,2,FALSE),-1)</f>
        <v>-1</v>
      </c>
      <c r="N1355" s="4">
        <f>IFERROR(VLOOKUP('Planuojami Pirkimai'!N1355,YesNoTable,2,FALSE),-1)</f>
        <v>-1</v>
      </c>
      <c r="O1355">
        <f>IFERROR(VLOOKUP('Planuojami Pirkimai'!O1355,TitleTable,2,FALSE),'Planuojami Pirkimai'!O1355)</f>
        <v>0</v>
      </c>
      <c r="P1355" s="4">
        <f>('Planuojami Pirkimai'!P1355)</f>
        <v>0</v>
      </c>
      <c r="Q1355" s="4">
        <f>('Planuojami Pirkimai'!Q1355)</f>
        <v>0</v>
      </c>
      <c r="R1355" s="4">
        <f>('Planuojami Pirkimai'!R1355)</f>
        <v>0</v>
      </c>
      <c r="S1355" s="4">
        <f>('Planuojami Pirkimai'!S1355)</f>
        <v>0</v>
      </c>
      <c r="T1355" s="4">
        <f>('Planuojami Pirkimai'!T1355)</f>
        <v>0</v>
      </c>
    </row>
    <row r="1356" spans="1:20" x14ac:dyDescent="0.25">
      <c r="A1356" s="4">
        <f>IFERROR(VLOOKUP('Planuojami Pirkimai'!A1356,PurchaseTypeTable,2,FALSE),-1)</f>
        <v>-1</v>
      </c>
      <c r="B1356" s="4">
        <f>'Planuojami Pirkimai'!B1356</f>
        <v>0</v>
      </c>
      <c r="C1356" s="4">
        <f>IFERROR(VLOOKUP('Planuojami Pirkimai'!C1356,TypeTable,2,FALSE),-1)</f>
        <v>-1</v>
      </c>
      <c r="D1356" s="4">
        <f>'Planuojami Pirkimai'!D1356</f>
        <v>0</v>
      </c>
      <c r="E1356" s="4">
        <f>'Planuojami Pirkimai'!E1356</f>
        <v>0</v>
      </c>
      <c r="F1356" s="4">
        <f>IFERROR(VLOOKUP('Planuojami Pirkimai'!F1356,MeasurementTable,2,FALSE),'Planuojami Pirkimai'!F1356)</f>
        <v>0</v>
      </c>
      <c r="G1356" s="9">
        <f>'Planuojami Pirkimai'!G1356</f>
        <v>0</v>
      </c>
      <c r="H1356" s="4">
        <f>'Planuojami Pirkimai'!H1356</f>
        <v>0</v>
      </c>
      <c r="I1356" s="9">
        <f>'Planuojami Pirkimai'!I1356</f>
        <v>0</v>
      </c>
      <c r="J1356" s="4">
        <f>IFERROR(VLOOKUP('Planuojami Pirkimai'!J1356,QuarterTable,2,FALSE),'Planuojami Pirkimai'!J1356)</f>
        <v>0</v>
      </c>
      <c r="K1356" s="4">
        <f>IFERROR(VLOOKUP('Planuojami Pirkimai'!K1356,QuarterTable,2,FALSE),'Planuojami Pirkimai'!K1356)</f>
        <v>0</v>
      </c>
      <c r="L1356" s="4">
        <f>IFERROR(VLOOKUP('Planuojami Pirkimai'!L1356,YesNoTable,2,FALSE),-1)</f>
        <v>-1</v>
      </c>
      <c r="M1356" s="4">
        <f>IFERROR(VLOOKUP('Planuojami Pirkimai'!M1356,YesNoTable,2,FALSE),-1)</f>
        <v>-1</v>
      </c>
      <c r="N1356" s="4">
        <f>IFERROR(VLOOKUP('Planuojami Pirkimai'!N1356,YesNoTable,2,FALSE),-1)</f>
        <v>-1</v>
      </c>
      <c r="O1356">
        <f>IFERROR(VLOOKUP('Planuojami Pirkimai'!O1356,TitleTable,2,FALSE),'Planuojami Pirkimai'!O1356)</f>
        <v>0</v>
      </c>
      <c r="P1356" s="4">
        <f>('Planuojami Pirkimai'!P1356)</f>
        <v>0</v>
      </c>
      <c r="Q1356" s="4">
        <f>('Planuojami Pirkimai'!Q1356)</f>
        <v>0</v>
      </c>
      <c r="R1356" s="4">
        <f>('Planuojami Pirkimai'!R1356)</f>
        <v>0</v>
      </c>
      <c r="S1356" s="4">
        <f>('Planuojami Pirkimai'!S1356)</f>
        <v>0</v>
      </c>
      <c r="T1356" s="4">
        <f>('Planuojami Pirkimai'!T1356)</f>
        <v>0</v>
      </c>
    </row>
    <row r="1357" spans="1:20" x14ac:dyDescent="0.25">
      <c r="A1357" s="4">
        <f>IFERROR(VLOOKUP('Planuojami Pirkimai'!A1357,PurchaseTypeTable,2,FALSE),-1)</f>
        <v>-1</v>
      </c>
      <c r="B1357" s="4">
        <f>'Planuojami Pirkimai'!B1357</f>
        <v>0</v>
      </c>
      <c r="C1357" s="4">
        <f>IFERROR(VLOOKUP('Planuojami Pirkimai'!C1357,TypeTable,2,FALSE),-1)</f>
        <v>-1</v>
      </c>
      <c r="D1357" s="4">
        <f>'Planuojami Pirkimai'!D1357</f>
        <v>0</v>
      </c>
      <c r="E1357" s="4">
        <f>'Planuojami Pirkimai'!E1357</f>
        <v>0</v>
      </c>
      <c r="F1357" s="4">
        <f>IFERROR(VLOOKUP('Planuojami Pirkimai'!F1357,MeasurementTable,2,FALSE),'Planuojami Pirkimai'!F1357)</f>
        <v>0</v>
      </c>
      <c r="G1357" s="9">
        <f>'Planuojami Pirkimai'!G1357</f>
        <v>0</v>
      </c>
      <c r="H1357" s="4">
        <f>'Planuojami Pirkimai'!H1357</f>
        <v>0</v>
      </c>
      <c r="I1357" s="9">
        <f>'Planuojami Pirkimai'!I1357</f>
        <v>0</v>
      </c>
      <c r="J1357" s="4">
        <f>IFERROR(VLOOKUP('Planuojami Pirkimai'!J1357,QuarterTable,2,FALSE),'Planuojami Pirkimai'!J1357)</f>
        <v>0</v>
      </c>
      <c r="K1357" s="4">
        <f>IFERROR(VLOOKUP('Planuojami Pirkimai'!K1357,QuarterTable,2,FALSE),'Planuojami Pirkimai'!K1357)</f>
        <v>0</v>
      </c>
      <c r="L1357" s="4">
        <f>IFERROR(VLOOKUP('Planuojami Pirkimai'!L1357,YesNoTable,2,FALSE),-1)</f>
        <v>-1</v>
      </c>
      <c r="M1357" s="4">
        <f>IFERROR(VLOOKUP('Planuojami Pirkimai'!M1357,YesNoTable,2,FALSE),-1)</f>
        <v>-1</v>
      </c>
      <c r="N1357" s="4">
        <f>IFERROR(VLOOKUP('Planuojami Pirkimai'!N1357,YesNoTable,2,FALSE),-1)</f>
        <v>-1</v>
      </c>
      <c r="O1357">
        <f>IFERROR(VLOOKUP('Planuojami Pirkimai'!O1357,TitleTable,2,FALSE),'Planuojami Pirkimai'!O1357)</f>
        <v>0</v>
      </c>
      <c r="P1357" s="4">
        <f>('Planuojami Pirkimai'!P1357)</f>
        <v>0</v>
      </c>
      <c r="Q1357" s="4">
        <f>('Planuojami Pirkimai'!Q1357)</f>
        <v>0</v>
      </c>
      <c r="R1357" s="4">
        <f>('Planuojami Pirkimai'!R1357)</f>
        <v>0</v>
      </c>
      <c r="S1357" s="4">
        <f>('Planuojami Pirkimai'!S1357)</f>
        <v>0</v>
      </c>
      <c r="T1357" s="4">
        <f>('Planuojami Pirkimai'!T1357)</f>
        <v>0</v>
      </c>
    </row>
    <row r="1358" spans="1:20" x14ac:dyDescent="0.25">
      <c r="A1358" s="4">
        <f>IFERROR(VLOOKUP('Planuojami Pirkimai'!A1358,PurchaseTypeTable,2,FALSE),-1)</f>
        <v>-1</v>
      </c>
      <c r="B1358" s="4">
        <f>'Planuojami Pirkimai'!B1358</f>
        <v>0</v>
      </c>
      <c r="C1358" s="4">
        <f>IFERROR(VLOOKUP('Planuojami Pirkimai'!C1358,TypeTable,2,FALSE),-1)</f>
        <v>-1</v>
      </c>
      <c r="D1358" s="4">
        <f>'Planuojami Pirkimai'!D1358</f>
        <v>0</v>
      </c>
      <c r="E1358" s="4">
        <f>'Planuojami Pirkimai'!E1358</f>
        <v>0</v>
      </c>
      <c r="F1358" s="4">
        <f>IFERROR(VLOOKUP('Planuojami Pirkimai'!F1358,MeasurementTable,2,FALSE),'Planuojami Pirkimai'!F1358)</f>
        <v>0</v>
      </c>
      <c r="G1358" s="9">
        <f>'Planuojami Pirkimai'!G1358</f>
        <v>0</v>
      </c>
      <c r="H1358" s="4">
        <f>'Planuojami Pirkimai'!H1358</f>
        <v>0</v>
      </c>
      <c r="I1358" s="9">
        <f>'Planuojami Pirkimai'!I1358</f>
        <v>0</v>
      </c>
      <c r="J1358" s="4">
        <f>IFERROR(VLOOKUP('Planuojami Pirkimai'!J1358,QuarterTable,2,FALSE),'Planuojami Pirkimai'!J1358)</f>
        <v>0</v>
      </c>
      <c r="K1358" s="4">
        <f>IFERROR(VLOOKUP('Planuojami Pirkimai'!K1358,QuarterTable,2,FALSE),'Planuojami Pirkimai'!K1358)</f>
        <v>0</v>
      </c>
      <c r="L1358" s="4">
        <f>IFERROR(VLOOKUP('Planuojami Pirkimai'!L1358,YesNoTable,2,FALSE),-1)</f>
        <v>-1</v>
      </c>
      <c r="M1358" s="4">
        <f>IFERROR(VLOOKUP('Planuojami Pirkimai'!M1358,YesNoTable,2,FALSE),-1)</f>
        <v>-1</v>
      </c>
      <c r="N1358" s="4">
        <f>IFERROR(VLOOKUP('Planuojami Pirkimai'!N1358,YesNoTable,2,FALSE),-1)</f>
        <v>-1</v>
      </c>
      <c r="O1358">
        <f>IFERROR(VLOOKUP('Planuojami Pirkimai'!O1358,TitleTable,2,FALSE),'Planuojami Pirkimai'!O1358)</f>
        <v>0</v>
      </c>
      <c r="P1358" s="4">
        <f>('Planuojami Pirkimai'!P1358)</f>
        <v>0</v>
      </c>
      <c r="Q1358" s="4">
        <f>('Planuojami Pirkimai'!Q1358)</f>
        <v>0</v>
      </c>
      <c r="R1358" s="4">
        <f>('Planuojami Pirkimai'!R1358)</f>
        <v>0</v>
      </c>
      <c r="S1358" s="4">
        <f>('Planuojami Pirkimai'!S1358)</f>
        <v>0</v>
      </c>
      <c r="T1358" s="4">
        <f>('Planuojami Pirkimai'!T1358)</f>
        <v>0</v>
      </c>
    </row>
    <row r="1359" spans="1:20" x14ac:dyDescent="0.25">
      <c r="A1359" s="4">
        <f>IFERROR(VLOOKUP('Planuojami Pirkimai'!A1359,PurchaseTypeTable,2,FALSE),-1)</f>
        <v>-1</v>
      </c>
      <c r="B1359" s="4">
        <f>'Planuojami Pirkimai'!B1359</f>
        <v>0</v>
      </c>
      <c r="C1359" s="4">
        <f>IFERROR(VLOOKUP('Planuojami Pirkimai'!C1359,TypeTable,2,FALSE),-1)</f>
        <v>-1</v>
      </c>
      <c r="D1359" s="4">
        <f>'Planuojami Pirkimai'!D1359</f>
        <v>0</v>
      </c>
      <c r="E1359" s="4">
        <f>'Planuojami Pirkimai'!E1359</f>
        <v>0</v>
      </c>
      <c r="F1359" s="4">
        <f>IFERROR(VLOOKUP('Planuojami Pirkimai'!F1359,MeasurementTable,2,FALSE),'Planuojami Pirkimai'!F1359)</f>
        <v>0</v>
      </c>
      <c r="G1359" s="9">
        <f>'Planuojami Pirkimai'!G1359</f>
        <v>0</v>
      </c>
      <c r="H1359" s="4">
        <f>'Planuojami Pirkimai'!H1359</f>
        <v>0</v>
      </c>
      <c r="I1359" s="9">
        <f>'Planuojami Pirkimai'!I1359</f>
        <v>0</v>
      </c>
      <c r="J1359" s="4">
        <f>IFERROR(VLOOKUP('Planuojami Pirkimai'!J1359,QuarterTable,2,FALSE),'Planuojami Pirkimai'!J1359)</f>
        <v>0</v>
      </c>
      <c r="K1359" s="4">
        <f>IFERROR(VLOOKUP('Planuojami Pirkimai'!K1359,QuarterTable,2,FALSE),'Planuojami Pirkimai'!K1359)</f>
        <v>0</v>
      </c>
      <c r="L1359" s="4">
        <f>IFERROR(VLOOKUP('Planuojami Pirkimai'!L1359,YesNoTable,2,FALSE),-1)</f>
        <v>-1</v>
      </c>
      <c r="M1359" s="4">
        <f>IFERROR(VLOOKUP('Planuojami Pirkimai'!M1359,YesNoTable,2,FALSE),-1)</f>
        <v>-1</v>
      </c>
      <c r="N1359" s="4">
        <f>IFERROR(VLOOKUP('Planuojami Pirkimai'!N1359,YesNoTable,2,FALSE),-1)</f>
        <v>-1</v>
      </c>
      <c r="O1359">
        <f>IFERROR(VLOOKUP('Planuojami Pirkimai'!O1359,TitleTable,2,FALSE),'Planuojami Pirkimai'!O1359)</f>
        <v>0</v>
      </c>
      <c r="P1359" s="4">
        <f>('Planuojami Pirkimai'!P1359)</f>
        <v>0</v>
      </c>
      <c r="Q1359" s="4">
        <f>('Planuojami Pirkimai'!Q1359)</f>
        <v>0</v>
      </c>
      <c r="R1359" s="4">
        <f>('Planuojami Pirkimai'!R1359)</f>
        <v>0</v>
      </c>
      <c r="S1359" s="4">
        <f>('Planuojami Pirkimai'!S1359)</f>
        <v>0</v>
      </c>
      <c r="T1359" s="4">
        <f>('Planuojami Pirkimai'!T1359)</f>
        <v>0</v>
      </c>
    </row>
    <row r="1360" spans="1:20" x14ac:dyDescent="0.25">
      <c r="A1360" s="4">
        <f>IFERROR(VLOOKUP('Planuojami Pirkimai'!A1360,PurchaseTypeTable,2,FALSE),-1)</f>
        <v>-1</v>
      </c>
      <c r="B1360" s="4">
        <f>'Planuojami Pirkimai'!B1360</f>
        <v>0</v>
      </c>
      <c r="C1360" s="4">
        <f>IFERROR(VLOOKUP('Planuojami Pirkimai'!C1360,TypeTable,2,FALSE),-1)</f>
        <v>-1</v>
      </c>
      <c r="D1360" s="4">
        <f>'Planuojami Pirkimai'!D1360</f>
        <v>0</v>
      </c>
      <c r="E1360" s="4">
        <f>'Planuojami Pirkimai'!E1360</f>
        <v>0</v>
      </c>
      <c r="F1360" s="4">
        <f>IFERROR(VLOOKUP('Planuojami Pirkimai'!F1360,MeasurementTable,2,FALSE),'Planuojami Pirkimai'!F1360)</f>
        <v>0</v>
      </c>
      <c r="G1360" s="9">
        <f>'Planuojami Pirkimai'!G1360</f>
        <v>0</v>
      </c>
      <c r="H1360" s="4">
        <f>'Planuojami Pirkimai'!H1360</f>
        <v>0</v>
      </c>
      <c r="I1360" s="9">
        <f>'Planuojami Pirkimai'!I1360</f>
        <v>0</v>
      </c>
      <c r="J1360" s="4">
        <f>IFERROR(VLOOKUP('Planuojami Pirkimai'!J1360,QuarterTable,2,FALSE),'Planuojami Pirkimai'!J1360)</f>
        <v>0</v>
      </c>
      <c r="K1360" s="4">
        <f>IFERROR(VLOOKUP('Planuojami Pirkimai'!K1360,QuarterTable,2,FALSE),'Planuojami Pirkimai'!K1360)</f>
        <v>0</v>
      </c>
      <c r="L1360" s="4">
        <f>IFERROR(VLOOKUP('Planuojami Pirkimai'!L1360,YesNoTable,2,FALSE),-1)</f>
        <v>-1</v>
      </c>
      <c r="M1360" s="4">
        <f>IFERROR(VLOOKUP('Planuojami Pirkimai'!M1360,YesNoTable,2,FALSE),-1)</f>
        <v>-1</v>
      </c>
      <c r="N1360" s="4">
        <f>IFERROR(VLOOKUP('Planuojami Pirkimai'!N1360,YesNoTable,2,FALSE),-1)</f>
        <v>-1</v>
      </c>
      <c r="O1360">
        <f>IFERROR(VLOOKUP('Planuojami Pirkimai'!O1360,TitleTable,2,FALSE),'Planuojami Pirkimai'!O1360)</f>
        <v>0</v>
      </c>
      <c r="P1360" s="4">
        <f>('Planuojami Pirkimai'!P1360)</f>
        <v>0</v>
      </c>
      <c r="Q1360" s="4">
        <f>('Planuojami Pirkimai'!Q1360)</f>
        <v>0</v>
      </c>
      <c r="R1360" s="4">
        <f>('Planuojami Pirkimai'!R1360)</f>
        <v>0</v>
      </c>
      <c r="S1360" s="4">
        <f>('Planuojami Pirkimai'!S1360)</f>
        <v>0</v>
      </c>
      <c r="T1360" s="4">
        <f>('Planuojami Pirkimai'!T1360)</f>
        <v>0</v>
      </c>
    </row>
    <row r="1361" spans="1:20" x14ac:dyDescent="0.25">
      <c r="A1361" s="4">
        <f>IFERROR(VLOOKUP('Planuojami Pirkimai'!A1361,PurchaseTypeTable,2,FALSE),-1)</f>
        <v>-1</v>
      </c>
      <c r="B1361" s="4">
        <f>'Planuojami Pirkimai'!B1361</f>
        <v>0</v>
      </c>
      <c r="C1361" s="4">
        <f>IFERROR(VLOOKUP('Planuojami Pirkimai'!C1361,TypeTable,2,FALSE),-1)</f>
        <v>-1</v>
      </c>
      <c r="D1361" s="4">
        <f>'Planuojami Pirkimai'!D1361</f>
        <v>0</v>
      </c>
      <c r="E1361" s="4">
        <f>'Planuojami Pirkimai'!E1361</f>
        <v>0</v>
      </c>
      <c r="F1361" s="4">
        <f>IFERROR(VLOOKUP('Planuojami Pirkimai'!F1361,MeasurementTable,2,FALSE),'Planuojami Pirkimai'!F1361)</f>
        <v>0</v>
      </c>
      <c r="G1361" s="9">
        <f>'Planuojami Pirkimai'!G1361</f>
        <v>0</v>
      </c>
      <c r="H1361" s="4">
        <f>'Planuojami Pirkimai'!H1361</f>
        <v>0</v>
      </c>
      <c r="I1361" s="9">
        <f>'Planuojami Pirkimai'!I1361</f>
        <v>0</v>
      </c>
      <c r="J1361" s="4">
        <f>IFERROR(VLOOKUP('Planuojami Pirkimai'!J1361,QuarterTable,2,FALSE),'Planuojami Pirkimai'!J1361)</f>
        <v>0</v>
      </c>
      <c r="K1361" s="4">
        <f>IFERROR(VLOOKUP('Planuojami Pirkimai'!K1361,QuarterTable,2,FALSE),'Planuojami Pirkimai'!K1361)</f>
        <v>0</v>
      </c>
      <c r="L1361" s="4">
        <f>IFERROR(VLOOKUP('Planuojami Pirkimai'!L1361,YesNoTable,2,FALSE),-1)</f>
        <v>-1</v>
      </c>
      <c r="M1361" s="4">
        <f>IFERROR(VLOOKUP('Planuojami Pirkimai'!M1361,YesNoTable,2,FALSE),-1)</f>
        <v>-1</v>
      </c>
      <c r="N1361" s="4">
        <f>IFERROR(VLOOKUP('Planuojami Pirkimai'!N1361,YesNoTable,2,FALSE),-1)</f>
        <v>-1</v>
      </c>
      <c r="O1361">
        <f>IFERROR(VLOOKUP('Planuojami Pirkimai'!O1361,TitleTable,2,FALSE),'Planuojami Pirkimai'!O1361)</f>
        <v>0</v>
      </c>
      <c r="P1361" s="4">
        <f>('Planuojami Pirkimai'!P1361)</f>
        <v>0</v>
      </c>
      <c r="Q1361" s="4">
        <f>('Planuojami Pirkimai'!Q1361)</f>
        <v>0</v>
      </c>
      <c r="R1361" s="4">
        <f>('Planuojami Pirkimai'!R1361)</f>
        <v>0</v>
      </c>
      <c r="S1361" s="4">
        <f>('Planuojami Pirkimai'!S1361)</f>
        <v>0</v>
      </c>
      <c r="T1361" s="4">
        <f>('Planuojami Pirkimai'!T1361)</f>
        <v>0</v>
      </c>
    </row>
    <row r="1362" spans="1:20" x14ac:dyDescent="0.25">
      <c r="A1362" s="4">
        <f>IFERROR(VLOOKUP('Planuojami Pirkimai'!A1362,PurchaseTypeTable,2,FALSE),-1)</f>
        <v>-1</v>
      </c>
      <c r="B1362" s="4">
        <f>'Planuojami Pirkimai'!B1362</f>
        <v>0</v>
      </c>
      <c r="C1362" s="4">
        <f>IFERROR(VLOOKUP('Planuojami Pirkimai'!C1362,TypeTable,2,FALSE),-1)</f>
        <v>-1</v>
      </c>
      <c r="D1362" s="4">
        <f>'Planuojami Pirkimai'!D1362</f>
        <v>0</v>
      </c>
      <c r="E1362" s="4">
        <f>'Planuojami Pirkimai'!E1362</f>
        <v>0</v>
      </c>
      <c r="F1362" s="4">
        <f>IFERROR(VLOOKUP('Planuojami Pirkimai'!F1362,MeasurementTable,2,FALSE),'Planuojami Pirkimai'!F1362)</f>
        <v>0</v>
      </c>
      <c r="G1362" s="9">
        <f>'Planuojami Pirkimai'!G1362</f>
        <v>0</v>
      </c>
      <c r="H1362" s="4">
        <f>'Planuojami Pirkimai'!H1362</f>
        <v>0</v>
      </c>
      <c r="I1362" s="9">
        <f>'Planuojami Pirkimai'!I1362</f>
        <v>0</v>
      </c>
      <c r="J1362" s="4">
        <f>IFERROR(VLOOKUP('Planuojami Pirkimai'!J1362,QuarterTable,2,FALSE),'Planuojami Pirkimai'!J1362)</f>
        <v>0</v>
      </c>
      <c r="K1362" s="4">
        <f>IFERROR(VLOOKUP('Planuojami Pirkimai'!K1362,QuarterTable,2,FALSE),'Planuojami Pirkimai'!K1362)</f>
        <v>0</v>
      </c>
      <c r="L1362" s="4">
        <f>IFERROR(VLOOKUP('Planuojami Pirkimai'!L1362,YesNoTable,2,FALSE),-1)</f>
        <v>-1</v>
      </c>
      <c r="M1362" s="4">
        <f>IFERROR(VLOOKUP('Planuojami Pirkimai'!M1362,YesNoTable,2,FALSE),-1)</f>
        <v>-1</v>
      </c>
      <c r="N1362" s="4">
        <f>IFERROR(VLOOKUP('Planuojami Pirkimai'!N1362,YesNoTable,2,FALSE),-1)</f>
        <v>-1</v>
      </c>
      <c r="O1362">
        <f>IFERROR(VLOOKUP('Planuojami Pirkimai'!O1362,TitleTable,2,FALSE),'Planuojami Pirkimai'!O1362)</f>
        <v>0</v>
      </c>
      <c r="P1362" s="4">
        <f>('Planuojami Pirkimai'!P1362)</f>
        <v>0</v>
      </c>
      <c r="Q1362" s="4">
        <f>('Planuojami Pirkimai'!Q1362)</f>
        <v>0</v>
      </c>
      <c r="R1362" s="4">
        <f>('Planuojami Pirkimai'!R1362)</f>
        <v>0</v>
      </c>
      <c r="S1362" s="4">
        <f>('Planuojami Pirkimai'!S1362)</f>
        <v>0</v>
      </c>
      <c r="T1362" s="4">
        <f>('Planuojami Pirkimai'!T1362)</f>
        <v>0</v>
      </c>
    </row>
    <row r="1363" spans="1:20" x14ac:dyDescent="0.25">
      <c r="A1363" s="4">
        <f>IFERROR(VLOOKUP('Planuojami Pirkimai'!A1363,PurchaseTypeTable,2,FALSE),-1)</f>
        <v>-1</v>
      </c>
      <c r="B1363" s="4">
        <f>'Planuojami Pirkimai'!B1363</f>
        <v>0</v>
      </c>
      <c r="C1363" s="4">
        <f>IFERROR(VLOOKUP('Planuojami Pirkimai'!C1363,TypeTable,2,FALSE),-1)</f>
        <v>-1</v>
      </c>
      <c r="D1363" s="4">
        <f>'Planuojami Pirkimai'!D1363</f>
        <v>0</v>
      </c>
      <c r="E1363" s="4">
        <f>'Planuojami Pirkimai'!E1363</f>
        <v>0</v>
      </c>
      <c r="F1363" s="4">
        <f>IFERROR(VLOOKUP('Planuojami Pirkimai'!F1363,MeasurementTable,2,FALSE),'Planuojami Pirkimai'!F1363)</f>
        <v>0</v>
      </c>
      <c r="G1363" s="9">
        <f>'Planuojami Pirkimai'!G1363</f>
        <v>0</v>
      </c>
      <c r="H1363" s="4">
        <f>'Planuojami Pirkimai'!H1363</f>
        <v>0</v>
      </c>
      <c r="I1363" s="9">
        <f>'Planuojami Pirkimai'!I1363</f>
        <v>0</v>
      </c>
      <c r="J1363" s="4">
        <f>IFERROR(VLOOKUP('Planuojami Pirkimai'!J1363,QuarterTable,2,FALSE),'Planuojami Pirkimai'!J1363)</f>
        <v>0</v>
      </c>
      <c r="K1363" s="4">
        <f>IFERROR(VLOOKUP('Planuojami Pirkimai'!K1363,QuarterTable,2,FALSE),'Planuojami Pirkimai'!K1363)</f>
        <v>0</v>
      </c>
      <c r="L1363" s="4">
        <f>IFERROR(VLOOKUP('Planuojami Pirkimai'!L1363,YesNoTable,2,FALSE),-1)</f>
        <v>-1</v>
      </c>
      <c r="M1363" s="4">
        <f>IFERROR(VLOOKUP('Planuojami Pirkimai'!M1363,YesNoTable,2,FALSE),-1)</f>
        <v>-1</v>
      </c>
      <c r="N1363" s="4">
        <f>IFERROR(VLOOKUP('Planuojami Pirkimai'!N1363,YesNoTable,2,FALSE),-1)</f>
        <v>-1</v>
      </c>
      <c r="O1363">
        <f>IFERROR(VLOOKUP('Planuojami Pirkimai'!O1363,TitleTable,2,FALSE),'Planuojami Pirkimai'!O1363)</f>
        <v>0</v>
      </c>
      <c r="P1363" s="4">
        <f>('Planuojami Pirkimai'!P1363)</f>
        <v>0</v>
      </c>
      <c r="Q1363" s="4">
        <f>('Planuojami Pirkimai'!Q1363)</f>
        <v>0</v>
      </c>
      <c r="R1363" s="4">
        <f>('Planuojami Pirkimai'!R1363)</f>
        <v>0</v>
      </c>
      <c r="S1363" s="4">
        <f>('Planuojami Pirkimai'!S1363)</f>
        <v>0</v>
      </c>
      <c r="T1363" s="4">
        <f>('Planuojami Pirkimai'!T1363)</f>
        <v>0</v>
      </c>
    </row>
    <row r="1364" spans="1:20" x14ac:dyDescent="0.25">
      <c r="A1364" s="4">
        <f>IFERROR(VLOOKUP('Planuojami Pirkimai'!A1364,PurchaseTypeTable,2,FALSE),-1)</f>
        <v>-1</v>
      </c>
      <c r="B1364" s="4">
        <f>'Planuojami Pirkimai'!B1364</f>
        <v>0</v>
      </c>
      <c r="C1364" s="4">
        <f>IFERROR(VLOOKUP('Planuojami Pirkimai'!C1364,TypeTable,2,FALSE),-1)</f>
        <v>-1</v>
      </c>
      <c r="D1364" s="4">
        <f>'Planuojami Pirkimai'!D1364</f>
        <v>0</v>
      </c>
      <c r="E1364" s="4">
        <f>'Planuojami Pirkimai'!E1364</f>
        <v>0</v>
      </c>
      <c r="F1364" s="4">
        <f>IFERROR(VLOOKUP('Planuojami Pirkimai'!F1364,MeasurementTable,2,FALSE),'Planuojami Pirkimai'!F1364)</f>
        <v>0</v>
      </c>
      <c r="G1364" s="9">
        <f>'Planuojami Pirkimai'!G1364</f>
        <v>0</v>
      </c>
      <c r="H1364" s="4">
        <f>'Planuojami Pirkimai'!H1364</f>
        <v>0</v>
      </c>
      <c r="I1364" s="9">
        <f>'Planuojami Pirkimai'!I1364</f>
        <v>0</v>
      </c>
      <c r="J1364" s="4">
        <f>IFERROR(VLOOKUP('Planuojami Pirkimai'!J1364,QuarterTable,2,FALSE),'Planuojami Pirkimai'!J1364)</f>
        <v>0</v>
      </c>
      <c r="K1364" s="4">
        <f>IFERROR(VLOOKUP('Planuojami Pirkimai'!K1364,QuarterTable,2,FALSE),'Planuojami Pirkimai'!K1364)</f>
        <v>0</v>
      </c>
      <c r="L1364" s="4">
        <f>IFERROR(VLOOKUP('Planuojami Pirkimai'!L1364,YesNoTable,2,FALSE),-1)</f>
        <v>-1</v>
      </c>
      <c r="M1364" s="4">
        <f>IFERROR(VLOOKUP('Planuojami Pirkimai'!M1364,YesNoTable,2,FALSE),-1)</f>
        <v>-1</v>
      </c>
      <c r="N1364" s="4">
        <f>IFERROR(VLOOKUP('Planuojami Pirkimai'!N1364,YesNoTable,2,FALSE),-1)</f>
        <v>-1</v>
      </c>
      <c r="O1364">
        <f>IFERROR(VLOOKUP('Planuojami Pirkimai'!O1364,TitleTable,2,FALSE),'Planuojami Pirkimai'!O1364)</f>
        <v>0</v>
      </c>
      <c r="P1364" s="4">
        <f>('Planuojami Pirkimai'!P1364)</f>
        <v>0</v>
      </c>
      <c r="Q1364" s="4">
        <f>('Planuojami Pirkimai'!Q1364)</f>
        <v>0</v>
      </c>
      <c r="R1364" s="4">
        <f>('Planuojami Pirkimai'!R1364)</f>
        <v>0</v>
      </c>
      <c r="S1364" s="4">
        <f>('Planuojami Pirkimai'!S1364)</f>
        <v>0</v>
      </c>
      <c r="T1364" s="4">
        <f>('Planuojami Pirkimai'!T1364)</f>
        <v>0</v>
      </c>
    </row>
    <row r="1365" spans="1:20" x14ac:dyDescent="0.25">
      <c r="A1365" s="4">
        <f>IFERROR(VLOOKUP('Planuojami Pirkimai'!A1365,PurchaseTypeTable,2,FALSE),-1)</f>
        <v>-1</v>
      </c>
      <c r="B1365" s="4">
        <f>'Planuojami Pirkimai'!B1365</f>
        <v>0</v>
      </c>
      <c r="C1365" s="4">
        <f>IFERROR(VLOOKUP('Planuojami Pirkimai'!C1365,TypeTable,2,FALSE),-1)</f>
        <v>-1</v>
      </c>
      <c r="D1365" s="4">
        <f>'Planuojami Pirkimai'!D1365</f>
        <v>0</v>
      </c>
      <c r="E1365" s="4">
        <f>'Planuojami Pirkimai'!E1365</f>
        <v>0</v>
      </c>
      <c r="F1365" s="4">
        <f>IFERROR(VLOOKUP('Planuojami Pirkimai'!F1365,MeasurementTable,2,FALSE),'Planuojami Pirkimai'!F1365)</f>
        <v>0</v>
      </c>
      <c r="G1365" s="9">
        <f>'Planuojami Pirkimai'!G1365</f>
        <v>0</v>
      </c>
      <c r="H1365" s="4">
        <f>'Planuojami Pirkimai'!H1365</f>
        <v>0</v>
      </c>
      <c r="I1365" s="9">
        <f>'Planuojami Pirkimai'!I1365</f>
        <v>0</v>
      </c>
      <c r="J1365" s="4">
        <f>IFERROR(VLOOKUP('Planuojami Pirkimai'!J1365,QuarterTable,2,FALSE),'Planuojami Pirkimai'!J1365)</f>
        <v>0</v>
      </c>
      <c r="K1365" s="4">
        <f>IFERROR(VLOOKUP('Planuojami Pirkimai'!K1365,QuarterTable,2,FALSE),'Planuojami Pirkimai'!K1365)</f>
        <v>0</v>
      </c>
      <c r="L1365" s="4">
        <f>IFERROR(VLOOKUP('Planuojami Pirkimai'!L1365,YesNoTable,2,FALSE),-1)</f>
        <v>-1</v>
      </c>
      <c r="M1365" s="4">
        <f>IFERROR(VLOOKUP('Planuojami Pirkimai'!M1365,YesNoTable,2,FALSE),-1)</f>
        <v>-1</v>
      </c>
      <c r="N1365" s="4">
        <f>IFERROR(VLOOKUP('Planuojami Pirkimai'!N1365,YesNoTable,2,FALSE),-1)</f>
        <v>-1</v>
      </c>
      <c r="O1365">
        <f>IFERROR(VLOOKUP('Planuojami Pirkimai'!O1365,TitleTable,2,FALSE),'Planuojami Pirkimai'!O1365)</f>
        <v>0</v>
      </c>
      <c r="P1365" s="4">
        <f>('Planuojami Pirkimai'!P1365)</f>
        <v>0</v>
      </c>
      <c r="Q1365" s="4">
        <f>('Planuojami Pirkimai'!Q1365)</f>
        <v>0</v>
      </c>
      <c r="R1365" s="4">
        <f>('Planuojami Pirkimai'!R1365)</f>
        <v>0</v>
      </c>
      <c r="S1365" s="4">
        <f>('Planuojami Pirkimai'!S1365)</f>
        <v>0</v>
      </c>
      <c r="T1365" s="4">
        <f>('Planuojami Pirkimai'!T1365)</f>
        <v>0</v>
      </c>
    </row>
    <row r="1366" spans="1:20" x14ac:dyDescent="0.25">
      <c r="A1366" s="4">
        <f>IFERROR(VLOOKUP('Planuojami Pirkimai'!A1366,PurchaseTypeTable,2,FALSE),-1)</f>
        <v>-1</v>
      </c>
      <c r="B1366" s="4">
        <f>'Planuojami Pirkimai'!B1366</f>
        <v>0</v>
      </c>
      <c r="C1366" s="4">
        <f>IFERROR(VLOOKUP('Planuojami Pirkimai'!C1366,TypeTable,2,FALSE),-1)</f>
        <v>-1</v>
      </c>
      <c r="D1366" s="4">
        <f>'Planuojami Pirkimai'!D1366</f>
        <v>0</v>
      </c>
      <c r="E1366" s="4">
        <f>'Planuojami Pirkimai'!E1366</f>
        <v>0</v>
      </c>
      <c r="F1366" s="4">
        <f>IFERROR(VLOOKUP('Planuojami Pirkimai'!F1366,MeasurementTable,2,FALSE),'Planuojami Pirkimai'!F1366)</f>
        <v>0</v>
      </c>
      <c r="G1366" s="9">
        <f>'Planuojami Pirkimai'!G1366</f>
        <v>0</v>
      </c>
      <c r="H1366" s="4">
        <f>'Planuojami Pirkimai'!H1366</f>
        <v>0</v>
      </c>
      <c r="I1366" s="9">
        <f>'Planuojami Pirkimai'!I1366</f>
        <v>0</v>
      </c>
      <c r="J1366" s="4">
        <f>IFERROR(VLOOKUP('Planuojami Pirkimai'!J1366,QuarterTable,2,FALSE),'Planuojami Pirkimai'!J1366)</f>
        <v>0</v>
      </c>
      <c r="K1366" s="4">
        <f>IFERROR(VLOOKUP('Planuojami Pirkimai'!K1366,QuarterTable,2,FALSE),'Planuojami Pirkimai'!K1366)</f>
        <v>0</v>
      </c>
      <c r="L1366" s="4">
        <f>IFERROR(VLOOKUP('Planuojami Pirkimai'!L1366,YesNoTable,2,FALSE),-1)</f>
        <v>-1</v>
      </c>
      <c r="M1366" s="4">
        <f>IFERROR(VLOOKUP('Planuojami Pirkimai'!M1366,YesNoTable,2,FALSE),-1)</f>
        <v>-1</v>
      </c>
      <c r="N1366" s="4">
        <f>IFERROR(VLOOKUP('Planuojami Pirkimai'!N1366,YesNoTable,2,FALSE),-1)</f>
        <v>-1</v>
      </c>
      <c r="O1366">
        <f>IFERROR(VLOOKUP('Planuojami Pirkimai'!O1366,TitleTable,2,FALSE),'Planuojami Pirkimai'!O1366)</f>
        <v>0</v>
      </c>
      <c r="P1366" s="4">
        <f>('Planuojami Pirkimai'!P1366)</f>
        <v>0</v>
      </c>
      <c r="Q1366" s="4">
        <f>('Planuojami Pirkimai'!Q1366)</f>
        <v>0</v>
      </c>
      <c r="R1366" s="4">
        <f>('Planuojami Pirkimai'!R1366)</f>
        <v>0</v>
      </c>
      <c r="S1366" s="4">
        <f>('Planuojami Pirkimai'!S1366)</f>
        <v>0</v>
      </c>
      <c r="T1366" s="4">
        <f>('Planuojami Pirkimai'!T1366)</f>
        <v>0</v>
      </c>
    </row>
    <row r="1367" spans="1:20" x14ac:dyDescent="0.25">
      <c r="A1367" s="4">
        <f>IFERROR(VLOOKUP('Planuojami Pirkimai'!A1367,PurchaseTypeTable,2,FALSE),-1)</f>
        <v>-1</v>
      </c>
      <c r="B1367" s="4">
        <f>'Planuojami Pirkimai'!B1367</f>
        <v>0</v>
      </c>
      <c r="C1367" s="4">
        <f>IFERROR(VLOOKUP('Planuojami Pirkimai'!C1367,TypeTable,2,FALSE),-1)</f>
        <v>-1</v>
      </c>
      <c r="D1367" s="4">
        <f>'Planuojami Pirkimai'!D1367</f>
        <v>0</v>
      </c>
      <c r="E1367" s="4">
        <f>'Planuojami Pirkimai'!E1367</f>
        <v>0</v>
      </c>
      <c r="F1367" s="4">
        <f>IFERROR(VLOOKUP('Planuojami Pirkimai'!F1367,MeasurementTable,2,FALSE),'Planuojami Pirkimai'!F1367)</f>
        <v>0</v>
      </c>
      <c r="G1367" s="9">
        <f>'Planuojami Pirkimai'!G1367</f>
        <v>0</v>
      </c>
      <c r="H1367" s="4">
        <f>'Planuojami Pirkimai'!H1367</f>
        <v>0</v>
      </c>
      <c r="I1367" s="9">
        <f>'Planuojami Pirkimai'!I1367</f>
        <v>0</v>
      </c>
      <c r="J1367" s="4">
        <f>IFERROR(VLOOKUP('Planuojami Pirkimai'!J1367,QuarterTable,2,FALSE),'Planuojami Pirkimai'!J1367)</f>
        <v>0</v>
      </c>
      <c r="K1367" s="4">
        <f>IFERROR(VLOOKUP('Planuojami Pirkimai'!K1367,QuarterTable,2,FALSE),'Planuojami Pirkimai'!K1367)</f>
        <v>0</v>
      </c>
      <c r="L1367" s="4">
        <f>IFERROR(VLOOKUP('Planuojami Pirkimai'!L1367,YesNoTable,2,FALSE),-1)</f>
        <v>-1</v>
      </c>
      <c r="M1367" s="4">
        <f>IFERROR(VLOOKUP('Planuojami Pirkimai'!M1367,YesNoTable,2,FALSE),-1)</f>
        <v>-1</v>
      </c>
      <c r="N1367" s="4">
        <f>IFERROR(VLOOKUP('Planuojami Pirkimai'!N1367,YesNoTable,2,FALSE),-1)</f>
        <v>-1</v>
      </c>
      <c r="O1367">
        <f>IFERROR(VLOOKUP('Planuojami Pirkimai'!O1367,TitleTable,2,FALSE),'Planuojami Pirkimai'!O1367)</f>
        <v>0</v>
      </c>
      <c r="P1367" s="4">
        <f>('Planuojami Pirkimai'!P1367)</f>
        <v>0</v>
      </c>
      <c r="Q1367" s="4">
        <f>('Planuojami Pirkimai'!Q1367)</f>
        <v>0</v>
      </c>
      <c r="R1367" s="4">
        <f>('Planuojami Pirkimai'!R1367)</f>
        <v>0</v>
      </c>
      <c r="S1367" s="4">
        <f>('Planuojami Pirkimai'!S1367)</f>
        <v>0</v>
      </c>
      <c r="T1367" s="4">
        <f>('Planuojami Pirkimai'!T1367)</f>
        <v>0</v>
      </c>
    </row>
    <row r="1368" spans="1:20" x14ac:dyDescent="0.25">
      <c r="A1368" s="4">
        <f>IFERROR(VLOOKUP('Planuojami Pirkimai'!A1368,PurchaseTypeTable,2,FALSE),-1)</f>
        <v>-1</v>
      </c>
      <c r="B1368" s="4">
        <f>'Planuojami Pirkimai'!B1368</f>
        <v>0</v>
      </c>
      <c r="C1368" s="4">
        <f>IFERROR(VLOOKUP('Planuojami Pirkimai'!C1368,TypeTable,2,FALSE),-1)</f>
        <v>-1</v>
      </c>
      <c r="D1368" s="4">
        <f>'Planuojami Pirkimai'!D1368</f>
        <v>0</v>
      </c>
      <c r="E1368" s="4">
        <f>'Planuojami Pirkimai'!E1368</f>
        <v>0</v>
      </c>
      <c r="F1368" s="4">
        <f>IFERROR(VLOOKUP('Planuojami Pirkimai'!F1368,MeasurementTable,2,FALSE),'Planuojami Pirkimai'!F1368)</f>
        <v>0</v>
      </c>
      <c r="G1368" s="9">
        <f>'Planuojami Pirkimai'!G1368</f>
        <v>0</v>
      </c>
      <c r="H1368" s="4">
        <f>'Planuojami Pirkimai'!H1368</f>
        <v>0</v>
      </c>
      <c r="I1368" s="9">
        <f>'Planuojami Pirkimai'!I1368</f>
        <v>0</v>
      </c>
      <c r="J1368" s="4">
        <f>IFERROR(VLOOKUP('Planuojami Pirkimai'!J1368,QuarterTable,2,FALSE),'Planuojami Pirkimai'!J1368)</f>
        <v>0</v>
      </c>
      <c r="K1368" s="4">
        <f>IFERROR(VLOOKUP('Planuojami Pirkimai'!K1368,QuarterTable,2,FALSE),'Planuojami Pirkimai'!K1368)</f>
        <v>0</v>
      </c>
      <c r="L1368" s="4">
        <f>IFERROR(VLOOKUP('Planuojami Pirkimai'!L1368,YesNoTable,2,FALSE),-1)</f>
        <v>-1</v>
      </c>
      <c r="M1368" s="4">
        <f>IFERROR(VLOOKUP('Planuojami Pirkimai'!M1368,YesNoTable,2,FALSE),-1)</f>
        <v>-1</v>
      </c>
      <c r="N1368" s="4">
        <f>IFERROR(VLOOKUP('Planuojami Pirkimai'!N1368,YesNoTable,2,FALSE),-1)</f>
        <v>-1</v>
      </c>
      <c r="O1368">
        <f>IFERROR(VLOOKUP('Planuojami Pirkimai'!O1368,TitleTable,2,FALSE),'Planuojami Pirkimai'!O1368)</f>
        <v>0</v>
      </c>
      <c r="P1368" s="4">
        <f>('Planuojami Pirkimai'!P1368)</f>
        <v>0</v>
      </c>
      <c r="Q1368" s="4">
        <f>('Planuojami Pirkimai'!Q1368)</f>
        <v>0</v>
      </c>
      <c r="R1368" s="4">
        <f>('Planuojami Pirkimai'!R1368)</f>
        <v>0</v>
      </c>
      <c r="S1368" s="4">
        <f>('Planuojami Pirkimai'!S1368)</f>
        <v>0</v>
      </c>
      <c r="T1368" s="4">
        <f>('Planuojami Pirkimai'!T1368)</f>
        <v>0</v>
      </c>
    </row>
    <row r="1369" spans="1:20" x14ac:dyDescent="0.25">
      <c r="A1369" s="4">
        <f>IFERROR(VLOOKUP('Planuojami Pirkimai'!A1369,PurchaseTypeTable,2,FALSE),-1)</f>
        <v>-1</v>
      </c>
      <c r="B1369" s="4">
        <f>'Planuojami Pirkimai'!B1369</f>
        <v>0</v>
      </c>
      <c r="C1369" s="4">
        <f>IFERROR(VLOOKUP('Planuojami Pirkimai'!C1369,TypeTable,2,FALSE),-1)</f>
        <v>-1</v>
      </c>
      <c r="D1369" s="4">
        <f>'Planuojami Pirkimai'!D1369</f>
        <v>0</v>
      </c>
      <c r="E1369" s="4">
        <f>'Planuojami Pirkimai'!E1369</f>
        <v>0</v>
      </c>
      <c r="F1369" s="4">
        <f>IFERROR(VLOOKUP('Planuojami Pirkimai'!F1369,MeasurementTable,2,FALSE),'Planuojami Pirkimai'!F1369)</f>
        <v>0</v>
      </c>
      <c r="G1369" s="9">
        <f>'Planuojami Pirkimai'!G1369</f>
        <v>0</v>
      </c>
      <c r="H1369" s="4">
        <f>'Planuojami Pirkimai'!H1369</f>
        <v>0</v>
      </c>
      <c r="I1369" s="9">
        <f>'Planuojami Pirkimai'!I1369</f>
        <v>0</v>
      </c>
      <c r="J1369" s="4">
        <f>IFERROR(VLOOKUP('Planuojami Pirkimai'!J1369,QuarterTable,2,FALSE),'Planuojami Pirkimai'!J1369)</f>
        <v>0</v>
      </c>
      <c r="K1369" s="4">
        <f>IFERROR(VLOOKUP('Planuojami Pirkimai'!K1369,QuarterTable,2,FALSE),'Planuojami Pirkimai'!K1369)</f>
        <v>0</v>
      </c>
      <c r="L1369" s="4">
        <f>IFERROR(VLOOKUP('Planuojami Pirkimai'!L1369,YesNoTable,2,FALSE),-1)</f>
        <v>-1</v>
      </c>
      <c r="M1369" s="4">
        <f>IFERROR(VLOOKUP('Planuojami Pirkimai'!M1369,YesNoTable,2,FALSE),-1)</f>
        <v>-1</v>
      </c>
      <c r="N1369" s="4">
        <f>IFERROR(VLOOKUP('Planuojami Pirkimai'!N1369,YesNoTable,2,FALSE),-1)</f>
        <v>-1</v>
      </c>
      <c r="O1369">
        <f>IFERROR(VLOOKUP('Planuojami Pirkimai'!O1369,TitleTable,2,FALSE),'Planuojami Pirkimai'!O1369)</f>
        <v>0</v>
      </c>
      <c r="P1369" s="4">
        <f>('Planuojami Pirkimai'!P1369)</f>
        <v>0</v>
      </c>
      <c r="Q1369" s="4">
        <f>('Planuojami Pirkimai'!Q1369)</f>
        <v>0</v>
      </c>
      <c r="R1369" s="4">
        <f>('Planuojami Pirkimai'!R1369)</f>
        <v>0</v>
      </c>
      <c r="S1369" s="4">
        <f>('Planuojami Pirkimai'!S1369)</f>
        <v>0</v>
      </c>
      <c r="T1369" s="4">
        <f>('Planuojami Pirkimai'!T1369)</f>
        <v>0</v>
      </c>
    </row>
    <row r="1370" spans="1:20" x14ac:dyDescent="0.25">
      <c r="A1370" s="4">
        <f>IFERROR(VLOOKUP('Planuojami Pirkimai'!A1370,PurchaseTypeTable,2,FALSE),-1)</f>
        <v>-1</v>
      </c>
      <c r="B1370" s="4">
        <f>'Planuojami Pirkimai'!B1370</f>
        <v>0</v>
      </c>
      <c r="C1370" s="4">
        <f>IFERROR(VLOOKUP('Planuojami Pirkimai'!C1370,TypeTable,2,FALSE),-1)</f>
        <v>-1</v>
      </c>
      <c r="D1370" s="4">
        <f>'Planuojami Pirkimai'!D1370</f>
        <v>0</v>
      </c>
      <c r="E1370" s="4">
        <f>'Planuojami Pirkimai'!E1370</f>
        <v>0</v>
      </c>
      <c r="F1370" s="4">
        <f>IFERROR(VLOOKUP('Planuojami Pirkimai'!F1370,MeasurementTable,2,FALSE),'Planuojami Pirkimai'!F1370)</f>
        <v>0</v>
      </c>
      <c r="G1370" s="9">
        <f>'Planuojami Pirkimai'!G1370</f>
        <v>0</v>
      </c>
      <c r="H1370" s="4">
        <f>'Planuojami Pirkimai'!H1370</f>
        <v>0</v>
      </c>
      <c r="I1370" s="9">
        <f>'Planuojami Pirkimai'!I1370</f>
        <v>0</v>
      </c>
      <c r="J1370" s="4">
        <f>IFERROR(VLOOKUP('Planuojami Pirkimai'!J1370,QuarterTable,2,FALSE),'Planuojami Pirkimai'!J1370)</f>
        <v>0</v>
      </c>
      <c r="K1370" s="4">
        <f>IFERROR(VLOOKUP('Planuojami Pirkimai'!K1370,QuarterTable,2,FALSE),'Planuojami Pirkimai'!K1370)</f>
        <v>0</v>
      </c>
      <c r="L1370" s="4">
        <f>IFERROR(VLOOKUP('Planuojami Pirkimai'!L1370,YesNoTable,2,FALSE),-1)</f>
        <v>-1</v>
      </c>
      <c r="M1370" s="4">
        <f>IFERROR(VLOOKUP('Planuojami Pirkimai'!M1370,YesNoTable,2,FALSE),-1)</f>
        <v>-1</v>
      </c>
      <c r="N1370" s="4">
        <f>IFERROR(VLOOKUP('Planuojami Pirkimai'!N1370,YesNoTable,2,FALSE),-1)</f>
        <v>-1</v>
      </c>
      <c r="O1370">
        <f>IFERROR(VLOOKUP('Planuojami Pirkimai'!O1370,TitleTable,2,FALSE),'Planuojami Pirkimai'!O1370)</f>
        <v>0</v>
      </c>
      <c r="P1370" s="4">
        <f>('Planuojami Pirkimai'!P1370)</f>
        <v>0</v>
      </c>
      <c r="Q1370" s="4">
        <f>('Planuojami Pirkimai'!Q1370)</f>
        <v>0</v>
      </c>
      <c r="R1370" s="4">
        <f>('Planuojami Pirkimai'!R1370)</f>
        <v>0</v>
      </c>
      <c r="S1370" s="4">
        <f>('Planuojami Pirkimai'!S1370)</f>
        <v>0</v>
      </c>
      <c r="T1370" s="4">
        <f>('Planuojami Pirkimai'!T1370)</f>
        <v>0</v>
      </c>
    </row>
    <row r="1371" spans="1:20" x14ac:dyDescent="0.25">
      <c r="A1371" s="4">
        <f>IFERROR(VLOOKUP('Planuojami Pirkimai'!A1371,PurchaseTypeTable,2,FALSE),-1)</f>
        <v>-1</v>
      </c>
      <c r="B1371" s="4">
        <f>'Planuojami Pirkimai'!B1371</f>
        <v>0</v>
      </c>
      <c r="C1371" s="4">
        <f>IFERROR(VLOOKUP('Planuojami Pirkimai'!C1371,TypeTable,2,FALSE),-1)</f>
        <v>-1</v>
      </c>
      <c r="D1371" s="4">
        <f>'Planuojami Pirkimai'!D1371</f>
        <v>0</v>
      </c>
      <c r="E1371" s="4">
        <f>'Planuojami Pirkimai'!E1371</f>
        <v>0</v>
      </c>
      <c r="F1371" s="4">
        <f>IFERROR(VLOOKUP('Planuojami Pirkimai'!F1371,MeasurementTable,2,FALSE),'Planuojami Pirkimai'!F1371)</f>
        <v>0</v>
      </c>
      <c r="G1371" s="9">
        <f>'Planuojami Pirkimai'!G1371</f>
        <v>0</v>
      </c>
      <c r="H1371" s="4">
        <f>'Planuojami Pirkimai'!H1371</f>
        <v>0</v>
      </c>
      <c r="I1371" s="9">
        <f>'Planuojami Pirkimai'!I1371</f>
        <v>0</v>
      </c>
      <c r="J1371" s="4">
        <f>IFERROR(VLOOKUP('Planuojami Pirkimai'!J1371,QuarterTable,2,FALSE),'Planuojami Pirkimai'!J1371)</f>
        <v>0</v>
      </c>
      <c r="K1371" s="4">
        <f>IFERROR(VLOOKUP('Planuojami Pirkimai'!K1371,QuarterTable,2,FALSE),'Planuojami Pirkimai'!K1371)</f>
        <v>0</v>
      </c>
      <c r="L1371" s="4">
        <f>IFERROR(VLOOKUP('Planuojami Pirkimai'!L1371,YesNoTable,2,FALSE),-1)</f>
        <v>-1</v>
      </c>
      <c r="M1371" s="4">
        <f>IFERROR(VLOOKUP('Planuojami Pirkimai'!M1371,YesNoTable,2,FALSE),-1)</f>
        <v>-1</v>
      </c>
      <c r="N1371" s="4">
        <f>IFERROR(VLOOKUP('Planuojami Pirkimai'!N1371,YesNoTable,2,FALSE),-1)</f>
        <v>-1</v>
      </c>
      <c r="O1371">
        <f>IFERROR(VLOOKUP('Planuojami Pirkimai'!O1371,TitleTable,2,FALSE),'Planuojami Pirkimai'!O1371)</f>
        <v>0</v>
      </c>
      <c r="P1371" s="4">
        <f>('Planuojami Pirkimai'!P1371)</f>
        <v>0</v>
      </c>
      <c r="Q1371" s="4">
        <f>('Planuojami Pirkimai'!Q1371)</f>
        <v>0</v>
      </c>
      <c r="R1371" s="4">
        <f>('Planuojami Pirkimai'!R1371)</f>
        <v>0</v>
      </c>
      <c r="S1371" s="4">
        <f>('Planuojami Pirkimai'!S1371)</f>
        <v>0</v>
      </c>
      <c r="T1371" s="4">
        <f>('Planuojami Pirkimai'!T1371)</f>
        <v>0</v>
      </c>
    </row>
    <row r="1372" spans="1:20" x14ac:dyDescent="0.25">
      <c r="A1372" s="4">
        <f>IFERROR(VLOOKUP('Planuojami Pirkimai'!A1372,PurchaseTypeTable,2,FALSE),-1)</f>
        <v>-1</v>
      </c>
      <c r="B1372" s="4">
        <f>'Planuojami Pirkimai'!B1372</f>
        <v>0</v>
      </c>
      <c r="C1372" s="4">
        <f>IFERROR(VLOOKUP('Planuojami Pirkimai'!C1372,TypeTable,2,FALSE),-1)</f>
        <v>-1</v>
      </c>
      <c r="D1372" s="4">
        <f>'Planuojami Pirkimai'!D1372</f>
        <v>0</v>
      </c>
      <c r="E1372" s="4">
        <f>'Planuojami Pirkimai'!E1372</f>
        <v>0</v>
      </c>
      <c r="F1372" s="4">
        <f>IFERROR(VLOOKUP('Planuojami Pirkimai'!F1372,MeasurementTable,2,FALSE),'Planuojami Pirkimai'!F1372)</f>
        <v>0</v>
      </c>
      <c r="G1372" s="9">
        <f>'Planuojami Pirkimai'!G1372</f>
        <v>0</v>
      </c>
      <c r="H1372" s="4">
        <f>'Planuojami Pirkimai'!H1372</f>
        <v>0</v>
      </c>
      <c r="I1372" s="9">
        <f>'Planuojami Pirkimai'!I1372</f>
        <v>0</v>
      </c>
      <c r="J1372" s="4">
        <f>IFERROR(VLOOKUP('Planuojami Pirkimai'!J1372,QuarterTable,2,FALSE),'Planuojami Pirkimai'!J1372)</f>
        <v>0</v>
      </c>
      <c r="K1372" s="4">
        <f>IFERROR(VLOOKUP('Planuojami Pirkimai'!K1372,QuarterTable,2,FALSE),'Planuojami Pirkimai'!K1372)</f>
        <v>0</v>
      </c>
      <c r="L1372" s="4">
        <f>IFERROR(VLOOKUP('Planuojami Pirkimai'!L1372,YesNoTable,2,FALSE),-1)</f>
        <v>-1</v>
      </c>
      <c r="M1372" s="4">
        <f>IFERROR(VLOOKUP('Planuojami Pirkimai'!M1372,YesNoTable,2,FALSE),-1)</f>
        <v>-1</v>
      </c>
      <c r="N1372" s="4">
        <f>IFERROR(VLOOKUP('Planuojami Pirkimai'!N1372,YesNoTable,2,FALSE),-1)</f>
        <v>-1</v>
      </c>
      <c r="O1372">
        <f>IFERROR(VLOOKUP('Planuojami Pirkimai'!O1372,TitleTable,2,FALSE),'Planuojami Pirkimai'!O1372)</f>
        <v>0</v>
      </c>
      <c r="P1372" s="4">
        <f>('Planuojami Pirkimai'!P1372)</f>
        <v>0</v>
      </c>
      <c r="Q1372" s="4">
        <f>('Planuojami Pirkimai'!Q1372)</f>
        <v>0</v>
      </c>
      <c r="R1372" s="4">
        <f>('Planuojami Pirkimai'!R1372)</f>
        <v>0</v>
      </c>
      <c r="S1372" s="4">
        <f>('Planuojami Pirkimai'!S1372)</f>
        <v>0</v>
      </c>
      <c r="T1372" s="4">
        <f>('Planuojami Pirkimai'!T1372)</f>
        <v>0</v>
      </c>
    </row>
    <row r="1373" spans="1:20" x14ac:dyDescent="0.25">
      <c r="A1373" s="4">
        <f>IFERROR(VLOOKUP('Planuojami Pirkimai'!A1373,PurchaseTypeTable,2,FALSE),-1)</f>
        <v>-1</v>
      </c>
      <c r="B1373" s="4">
        <f>'Planuojami Pirkimai'!B1373</f>
        <v>0</v>
      </c>
      <c r="C1373" s="4">
        <f>IFERROR(VLOOKUP('Planuojami Pirkimai'!C1373,TypeTable,2,FALSE),-1)</f>
        <v>-1</v>
      </c>
      <c r="D1373" s="4">
        <f>'Planuojami Pirkimai'!D1373</f>
        <v>0</v>
      </c>
      <c r="E1373" s="4">
        <f>'Planuojami Pirkimai'!E1373</f>
        <v>0</v>
      </c>
      <c r="F1373" s="4">
        <f>IFERROR(VLOOKUP('Planuojami Pirkimai'!F1373,MeasurementTable,2,FALSE),'Planuojami Pirkimai'!F1373)</f>
        <v>0</v>
      </c>
      <c r="G1373" s="9">
        <f>'Planuojami Pirkimai'!G1373</f>
        <v>0</v>
      </c>
      <c r="H1373" s="4">
        <f>'Planuojami Pirkimai'!H1373</f>
        <v>0</v>
      </c>
      <c r="I1373" s="9">
        <f>'Planuojami Pirkimai'!I1373</f>
        <v>0</v>
      </c>
      <c r="J1373" s="4">
        <f>IFERROR(VLOOKUP('Planuojami Pirkimai'!J1373,QuarterTable,2,FALSE),'Planuojami Pirkimai'!J1373)</f>
        <v>0</v>
      </c>
      <c r="K1373" s="4">
        <f>IFERROR(VLOOKUP('Planuojami Pirkimai'!K1373,QuarterTable,2,FALSE),'Planuojami Pirkimai'!K1373)</f>
        <v>0</v>
      </c>
      <c r="L1373" s="4">
        <f>IFERROR(VLOOKUP('Planuojami Pirkimai'!L1373,YesNoTable,2,FALSE),-1)</f>
        <v>-1</v>
      </c>
      <c r="M1373" s="4">
        <f>IFERROR(VLOOKUP('Planuojami Pirkimai'!M1373,YesNoTable,2,FALSE),-1)</f>
        <v>-1</v>
      </c>
      <c r="N1373" s="4">
        <f>IFERROR(VLOOKUP('Planuojami Pirkimai'!N1373,YesNoTable,2,FALSE),-1)</f>
        <v>-1</v>
      </c>
      <c r="O1373">
        <f>IFERROR(VLOOKUP('Planuojami Pirkimai'!O1373,TitleTable,2,FALSE),'Planuojami Pirkimai'!O1373)</f>
        <v>0</v>
      </c>
      <c r="P1373" s="4">
        <f>('Planuojami Pirkimai'!P1373)</f>
        <v>0</v>
      </c>
      <c r="Q1373" s="4">
        <f>('Planuojami Pirkimai'!Q1373)</f>
        <v>0</v>
      </c>
      <c r="R1373" s="4">
        <f>('Planuojami Pirkimai'!R1373)</f>
        <v>0</v>
      </c>
      <c r="S1373" s="4">
        <f>('Planuojami Pirkimai'!S1373)</f>
        <v>0</v>
      </c>
      <c r="T1373" s="4">
        <f>('Planuojami Pirkimai'!T1373)</f>
        <v>0</v>
      </c>
    </row>
    <row r="1374" spans="1:20" x14ac:dyDescent="0.25">
      <c r="A1374" s="4">
        <f>IFERROR(VLOOKUP('Planuojami Pirkimai'!A1374,PurchaseTypeTable,2,FALSE),-1)</f>
        <v>-1</v>
      </c>
      <c r="B1374" s="4">
        <f>'Planuojami Pirkimai'!B1374</f>
        <v>0</v>
      </c>
      <c r="C1374" s="4">
        <f>IFERROR(VLOOKUP('Planuojami Pirkimai'!C1374,TypeTable,2,FALSE),-1)</f>
        <v>-1</v>
      </c>
      <c r="D1374" s="4">
        <f>'Planuojami Pirkimai'!D1374</f>
        <v>0</v>
      </c>
      <c r="E1374" s="4">
        <f>'Planuojami Pirkimai'!E1374</f>
        <v>0</v>
      </c>
      <c r="F1374" s="4">
        <f>IFERROR(VLOOKUP('Planuojami Pirkimai'!F1374,MeasurementTable,2,FALSE),'Planuojami Pirkimai'!F1374)</f>
        <v>0</v>
      </c>
      <c r="G1374" s="9">
        <f>'Planuojami Pirkimai'!G1374</f>
        <v>0</v>
      </c>
      <c r="H1374" s="4">
        <f>'Planuojami Pirkimai'!H1374</f>
        <v>0</v>
      </c>
      <c r="I1374" s="9">
        <f>'Planuojami Pirkimai'!I1374</f>
        <v>0</v>
      </c>
      <c r="J1374" s="4">
        <f>IFERROR(VLOOKUP('Planuojami Pirkimai'!J1374,QuarterTable,2,FALSE),'Planuojami Pirkimai'!J1374)</f>
        <v>0</v>
      </c>
      <c r="K1374" s="4">
        <f>IFERROR(VLOOKUP('Planuojami Pirkimai'!K1374,QuarterTable,2,FALSE),'Planuojami Pirkimai'!K1374)</f>
        <v>0</v>
      </c>
      <c r="L1374" s="4">
        <f>IFERROR(VLOOKUP('Planuojami Pirkimai'!L1374,YesNoTable,2,FALSE),-1)</f>
        <v>-1</v>
      </c>
      <c r="M1374" s="4">
        <f>IFERROR(VLOOKUP('Planuojami Pirkimai'!M1374,YesNoTable,2,FALSE),-1)</f>
        <v>-1</v>
      </c>
      <c r="N1374" s="4">
        <f>IFERROR(VLOOKUP('Planuojami Pirkimai'!N1374,YesNoTable,2,FALSE),-1)</f>
        <v>-1</v>
      </c>
      <c r="O1374">
        <f>IFERROR(VLOOKUP('Planuojami Pirkimai'!O1374,TitleTable,2,FALSE),'Planuojami Pirkimai'!O1374)</f>
        <v>0</v>
      </c>
      <c r="P1374" s="4">
        <f>('Planuojami Pirkimai'!P1374)</f>
        <v>0</v>
      </c>
      <c r="Q1374" s="4">
        <f>('Planuojami Pirkimai'!Q1374)</f>
        <v>0</v>
      </c>
      <c r="R1374" s="4">
        <f>('Planuojami Pirkimai'!R1374)</f>
        <v>0</v>
      </c>
      <c r="S1374" s="4">
        <f>('Planuojami Pirkimai'!S1374)</f>
        <v>0</v>
      </c>
      <c r="T1374" s="4">
        <f>('Planuojami Pirkimai'!T1374)</f>
        <v>0</v>
      </c>
    </row>
    <row r="1375" spans="1:20" x14ac:dyDescent="0.25">
      <c r="A1375" s="4">
        <f>IFERROR(VLOOKUP('Planuojami Pirkimai'!A1375,PurchaseTypeTable,2,FALSE),-1)</f>
        <v>-1</v>
      </c>
      <c r="B1375" s="4">
        <f>'Planuojami Pirkimai'!B1375</f>
        <v>0</v>
      </c>
      <c r="C1375" s="4">
        <f>IFERROR(VLOOKUP('Planuojami Pirkimai'!C1375,TypeTable,2,FALSE),-1)</f>
        <v>-1</v>
      </c>
      <c r="D1375" s="4">
        <f>'Planuojami Pirkimai'!D1375</f>
        <v>0</v>
      </c>
      <c r="E1375" s="4">
        <f>'Planuojami Pirkimai'!E1375</f>
        <v>0</v>
      </c>
      <c r="F1375" s="4">
        <f>IFERROR(VLOOKUP('Planuojami Pirkimai'!F1375,MeasurementTable,2,FALSE),'Planuojami Pirkimai'!F1375)</f>
        <v>0</v>
      </c>
      <c r="G1375" s="9">
        <f>'Planuojami Pirkimai'!G1375</f>
        <v>0</v>
      </c>
      <c r="H1375" s="4">
        <f>'Planuojami Pirkimai'!H1375</f>
        <v>0</v>
      </c>
      <c r="I1375" s="9">
        <f>'Planuojami Pirkimai'!I1375</f>
        <v>0</v>
      </c>
      <c r="J1375" s="4">
        <f>IFERROR(VLOOKUP('Planuojami Pirkimai'!J1375,QuarterTable,2,FALSE),'Planuojami Pirkimai'!J1375)</f>
        <v>0</v>
      </c>
      <c r="K1375" s="4">
        <f>IFERROR(VLOOKUP('Planuojami Pirkimai'!K1375,QuarterTable,2,FALSE),'Planuojami Pirkimai'!K1375)</f>
        <v>0</v>
      </c>
      <c r="L1375" s="4">
        <f>IFERROR(VLOOKUP('Planuojami Pirkimai'!L1375,YesNoTable,2,FALSE),-1)</f>
        <v>-1</v>
      </c>
      <c r="M1375" s="4">
        <f>IFERROR(VLOOKUP('Planuojami Pirkimai'!M1375,YesNoTable,2,FALSE),-1)</f>
        <v>-1</v>
      </c>
      <c r="N1375" s="4">
        <f>IFERROR(VLOOKUP('Planuojami Pirkimai'!N1375,YesNoTable,2,FALSE),-1)</f>
        <v>-1</v>
      </c>
      <c r="O1375">
        <f>IFERROR(VLOOKUP('Planuojami Pirkimai'!O1375,TitleTable,2,FALSE),'Planuojami Pirkimai'!O1375)</f>
        <v>0</v>
      </c>
      <c r="P1375" s="4">
        <f>('Planuojami Pirkimai'!P1375)</f>
        <v>0</v>
      </c>
      <c r="Q1375" s="4">
        <f>('Planuojami Pirkimai'!Q1375)</f>
        <v>0</v>
      </c>
      <c r="R1375" s="4">
        <f>('Planuojami Pirkimai'!R1375)</f>
        <v>0</v>
      </c>
      <c r="S1375" s="4">
        <f>('Planuojami Pirkimai'!S1375)</f>
        <v>0</v>
      </c>
      <c r="T1375" s="4">
        <f>('Planuojami Pirkimai'!T1375)</f>
        <v>0</v>
      </c>
    </row>
    <row r="1376" spans="1:20" x14ac:dyDescent="0.25">
      <c r="A1376" s="4">
        <f>IFERROR(VLOOKUP('Planuojami Pirkimai'!A1376,PurchaseTypeTable,2,FALSE),-1)</f>
        <v>-1</v>
      </c>
      <c r="B1376" s="4">
        <f>'Planuojami Pirkimai'!B1376</f>
        <v>0</v>
      </c>
      <c r="C1376" s="4">
        <f>IFERROR(VLOOKUP('Planuojami Pirkimai'!C1376,TypeTable,2,FALSE),-1)</f>
        <v>-1</v>
      </c>
      <c r="D1376" s="4">
        <f>'Planuojami Pirkimai'!D1376</f>
        <v>0</v>
      </c>
      <c r="E1376" s="4">
        <f>'Planuojami Pirkimai'!E1376</f>
        <v>0</v>
      </c>
      <c r="F1376" s="4">
        <f>IFERROR(VLOOKUP('Planuojami Pirkimai'!F1376,MeasurementTable,2,FALSE),'Planuojami Pirkimai'!F1376)</f>
        <v>0</v>
      </c>
      <c r="G1376" s="9">
        <f>'Planuojami Pirkimai'!G1376</f>
        <v>0</v>
      </c>
      <c r="H1376" s="4">
        <f>'Planuojami Pirkimai'!H1376</f>
        <v>0</v>
      </c>
      <c r="I1376" s="9">
        <f>'Planuojami Pirkimai'!I1376</f>
        <v>0</v>
      </c>
      <c r="J1376" s="4">
        <f>IFERROR(VLOOKUP('Planuojami Pirkimai'!J1376,QuarterTable,2,FALSE),'Planuojami Pirkimai'!J1376)</f>
        <v>0</v>
      </c>
      <c r="K1376" s="4">
        <f>IFERROR(VLOOKUP('Planuojami Pirkimai'!K1376,QuarterTable,2,FALSE),'Planuojami Pirkimai'!K1376)</f>
        <v>0</v>
      </c>
      <c r="L1376" s="4">
        <f>IFERROR(VLOOKUP('Planuojami Pirkimai'!L1376,YesNoTable,2,FALSE),-1)</f>
        <v>-1</v>
      </c>
      <c r="M1376" s="4">
        <f>IFERROR(VLOOKUP('Planuojami Pirkimai'!M1376,YesNoTable,2,FALSE),-1)</f>
        <v>-1</v>
      </c>
      <c r="N1376" s="4">
        <f>IFERROR(VLOOKUP('Planuojami Pirkimai'!N1376,YesNoTable,2,FALSE),-1)</f>
        <v>-1</v>
      </c>
      <c r="O1376">
        <f>IFERROR(VLOOKUP('Planuojami Pirkimai'!O1376,TitleTable,2,FALSE),'Planuojami Pirkimai'!O1376)</f>
        <v>0</v>
      </c>
      <c r="P1376" s="4">
        <f>('Planuojami Pirkimai'!P1376)</f>
        <v>0</v>
      </c>
      <c r="Q1376" s="4">
        <f>('Planuojami Pirkimai'!Q1376)</f>
        <v>0</v>
      </c>
      <c r="R1376" s="4">
        <f>('Planuojami Pirkimai'!R1376)</f>
        <v>0</v>
      </c>
      <c r="S1376" s="4">
        <f>('Planuojami Pirkimai'!S1376)</f>
        <v>0</v>
      </c>
      <c r="T1376" s="4">
        <f>('Planuojami Pirkimai'!T1376)</f>
        <v>0</v>
      </c>
    </row>
    <row r="1377" spans="1:20" x14ac:dyDescent="0.25">
      <c r="A1377" s="4">
        <f>IFERROR(VLOOKUP('Planuojami Pirkimai'!A1377,PurchaseTypeTable,2,FALSE),-1)</f>
        <v>-1</v>
      </c>
      <c r="B1377" s="4">
        <f>'Planuojami Pirkimai'!B1377</f>
        <v>0</v>
      </c>
      <c r="C1377" s="4">
        <f>IFERROR(VLOOKUP('Planuojami Pirkimai'!C1377,TypeTable,2,FALSE),-1)</f>
        <v>-1</v>
      </c>
      <c r="D1377" s="4">
        <f>'Planuojami Pirkimai'!D1377</f>
        <v>0</v>
      </c>
      <c r="E1377" s="4">
        <f>'Planuojami Pirkimai'!E1377</f>
        <v>0</v>
      </c>
      <c r="F1377" s="4">
        <f>IFERROR(VLOOKUP('Planuojami Pirkimai'!F1377,MeasurementTable,2,FALSE),'Planuojami Pirkimai'!F1377)</f>
        <v>0</v>
      </c>
      <c r="G1377" s="9">
        <f>'Planuojami Pirkimai'!G1377</f>
        <v>0</v>
      </c>
      <c r="H1377" s="4">
        <f>'Planuojami Pirkimai'!H1377</f>
        <v>0</v>
      </c>
      <c r="I1377" s="9">
        <f>'Planuojami Pirkimai'!I1377</f>
        <v>0</v>
      </c>
      <c r="J1377" s="4">
        <f>IFERROR(VLOOKUP('Planuojami Pirkimai'!J1377,QuarterTable,2,FALSE),'Planuojami Pirkimai'!J1377)</f>
        <v>0</v>
      </c>
      <c r="K1377" s="4">
        <f>IFERROR(VLOOKUP('Planuojami Pirkimai'!K1377,QuarterTable,2,FALSE),'Planuojami Pirkimai'!K1377)</f>
        <v>0</v>
      </c>
      <c r="L1377" s="4">
        <f>IFERROR(VLOOKUP('Planuojami Pirkimai'!L1377,YesNoTable,2,FALSE),-1)</f>
        <v>-1</v>
      </c>
      <c r="M1377" s="4">
        <f>IFERROR(VLOOKUP('Planuojami Pirkimai'!M1377,YesNoTable,2,FALSE),-1)</f>
        <v>-1</v>
      </c>
      <c r="N1377" s="4">
        <f>IFERROR(VLOOKUP('Planuojami Pirkimai'!N1377,YesNoTable,2,FALSE),-1)</f>
        <v>-1</v>
      </c>
      <c r="O1377">
        <f>IFERROR(VLOOKUP('Planuojami Pirkimai'!O1377,TitleTable,2,FALSE),'Planuojami Pirkimai'!O1377)</f>
        <v>0</v>
      </c>
      <c r="P1377" s="4">
        <f>('Planuojami Pirkimai'!P1377)</f>
        <v>0</v>
      </c>
      <c r="Q1377" s="4">
        <f>('Planuojami Pirkimai'!Q1377)</f>
        <v>0</v>
      </c>
      <c r="R1377" s="4">
        <f>('Planuojami Pirkimai'!R1377)</f>
        <v>0</v>
      </c>
      <c r="S1377" s="4">
        <f>('Planuojami Pirkimai'!S1377)</f>
        <v>0</v>
      </c>
      <c r="T1377" s="4">
        <f>('Planuojami Pirkimai'!T1377)</f>
        <v>0</v>
      </c>
    </row>
    <row r="1378" spans="1:20" x14ac:dyDescent="0.25">
      <c r="A1378" s="4">
        <f>IFERROR(VLOOKUP('Planuojami Pirkimai'!A1378,PurchaseTypeTable,2,FALSE),-1)</f>
        <v>-1</v>
      </c>
      <c r="B1378" s="4">
        <f>'Planuojami Pirkimai'!B1378</f>
        <v>0</v>
      </c>
      <c r="C1378" s="4">
        <f>IFERROR(VLOOKUP('Planuojami Pirkimai'!C1378,TypeTable,2,FALSE),-1)</f>
        <v>-1</v>
      </c>
      <c r="D1378" s="4">
        <f>'Planuojami Pirkimai'!D1378</f>
        <v>0</v>
      </c>
      <c r="E1378" s="4">
        <f>'Planuojami Pirkimai'!E1378</f>
        <v>0</v>
      </c>
      <c r="F1378" s="4">
        <f>IFERROR(VLOOKUP('Planuojami Pirkimai'!F1378,MeasurementTable,2,FALSE),'Planuojami Pirkimai'!F1378)</f>
        <v>0</v>
      </c>
      <c r="G1378" s="9">
        <f>'Planuojami Pirkimai'!G1378</f>
        <v>0</v>
      </c>
      <c r="H1378" s="4">
        <f>'Planuojami Pirkimai'!H1378</f>
        <v>0</v>
      </c>
      <c r="I1378" s="9">
        <f>'Planuojami Pirkimai'!I1378</f>
        <v>0</v>
      </c>
      <c r="J1378" s="4">
        <f>IFERROR(VLOOKUP('Planuojami Pirkimai'!J1378,QuarterTable,2,FALSE),'Planuojami Pirkimai'!J1378)</f>
        <v>0</v>
      </c>
      <c r="K1378" s="4">
        <f>IFERROR(VLOOKUP('Planuojami Pirkimai'!K1378,QuarterTable,2,FALSE),'Planuojami Pirkimai'!K1378)</f>
        <v>0</v>
      </c>
      <c r="L1378" s="4">
        <f>IFERROR(VLOOKUP('Planuojami Pirkimai'!L1378,YesNoTable,2,FALSE),-1)</f>
        <v>-1</v>
      </c>
      <c r="M1378" s="4">
        <f>IFERROR(VLOOKUP('Planuojami Pirkimai'!M1378,YesNoTable,2,FALSE),-1)</f>
        <v>-1</v>
      </c>
      <c r="N1378" s="4">
        <f>IFERROR(VLOOKUP('Planuojami Pirkimai'!N1378,YesNoTable,2,FALSE),-1)</f>
        <v>-1</v>
      </c>
      <c r="O1378">
        <f>IFERROR(VLOOKUP('Planuojami Pirkimai'!O1378,TitleTable,2,FALSE),'Planuojami Pirkimai'!O1378)</f>
        <v>0</v>
      </c>
      <c r="P1378" s="4">
        <f>('Planuojami Pirkimai'!P1378)</f>
        <v>0</v>
      </c>
      <c r="Q1378" s="4">
        <f>('Planuojami Pirkimai'!Q1378)</f>
        <v>0</v>
      </c>
      <c r="R1378" s="4">
        <f>('Planuojami Pirkimai'!R1378)</f>
        <v>0</v>
      </c>
      <c r="S1378" s="4">
        <f>('Planuojami Pirkimai'!S1378)</f>
        <v>0</v>
      </c>
      <c r="T1378" s="4">
        <f>('Planuojami Pirkimai'!T1378)</f>
        <v>0</v>
      </c>
    </row>
    <row r="1379" spans="1:20" x14ac:dyDescent="0.25">
      <c r="A1379" s="4">
        <f>IFERROR(VLOOKUP('Planuojami Pirkimai'!A1379,PurchaseTypeTable,2,FALSE),-1)</f>
        <v>-1</v>
      </c>
      <c r="B1379" s="4">
        <f>'Planuojami Pirkimai'!B1379</f>
        <v>0</v>
      </c>
      <c r="C1379" s="4">
        <f>IFERROR(VLOOKUP('Planuojami Pirkimai'!C1379,TypeTable,2,FALSE),-1)</f>
        <v>-1</v>
      </c>
      <c r="D1379" s="4">
        <f>'Planuojami Pirkimai'!D1379</f>
        <v>0</v>
      </c>
      <c r="E1379" s="4">
        <f>'Planuojami Pirkimai'!E1379</f>
        <v>0</v>
      </c>
      <c r="F1379" s="4">
        <f>IFERROR(VLOOKUP('Planuojami Pirkimai'!F1379,MeasurementTable,2,FALSE),'Planuojami Pirkimai'!F1379)</f>
        <v>0</v>
      </c>
      <c r="G1379" s="9">
        <f>'Planuojami Pirkimai'!G1379</f>
        <v>0</v>
      </c>
      <c r="H1379" s="4">
        <f>'Planuojami Pirkimai'!H1379</f>
        <v>0</v>
      </c>
      <c r="I1379" s="9">
        <f>'Planuojami Pirkimai'!I1379</f>
        <v>0</v>
      </c>
      <c r="J1379" s="4">
        <f>IFERROR(VLOOKUP('Planuojami Pirkimai'!J1379,QuarterTable,2,FALSE),'Planuojami Pirkimai'!J1379)</f>
        <v>0</v>
      </c>
      <c r="K1379" s="4">
        <f>IFERROR(VLOOKUP('Planuojami Pirkimai'!K1379,QuarterTable,2,FALSE),'Planuojami Pirkimai'!K1379)</f>
        <v>0</v>
      </c>
      <c r="L1379" s="4">
        <f>IFERROR(VLOOKUP('Planuojami Pirkimai'!L1379,YesNoTable,2,FALSE),-1)</f>
        <v>-1</v>
      </c>
      <c r="M1379" s="4">
        <f>IFERROR(VLOOKUP('Planuojami Pirkimai'!M1379,YesNoTable,2,FALSE),-1)</f>
        <v>-1</v>
      </c>
      <c r="N1379" s="4">
        <f>IFERROR(VLOOKUP('Planuojami Pirkimai'!N1379,YesNoTable,2,FALSE),-1)</f>
        <v>-1</v>
      </c>
      <c r="O1379">
        <f>IFERROR(VLOOKUP('Planuojami Pirkimai'!O1379,TitleTable,2,FALSE),'Planuojami Pirkimai'!O1379)</f>
        <v>0</v>
      </c>
      <c r="P1379" s="4">
        <f>('Planuojami Pirkimai'!P1379)</f>
        <v>0</v>
      </c>
      <c r="Q1379" s="4">
        <f>('Planuojami Pirkimai'!Q1379)</f>
        <v>0</v>
      </c>
      <c r="R1379" s="4">
        <f>('Planuojami Pirkimai'!R1379)</f>
        <v>0</v>
      </c>
      <c r="S1379" s="4">
        <f>('Planuojami Pirkimai'!S1379)</f>
        <v>0</v>
      </c>
      <c r="T1379" s="4">
        <f>('Planuojami Pirkimai'!T1379)</f>
        <v>0</v>
      </c>
    </row>
    <row r="1380" spans="1:20" x14ac:dyDescent="0.25">
      <c r="A1380" s="4">
        <f>IFERROR(VLOOKUP('Planuojami Pirkimai'!A1380,PurchaseTypeTable,2,FALSE),-1)</f>
        <v>-1</v>
      </c>
      <c r="B1380" s="4">
        <f>'Planuojami Pirkimai'!B1380</f>
        <v>0</v>
      </c>
      <c r="C1380" s="4">
        <f>IFERROR(VLOOKUP('Planuojami Pirkimai'!C1380,TypeTable,2,FALSE),-1)</f>
        <v>-1</v>
      </c>
      <c r="D1380" s="4">
        <f>'Planuojami Pirkimai'!D1380</f>
        <v>0</v>
      </c>
      <c r="E1380" s="4">
        <f>'Planuojami Pirkimai'!E1380</f>
        <v>0</v>
      </c>
      <c r="F1380" s="4">
        <f>IFERROR(VLOOKUP('Planuojami Pirkimai'!F1380,MeasurementTable,2,FALSE),'Planuojami Pirkimai'!F1380)</f>
        <v>0</v>
      </c>
      <c r="G1380" s="9">
        <f>'Planuojami Pirkimai'!G1380</f>
        <v>0</v>
      </c>
      <c r="H1380" s="4">
        <f>'Planuojami Pirkimai'!H1380</f>
        <v>0</v>
      </c>
      <c r="I1380" s="9">
        <f>'Planuojami Pirkimai'!I1380</f>
        <v>0</v>
      </c>
      <c r="J1380" s="4">
        <f>IFERROR(VLOOKUP('Planuojami Pirkimai'!J1380,QuarterTable,2,FALSE),'Planuojami Pirkimai'!J1380)</f>
        <v>0</v>
      </c>
      <c r="K1380" s="4">
        <f>IFERROR(VLOOKUP('Planuojami Pirkimai'!K1380,QuarterTable,2,FALSE),'Planuojami Pirkimai'!K1380)</f>
        <v>0</v>
      </c>
      <c r="L1380" s="4">
        <f>IFERROR(VLOOKUP('Planuojami Pirkimai'!L1380,YesNoTable,2,FALSE),-1)</f>
        <v>-1</v>
      </c>
      <c r="M1380" s="4">
        <f>IFERROR(VLOOKUP('Planuojami Pirkimai'!M1380,YesNoTable,2,FALSE),-1)</f>
        <v>-1</v>
      </c>
      <c r="N1380" s="4">
        <f>IFERROR(VLOOKUP('Planuojami Pirkimai'!N1380,YesNoTable,2,FALSE),-1)</f>
        <v>-1</v>
      </c>
      <c r="O1380">
        <f>IFERROR(VLOOKUP('Planuojami Pirkimai'!O1380,TitleTable,2,FALSE),'Planuojami Pirkimai'!O1380)</f>
        <v>0</v>
      </c>
      <c r="P1380" s="4">
        <f>('Planuojami Pirkimai'!P1380)</f>
        <v>0</v>
      </c>
      <c r="Q1380" s="4">
        <f>('Planuojami Pirkimai'!Q1380)</f>
        <v>0</v>
      </c>
      <c r="R1380" s="4">
        <f>('Planuojami Pirkimai'!R1380)</f>
        <v>0</v>
      </c>
      <c r="S1380" s="4">
        <f>('Planuojami Pirkimai'!S1380)</f>
        <v>0</v>
      </c>
      <c r="T1380" s="4">
        <f>('Planuojami Pirkimai'!T1380)</f>
        <v>0</v>
      </c>
    </row>
    <row r="1381" spans="1:20" x14ac:dyDescent="0.25">
      <c r="A1381" s="4">
        <f>IFERROR(VLOOKUP('Planuojami Pirkimai'!A1381,PurchaseTypeTable,2,FALSE),-1)</f>
        <v>-1</v>
      </c>
      <c r="B1381" s="4">
        <f>'Planuojami Pirkimai'!B1381</f>
        <v>0</v>
      </c>
      <c r="C1381" s="4">
        <f>IFERROR(VLOOKUP('Planuojami Pirkimai'!C1381,TypeTable,2,FALSE),-1)</f>
        <v>-1</v>
      </c>
      <c r="D1381" s="4">
        <f>'Planuojami Pirkimai'!D1381</f>
        <v>0</v>
      </c>
      <c r="E1381" s="4">
        <f>'Planuojami Pirkimai'!E1381</f>
        <v>0</v>
      </c>
      <c r="F1381" s="4">
        <f>IFERROR(VLOOKUP('Planuojami Pirkimai'!F1381,MeasurementTable,2,FALSE),'Planuojami Pirkimai'!F1381)</f>
        <v>0</v>
      </c>
      <c r="G1381" s="9">
        <f>'Planuojami Pirkimai'!G1381</f>
        <v>0</v>
      </c>
      <c r="H1381" s="4">
        <f>'Planuojami Pirkimai'!H1381</f>
        <v>0</v>
      </c>
      <c r="I1381" s="9">
        <f>'Planuojami Pirkimai'!I1381</f>
        <v>0</v>
      </c>
      <c r="J1381" s="4">
        <f>IFERROR(VLOOKUP('Planuojami Pirkimai'!J1381,QuarterTable,2,FALSE),'Planuojami Pirkimai'!J1381)</f>
        <v>0</v>
      </c>
      <c r="K1381" s="4">
        <f>IFERROR(VLOOKUP('Planuojami Pirkimai'!K1381,QuarterTable,2,FALSE),'Planuojami Pirkimai'!K1381)</f>
        <v>0</v>
      </c>
      <c r="L1381" s="4">
        <f>IFERROR(VLOOKUP('Planuojami Pirkimai'!L1381,YesNoTable,2,FALSE),-1)</f>
        <v>-1</v>
      </c>
      <c r="M1381" s="4">
        <f>IFERROR(VLOOKUP('Planuojami Pirkimai'!M1381,YesNoTable,2,FALSE),-1)</f>
        <v>-1</v>
      </c>
      <c r="N1381" s="4">
        <f>IFERROR(VLOOKUP('Planuojami Pirkimai'!N1381,YesNoTable,2,FALSE),-1)</f>
        <v>-1</v>
      </c>
      <c r="O1381">
        <f>IFERROR(VLOOKUP('Planuojami Pirkimai'!O1381,TitleTable,2,FALSE),'Planuojami Pirkimai'!O1381)</f>
        <v>0</v>
      </c>
      <c r="P1381" s="4">
        <f>('Planuojami Pirkimai'!P1381)</f>
        <v>0</v>
      </c>
      <c r="Q1381" s="4">
        <f>('Planuojami Pirkimai'!Q1381)</f>
        <v>0</v>
      </c>
      <c r="R1381" s="4">
        <f>('Planuojami Pirkimai'!R1381)</f>
        <v>0</v>
      </c>
      <c r="S1381" s="4">
        <f>('Planuojami Pirkimai'!S1381)</f>
        <v>0</v>
      </c>
      <c r="T1381" s="4">
        <f>('Planuojami Pirkimai'!T1381)</f>
        <v>0</v>
      </c>
    </row>
    <row r="1382" spans="1:20" x14ac:dyDescent="0.25">
      <c r="A1382" s="4">
        <f>IFERROR(VLOOKUP('Planuojami Pirkimai'!A1382,PurchaseTypeTable,2,FALSE),-1)</f>
        <v>-1</v>
      </c>
      <c r="B1382" s="4">
        <f>'Planuojami Pirkimai'!B1382</f>
        <v>0</v>
      </c>
      <c r="C1382" s="4">
        <f>IFERROR(VLOOKUP('Planuojami Pirkimai'!C1382,TypeTable,2,FALSE),-1)</f>
        <v>-1</v>
      </c>
      <c r="D1382" s="4">
        <f>'Planuojami Pirkimai'!D1382</f>
        <v>0</v>
      </c>
      <c r="E1382" s="4">
        <f>'Planuojami Pirkimai'!E1382</f>
        <v>0</v>
      </c>
      <c r="F1382" s="4">
        <f>IFERROR(VLOOKUP('Planuojami Pirkimai'!F1382,MeasurementTable,2,FALSE),'Planuojami Pirkimai'!F1382)</f>
        <v>0</v>
      </c>
      <c r="G1382" s="9">
        <f>'Planuojami Pirkimai'!G1382</f>
        <v>0</v>
      </c>
      <c r="H1382" s="4">
        <f>'Planuojami Pirkimai'!H1382</f>
        <v>0</v>
      </c>
      <c r="I1382" s="9">
        <f>'Planuojami Pirkimai'!I1382</f>
        <v>0</v>
      </c>
      <c r="J1382" s="4">
        <f>IFERROR(VLOOKUP('Planuojami Pirkimai'!J1382,QuarterTable,2,FALSE),'Planuojami Pirkimai'!J1382)</f>
        <v>0</v>
      </c>
      <c r="K1382" s="4">
        <f>IFERROR(VLOOKUP('Planuojami Pirkimai'!K1382,QuarterTable,2,FALSE),'Planuojami Pirkimai'!K1382)</f>
        <v>0</v>
      </c>
      <c r="L1382" s="4">
        <f>IFERROR(VLOOKUP('Planuojami Pirkimai'!L1382,YesNoTable,2,FALSE),-1)</f>
        <v>-1</v>
      </c>
      <c r="M1382" s="4">
        <f>IFERROR(VLOOKUP('Planuojami Pirkimai'!M1382,YesNoTable,2,FALSE),-1)</f>
        <v>-1</v>
      </c>
      <c r="N1382" s="4">
        <f>IFERROR(VLOOKUP('Planuojami Pirkimai'!N1382,YesNoTable,2,FALSE),-1)</f>
        <v>-1</v>
      </c>
      <c r="O1382">
        <f>IFERROR(VLOOKUP('Planuojami Pirkimai'!O1382,TitleTable,2,FALSE),'Planuojami Pirkimai'!O1382)</f>
        <v>0</v>
      </c>
      <c r="P1382" s="4">
        <f>('Planuojami Pirkimai'!P1382)</f>
        <v>0</v>
      </c>
      <c r="Q1382" s="4">
        <f>('Planuojami Pirkimai'!Q1382)</f>
        <v>0</v>
      </c>
      <c r="R1382" s="4">
        <f>('Planuojami Pirkimai'!R1382)</f>
        <v>0</v>
      </c>
      <c r="S1382" s="4">
        <f>('Planuojami Pirkimai'!S1382)</f>
        <v>0</v>
      </c>
      <c r="T1382" s="4">
        <f>('Planuojami Pirkimai'!T1382)</f>
        <v>0</v>
      </c>
    </row>
    <row r="1383" spans="1:20" x14ac:dyDescent="0.25">
      <c r="A1383" s="4">
        <f>IFERROR(VLOOKUP('Planuojami Pirkimai'!A1383,PurchaseTypeTable,2,FALSE),-1)</f>
        <v>-1</v>
      </c>
      <c r="B1383" s="4">
        <f>'Planuojami Pirkimai'!B1383</f>
        <v>0</v>
      </c>
      <c r="C1383" s="4">
        <f>IFERROR(VLOOKUP('Planuojami Pirkimai'!C1383,TypeTable,2,FALSE),-1)</f>
        <v>-1</v>
      </c>
      <c r="D1383" s="4">
        <f>'Planuojami Pirkimai'!D1383</f>
        <v>0</v>
      </c>
      <c r="E1383" s="4">
        <f>'Planuojami Pirkimai'!E1383</f>
        <v>0</v>
      </c>
      <c r="F1383" s="4">
        <f>IFERROR(VLOOKUP('Planuojami Pirkimai'!F1383,MeasurementTable,2,FALSE),'Planuojami Pirkimai'!F1383)</f>
        <v>0</v>
      </c>
      <c r="G1383" s="9">
        <f>'Planuojami Pirkimai'!G1383</f>
        <v>0</v>
      </c>
      <c r="H1383" s="4">
        <f>'Planuojami Pirkimai'!H1383</f>
        <v>0</v>
      </c>
      <c r="I1383" s="9">
        <f>'Planuojami Pirkimai'!I1383</f>
        <v>0</v>
      </c>
      <c r="J1383" s="4">
        <f>IFERROR(VLOOKUP('Planuojami Pirkimai'!J1383,QuarterTable,2,FALSE),'Planuojami Pirkimai'!J1383)</f>
        <v>0</v>
      </c>
      <c r="K1383" s="4">
        <f>IFERROR(VLOOKUP('Planuojami Pirkimai'!K1383,QuarterTable,2,FALSE),'Planuojami Pirkimai'!K1383)</f>
        <v>0</v>
      </c>
      <c r="L1383" s="4">
        <f>IFERROR(VLOOKUP('Planuojami Pirkimai'!L1383,YesNoTable,2,FALSE),-1)</f>
        <v>-1</v>
      </c>
      <c r="M1383" s="4">
        <f>IFERROR(VLOOKUP('Planuojami Pirkimai'!M1383,YesNoTable,2,FALSE),-1)</f>
        <v>-1</v>
      </c>
      <c r="N1383" s="4">
        <f>IFERROR(VLOOKUP('Planuojami Pirkimai'!N1383,YesNoTable,2,FALSE),-1)</f>
        <v>-1</v>
      </c>
      <c r="O1383">
        <f>IFERROR(VLOOKUP('Planuojami Pirkimai'!O1383,TitleTable,2,FALSE),'Planuojami Pirkimai'!O1383)</f>
        <v>0</v>
      </c>
      <c r="P1383" s="4">
        <f>('Planuojami Pirkimai'!P1383)</f>
        <v>0</v>
      </c>
      <c r="Q1383" s="4">
        <f>('Planuojami Pirkimai'!Q1383)</f>
        <v>0</v>
      </c>
      <c r="R1383" s="4">
        <f>('Planuojami Pirkimai'!R1383)</f>
        <v>0</v>
      </c>
      <c r="S1383" s="4">
        <f>('Planuojami Pirkimai'!S1383)</f>
        <v>0</v>
      </c>
      <c r="T1383" s="4">
        <f>('Planuojami Pirkimai'!T1383)</f>
        <v>0</v>
      </c>
    </row>
    <row r="1384" spans="1:20" x14ac:dyDescent="0.25">
      <c r="A1384" s="4">
        <f>IFERROR(VLOOKUP('Planuojami Pirkimai'!A1384,PurchaseTypeTable,2,FALSE),-1)</f>
        <v>-1</v>
      </c>
      <c r="B1384" s="4">
        <f>'Planuojami Pirkimai'!B1384</f>
        <v>0</v>
      </c>
      <c r="C1384" s="4">
        <f>IFERROR(VLOOKUP('Planuojami Pirkimai'!C1384,TypeTable,2,FALSE),-1)</f>
        <v>-1</v>
      </c>
      <c r="D1384" s="4">
        <f>'Planuojami Pirkimai'!D1384</f>
        <v>0</v>
      </c>
      <c r="E1384" s="4">
        <f>'Planuojami Pirkimai'!E1384</f>
        <v>0</v>
      </c>
      <c r="F1384" s="4">
        <f>IFERROR(VLOOKUP('Planuojami Pirkimai'!F1384,MeasurementTable,2,FALSE),'Planuojami Pirkimai'!F1384)</f>
        <v>0</v>
      </c>
      <c r="G1384" s="9">
        <f>'Planuojami Pirkimai'!G1384</f>
        <v>0</v>
      </c>
      <c r="H1384" s="4">
        <f>'Planuojami Pirkimai'!H1384</f>
        <v>0</v>
      </c>
      <c r="I1384" s="9">
        <f>'Planuojami Pirkimai'!I1384</f>
        <v>0</v>
      </c>
      <c r="J1384" s="4">
        <f>IFERROR(VLOOKUP('Planuojami Pirkimai'!J1384,QuarterTable,2,FALSE),'Planuojami Pirkimai'!J1384)</f>
        <v>0</v>
      </c>
      <c r="K1384" s="4">
        <f>IFERROR(VLOOKUP('Planuojami Pirkimai'!K1384,QuarterTable,2,FALSE),'Planuojami Pirkimai'!K1384)</f>
        <v>0</v>
      </c>
      <c r="L1384" s="4">
        <f>IFERROR(VLOOKUP('Planuojami Pirkimai'!L1384,YesNoTable,2,FALSE),-1)</f>
        <v>-1</v>
      </c>
      <c r="M1384" s="4">
        <f>IFERROR(VLOOKUP('Planuojami Pirkimai'!M1384,YesNoTable,2,FALSE),-1)</f>
        <v>-1</v>
      </c>
      <c r="N1384" s="4">
        <f>IFERROR(VLOOKUP('Planuojami Pirkimai'!N1384,YesNoTable,2,FALSE),-1)</f>
        <v>-1</v>
      </c>
      <c r="O1384">
        <f>IFERROR(VLOOKUP('Planuojami Pirkimai'!O1384,TitleTable,2,FALSE),'Planuojami Pirkimai'!O1384)</f>
        <v>0</v>
      </c>
      <c r="P1384" s="4">
        <f>('Planuojami Pirkimai'!P1384)</f>
        <v>0</v>
      </c>
      <c r="Q1384" s="4">
        <f>('Planuojami Pirkimai'!Q1384)</f>
        <v>0</v>
      </c>
      <c r="R1384" s="4">
        <f>('Planuojami Pirkimai'!R1384)</f>
        <v>0</v>
      </c>
      <c r="S1384" s="4">
        <f>('Planuojami Pirkimai'!S1384)</f>
        <v>0</v>
      </c>
      <c r="T1384" s="4">
        <f>('Planuojami Pirkimai'!T1384)</f>
        <v>0</v>
      </c>
    </row>
    <row r="1385" spans="1:20" x14ac:dyDescent="0.25">
      <c r="A1385" s="4">
        <f>IFERROR(VLOOKUP('Planuojami Pirkimai'!A1385,PurchaseTypeTable,2,FALSE),-1)</f>
        <v>-1</v>
      </c>
      <c r="B1385" s="4">
        <f>'Planuojami Pirkimai'!B1385</f>
        <v>0</v>
      </c>
      <c r="C1385" s="4">
        <f>IFERROR(VLOOKUP('Planuojami Pirkimai'!C1385,TypeTable,2,FALSE),-1)</f>
        <v>-1</v>
      </c>
      <c r="D1385" s="4">
        <f>'Planuojami Pirkimai'!D1385</f>
        <v>0</v>
      </c>
      <c r="E1385" s="4">
        <f>'Planuojami Pirkimai'!E1385</f>
        <v>0</v>
      </c>
      <c r="F1385" s="4">
        <f>IFERROR(VLOOKUP('Planuojami Pirkimai'!F1385,MeasurementTable,2,FALSE),'Planuojami Pirkimai'!F1385)</f>
        <v>0</v>
      </c>
      <c r="G1385" s="9">
        <f>'Planuojami Pirkimai'!G1385</f>
        <v>0</v>
      </c>
      <c r="H1385" s="4">
        <f>'Planuojami Pirkimai'!H1385</f>
        <v>0</v>
      </c>
      <c r="I1385" s="9">
        <f>'Planuojami Pirkimai'!I1385</f>
        <v>0</v>
      </c>
      <c r="J1385" s="4">
        <f>IFERROR(VLOOKUP('Planuojami Pirkimai'!J1385,QuarterTable,2,FALSE),'Planuojami Pirkimai'!J1385)</f>
        <v>0</v>
      </c>
      <c r="K1385" s="4">
        <f>IFERROR(VLOOKUP('Planuojami Pirkimai'!K1385,QuarterTable,2,FALSE),'Planuojami Pirkimai'!K1385)</f>
        <v>0</v>
      </c>
      <c r="L1385" s="4">
        <f>IFERROR(VLOOKUP('Planuojami Pirkimai'!L1385,YesNoTable,2,FALSE),-1)</f>
        <v>-1</v>
      </c>
      <c r="M1385" s="4">
        <f>IFERROR(VLOOKUP('Planuojami Pirkimai'!M1385,YesNoTable,2,FALSE),-1)</f>
        <v>-1</v>
      </c>
      <c r="N1385" s="4">
        <f>IFERROR(VLOOKUP('Planuojami Pirkimai'!N1385,YesNoTable,2,FALSE),-1)</f>
        <v>-1</v>
      </c>
      <c r="O1385">
        <f>IFERROR(VLOOKUP('Planuojami Pirkimai'!O1385,TitleTable,2,FALSE),'Planuojami Pirkimai'!O1385)</f>
        <v>0</v>
      </c>
      <c r="P1385" s="4">
        <f>('Planuojami Pirkimai'!P1385)</f>
        <v>0</v>
      </c>
      <c r="Q1385" s="4">
        <f>('Planuojami Pirkimai'!Q1385)</f>
        <v>0</v>
      </c>
      <c r="R1385" s="4">
        <f>('Planuojami Pirkimai'!R1385)</f>
        <v>0</v>
      </c>
      <c r="S1385" s="4">
        <f>('Planuojami Pirkimai'!S1385)</f>
        <v>0</v>
      </c>
      <c r="T1385" s="4">
        <f>('Planuojami Pirkimai'!T1385)</f>
        <v>0</v>
      </c>
    </row>
    <row r="1386" spans="1:20" x14ac:dyDescent="0.25">
      <c r="A1386" s="4">
        <f>IFERROR(VLOOKUP('Planuojami Pirkimai'!A1386,PurchaseTypeTable,2,FALSE),-1)</f>
        <v>-1</v>
      </c>
      <c r="B1386" s="4">
        <f>'Planuojami Pirkimai'!B1386</f>
        <v>0</v>
      </c>
      <c r="C1386" s="4">
        <f>IFERROR(VLOOKUP('Planuojami Pirkimai'!C1386,TypeTable,2,FALSE),-1)</f>
        <v>-1</v>
      </c>
      <c r="D1386" s="4">
        <f>'Planuojami Pirkimai'!D1386</f>
        <v>0</v>
      </c>
      <c r="E1386" s="4">
        <f>'Planuojami Pirkimai'!E1386</f>
        <v>0</v>
      </c>
      <c r="F1386" s="4">
        <f>IFERROR(VLOOKUP('Planuojami Pirkimai'!F1386,MeasurementTable,2,FALSE),'Planuojami Pirkimai'!F1386)</f>
        <v>0</v>
      </c>
      <c r="G1386" s="9">
        <f>'Planuojami Pirkimai'!G1386</f>
        <v>0</v>
      </c>
      <c r="H1386" s="4">
        <f>'Planuojami Pirkimai'!H1386</f>
        <v>0</v>
      </c>
      <c r="I1386" s="9">
        <f>'Planuojami Pirkimai'!I1386</f>
        <v>0</v>
      </c>
      <c r="J1386" s="4">
        <f>IFERROR(VLOOKUP('Planuojami Pirkimai'!J1386,QuarterTable,2,FALSE),'Planuojami Pirkimai'!J1386)</f>
        <v>0</v>
      </c>
      <c r="K1386" s="4">
        <f>IFERROR(VLOOKUP('Planuojami Pirkimai'!K1386,QuarterTable,2,FALSE),'Planuojami Pirkimai'!K1386)</f>
        <v>0</v>
      </c>
      <c r="L1386" s="4">
        <f>IFERROR(VLOOKUP('Planuojami Pirkimai'!L1386,YesNoTable,2,FALSE),-1)</f>
        <v>-1</v>
      </c>
      <c r="M1386" s="4">
        <f>IFERROR(VLOOKUP('Planuojami Pirkimai'!M1386,YesNoTable,2,FALSE),-1)</f>
        <v>-1</v>
      </c>
      <c r="N1386" s="4">
        <f>IFERROR(VLOOKUP('Planuojami Pirkimai'!N1386,YesNoTable,2,FALSE),-1)</f>
        <v>-1</v>
      </c>
      <c r="O1386">
        <f>IFERROR(VLOOKUP('Planuojami Pirkimai'!O1386,TitleTable,2,FALSE),'Planuojami Pirkimai'!O1386)</f>
        <v>0</v>
      </c>
      <c r="P1386" s="4">
        <f>('Planuojami Pirkimai'!P1386)</f>
        <v>0</v>
      </c>
      <c r="Q1386" s="4">
        <f>('Planuojami Pirkimai'!Q1386)</f>
        <v>0</v>
      </c>
      <c r="R1386" s="4">
        <f>('Planuojami Pirkimai'!R1386)</f>
        <v>0</v>
      </c>
      <c r="S1386" s="4">
        <f>('Planuojami Pirkimai'!S1386)</f>
        <v>0</v>
      </c>
      <c r="T1386" s="4">
        <f>('Planuojami Pirkimai'!T1386)</f>
        <v>0</v>
      </c>
    </row>
    <row r="1387" spans="1:20" x14ac:dyDescent="0.25">
      <c r="A1387" s="4">
        <f>IFERROR(VLOOKUP('Planuojami Pirkimai'!A1387,PurchaseTypeTable,2,FALSE),-1)</f>
        <v>-1</v>
      </c>
      <c r="B1387" s="4">
        <f>'Planuojami Pirkimai'!B1387</f>
        <v>0</v>
      </c>
      <c r="C1387" s="4">
        <f>IFERROR(VLOOKUP('Planuojami Pirkimai'!C1387,TypeTable,2,FALSE),-1)</f>
        <v>-1</v>
      </c>
      <c r="D1387" s="4">
        <f>'Planuojami Pirkimai'!D1387</f>
        <v>0</v>
      </c>
      <c r="E1387" s="4">
        <f>'Planuojami Pirkimai'!E1387</f>
        <v>0</v>
      </c>
      <c r="F1387" s="4">
        <f>IFERROR(VLOOKUP('Planuojami Pirkimai'!F1387,MeasurementTable,2,FALSE),'Planuojami Pirkimai'!F1387)</f>
        <v>0</v>
      </c>
      <c r="G1387" s="9">
        <f>'Planuojami Pirkimai'!G1387</f>
        <v>0</v>
      </c>
      <c r="H1387" s="4">
        <f>'Planuojami Pirkimai'!H1387</f>
        <v>0</v>
      </c>
      <c r="I1387" s="9">
        <f>'Planuojami Pirkimai'!I1387</f>
        <v>0</v>
      </c>
      <c r="J1387" s="4">
        <f>IFERROR(VLOOKUP('Planuojami Pirkimai'!J1387,QuarterTable,2,FALSE),'Planuojami Pirkimai'!J1387)</f>
        <v>0</v>
      </c>
      <c r="K1387" s="4">
        <f>IFERROR(VLOOKUP('Planuojami Pirkimai'!K1387,QuarterTable,2,FALSE),'Planuojami Pirkimai'!K1387)</f>
        <v>0</v>
      </c>
      <c r="L1387" s="4">
        <f>IFERROR(VLOOKUP('Planuojami Pirkimai'!L1387,YesNoTable,2,FALSE),-1)</f>
        <v>-1</v>
      </c>
      <c r="M1387" s="4">
        <f>IFERROR(VLOOKUP('Planuojami Pirkimai'!M1387,YesNoTable,2,FALSE),-1)</f>
        <v>-1</v>
      </c>
      <c r="N1387" s="4">
        <f>IFERROR(VLOOKUP('Planuojami Pirkimai'!N1387,YesNoTable,2,FALSE),-1)</f>
        <v>-1</v>
      </c>
      <c r="O1387">
        <f>IFERROR(VLOOKUP('Planuojami Pirkimai'!O1387,TitleTable,2,FALSE),'Planuojami Pirkimai'!O1387)</f>
        <v>0</v>
      </c>
      <c r="P1387" s="4">
        <f>('Planuojami Pirkimai'!P1387)</f>
        <v>0</v>
      </c>
      <c r="Q1387" s="4">
        <f>('Planuojami Pirkimai'!Q1387)</f>
        <v>0</v>
      </c>
      <c r="R1387" s="4">
        <f>('Planuojami Pirkimai'!R1387)</f>
        <v>0</v>
      </c>
      <c r="S1387" s="4">
        <f>('Planuojami Pirkimai'!S1387)</f>
        <v>0</v>
      </c>
      <c r="T1387" s="4">
        <f>('Planuojami Pirkimai'!T1387)</f>
        <v>0</v>
      </c>
    </row>
    <row r="1388" spans="1:20" x14ac:dyDescent="0.25">
      <c r="A1388" s="4">
        <f>IFERROR(VLOOKUP('Planuojami Pirkimai'!A1388,PurchaseTypeTable,2,FALSE),-1)</f>
        <v>-1</v>
      </c>
      <c r="B1388" s="4">
        <f>'Planuojami Pirkimai'!B1388</f>
        <v>0</v>
      </c>
      <c r="C1388" s="4">
        <f>IFERROR(VLOOKUP('Planuojami Pirkimai'!C1388,TypeTable,2,FALSE),-1)</f>
        <v>-1</v>
      </c>
      <c r="D1388" s="4">
        <f>'Planuojami Pirkimai'!D1388</f>
        <v>0</v>
      </c>
      <c r="E1388" s="4">
        <f>'Planuojami Pirkimai'!E1388</f>
        <v>0</v>
      </c>
      <c r="F1388" s="4">
        <f>IFERROR(VLOOKUP('Planuojami Pirkimai'!F1388,MeasurementTable,2,FALSE),'Planuojami Pirkimai'!F1388)</f>
        <v>0</v>
      </c>
      <c r="G1388" s="9">
        <f>'Planuojami Pirkimai'!G1388</f>
        <v>0</v>
      </c>
      <c r="H1388" s="4">
        <f>'Planuojami Pirkimai'!H1388</f>
        <v>0</v>
      </c>
      <c r="I1388" s="9">
        <f>'Planuojami Pirkimai'!I1388</f>
        <v>0</v>
      </c>
      <c r="J1388" s="4">
        <f>IFERROR(VLOOKUP('Planuojami Pirkimai'!J1388,QuarterTable,2,FALSE),'Planuojami Pirkimai'!J1388)</f>
        <v>0</v>
      </c>
      <c r="K1388" s="4">
        <f>IFERROR(VLOOKUP('Planuojami Pirkimai'!K1388,QuarterTable,2,FALSE),'Planuojami Pirkimai'!K1388)</f>
        <v>0</v>
      </c>
      <c r="L1388" s="4">
        <f>IFERROR(VLOOKUP('Planuojami Pirkimai'!L1388,YesNoTable,2,FALSE),-1)</f>
        <v>-1</v>
      </c>
      <c r="M1388" s="4">
        <f>IFERROR(VLOOKUP('Planuojami Pirkimai'!M1388,YesNoTable,2,FALSE),-1)</f>
        <v>-1</v>
      </c>
      <c r="N1388" s="4">
        <f>IFERROR(VLOOKUP('Planuojami Pirkimai'!N1388,YesNoTable,2,FALSE),-1)</f>
        <v>-1</v>
      </c>
      <c r="O1388">
        <f>IFERROR(VLOOKUP('Planuojami Pirkimai'!O1388,TitleTable,2,FALSE),'Planuojami Pirkimai'!O1388)</f>
        <v>0</v>
      </c>
      <c r="P1388" s="4">
        <f>('Planuojami Pirkimai'!P1388)</f>
        <v>0</v>
      </c>
      <c r="Q1388" s="4">
        <f>('Planuojami Pirkimai'!Q1388)</f>
        <v>0</v>
      </c>
      <c r="R1388" s="4">
        <f>('Planuojami Pirkimai'!R1388)</f>
        <v>0</v>
      </c>
      <c r="S1388" s="4">
        <f>('Planuojami Pirkimai'!S1388)</f>
        <v>0</v>
      </c>
      <c r="T1388" s="4">
        <f>('Planuojami Pirkimai'!T1388)</f>
        <v>0</v>
      </c>
    </row>
    <row r="1389" spans="1:20" x14ac:dyDescent="0.25">
      <c r="A1389" s="4">
        <f>IFERROR(VLOOKUP('Planuojami Pirkimai'!A1389,PurchaseTypeTable,2,FALSE),-1)</f>
        <v>-1</v>
      </c>
      <c r="B1389" s="4">
        <f>'Planuojami Pirkimai'!B1389</f>
        <v>0</v>
      </c>
      <c r="C1389" s="4">
        <f>IFERROR(VLOOKUP('Planuojami Pirkimai'!C1389,TypeTable,2,FALSE),-1)</f>
        <v>-1</v>
      </c>
      <c r="D1389" s="4">
        <f>'Planuojami Pirkimai'!D1389</f>
        <v>0</v>
      </c>
      <c r="E1389" s="4">
        <f>'Planuojami Pirkimai'!E1389</f>
        <v>0</v>
      </c>
      <c r="F1389" s="4">
        <f>IFERROR(VLOOKUP('Planuojami Pirkimai'!F1389,MeasurementTable,2,FALSE),'Planuojami Pirkimai'!F1389)</f>
        <v>0</v>
      </c>
      <c r="G1389" s="9">
        <f>'Planuojami Pirkimai'!G1389</f>
        <v>0</v>
      </c>
      <c r="H1389" s="4">
        <f>'Planuojami Pirkimai'!H1389</f>
        <v>0</v>
      </c>
      <c r="I1389" s="9">
        <f>'Planuojami Pirkimai'!I1389</f>
        <v>0</v>
      </c>
      <c r="J1389" s="4">
        <f>IFERROR(VLOOKUP('Planuojami Pirkimai'!J1389,QuarterTable,2,FALSE),'Planuojami Pirkimai'!J1389)</f>
        <v>0</v>
      </c>
      <c r="K1389" s="4">
        <f>IFERROR(VLOOKUP('Planuojami Pirkimai'!K1389,QuarterTable,2,FALSE),'Planuojami Pirkimai'!K1389)</f>
        <v>0</v>
      </c>
      <c r="L1389" s="4">
        <f>IFERROR(VLOOKUP('Planuojami Pirkimai'!L1389,YesNoTable,2,FALSE),-1)</f>
        <v>-1</v>
      </c>
      <c r="M1389" s="4">
        <f>IFERROR(VLOOKUP('Planuojami Pirkimai'!M1389,YesNoTable,2,FALSE),-1)</f>
        <v>-1</v>
      </c>
      <c r="N1389" s="4">
        <f>IFERROR(VLOOKUP('Planuojami Pirkimai'!N1389,YesNoTable,2,FALSE),-1)</f>
        <v>-1</v>
      </c>
      <c r="O1389">
        <f>IFERROR(VLOOKUP('Planuojami Pirkimai'!O1389,TitleTable,2,FALSE),'Planuojami Pirkimai'!O1389)</f>
        <v>0</v>
      </c>
      <c r="P1389" s="4">
        <f>('Planuojami Pirkimai'!P1389)</f>
        <v>0</v>
      </c>
      <c r="Q1389" s="4">
        <f>('Planuojami Pirkimai'!Q1389)</f>
        <v>0</v>
      </c>
      <c r="R1389" s="4">
        <f>('Planuojami Pirkimai'!R1389)</f>
        <v>0</v>
      </c>
      <c r="S1389" s="4">
        <f>('Planuojami Pirkimai'!S1389)</f>
        <v>0</v>
      </c>
      <c r="T1389" s="4">
        <f>('Planuojami Pirkimai'!T1389)</f>
        <v>0</v>
      </c>
    </row>
    <row r="1390" spans="1:20" x14ac:dyDescent="0.25">
      <c r="A1390" s="4">
        <f>IFERROR(VLOOKUP('Planuojami Pirkimai'!A1390,PurchaseTypeTable,2,FALSE),-1)</f>
        <v>-1</v>
      </c>
      <c r="B1390" s="4">
        <f>'Planuojami Pirkimai'!B1390</f>
        <v>0</v>
      </c>
      <c r="C1390" s="4">
        <f>IFERROR(VLOOKUP('Planuojami Pirkimai'!C1390,TypeTable,2,FALSE),-1)</f>
        <v>-1</v>
      </c>
      <c r="D1390" s="4">
        <f>'Planuojami Pirkimai'!D1390</f>
        <v>0</v>
      </c>
      <c r="E1390" s="4">
        <f>'Planuojami Pirkimai'!E1390</f>
        <v>0</v>
      </c>
      <c r="F1390" s="4">
        <f>IFERROR(VLOOKUP('Planuojami Pirkimai'!F1390,MeasurementTable,2,FALSE),'Planuojami Pirkimai'!F1390)</f>
        <v>0</v>
      </c>
      <c r="G1390" s="9">
        <f>'Planuojami Pirkimai'!G1390</f>
        <v>0</v>
      </c>
      <c r="H1390" s="4">
        <f>'Planuojami Pirkimai'!H1390</f>
        <v>0</v>
      </c>
      <c r="I1390" s="9">
        <f>'Planuojami Pirkimai'!I1390</f>
        <v>0</v>
      </c>
      <c r="J1390" s="4">
        <f>IFERROR(VLOOKUP('Planuojami Pirkimai'!J1390,QuarterTable,2,FALSE),'Planuojami Pirkimai'!J1390)</f>
        <v>0</v>
      </c>
      <c r="K1390" s="4">
        <f>IFERROR(VLOOKUP('Planuojami Pirkimai'!K1390,QuarterTable,2,FALSE),'Planuojami Pirkimai'!K1390)</f>
        <v>0</v>
      </c>
      <c r="L1390" s="4">
        <f>IFERROR(VLOOKUP('Planuojami Pirkimai'!L1390,YesNoTable,2,FALSE),-1)</f>
        <v>-1</v>
      </c>
      <c r="M1390" s="4">
        <f>IFERROR(VLOOKUP('Planuojami Pirkimai'!M1390,YesNoTable,2,FALSE),-1)</f>
        <v>-1</v>
      </c>
      <c r="N1390" s="4">
        <f>IFERROR(VLOOKUP('Planuojami Pirkimai'!N1390,YesNoTable,2,FALSE),-1)</f>
        <v>-1</v>
      </c>
      <c r="O1390">
        <f>IFERROR(VLOOKUP('Planuojami Pirkimai'!O1390,TitleTable,2,FALSE),'Planuojami Pirkimai'!O1390)</f>
        <v>0</v>
      </c>
      <c r="P1390" s="4">
        <f>('Planuojami Pirkimai'!P1390)</f>
        <v>0</v>
      </c>
      <c r="Q1390" s="4">
        <f>('Planuojami Pirkimai'!Q1390)</f>
        <v>0</v>
      </c>
      <c r="R1390" s="4">
        <f>('Planuojami Pirkimai'!R1390)</f>
        <v>0</v>
      </c>
      <c r="S1390" s="4">
        <f>('Planuojami Pirkimai'!S1390)</f>
        <v>0</v>
      </c>
      <c r="T1390" s="4">
        <f>('Planuojami Pirkimai'!T1390)</f>
        <v>0</v>
      </c>
    </row>
    <row r="1391" spans="1:20" x14ac:dyDescent="0.25">
      <c r="A1391" s="4">
        <f>IFERROR(VLOOKUP('Planuojami Pirkimai'!A1391,PurchaseTypeTable,2,FALSE),-1)</f>
        <v>-1</v>
      </c>
      <c r="B1391" s="4">
        <f>'Planuojami Pirkimai'!B1391</f>
        <v>0</v>
      </c>
      <c r="C1391" s="4">
        <f>IFERROR(VLOOKUP('Planuojami Pirkimai'!C1391,TypeTable,2,FALSE),-1)</f>
        <v>-1</v>
      </c>
      <c r="D1391" s="4">
        <f>'Planuojami Pirkimai'!D1391</f>
        <v>0</v>
      </c>
      <c r="E1391" s="4">
        <f>'Planuojami Pirkimai'!E1391</f>
        <v>0</v>
      </c>
      <c r="F1391" s="4">
        <f>IFERROR(VLOOKUP('Planuojami Pirkimai'!F1391,MeasurementTable,2,FALSE),'Planuojami Pirkimai'!F1391)</f>
        <v>0</v>
      </c>
      <c r="G1391" s="9">
        <f>'Planuojami Pirkimai'!G1391</f>
        <v>0</v>
      </c>
      <c r="H1391" s="4">
        <f>'Planuojami Pirkimai'!H1391</f>
        <v>0</v>
      </c>
      <c r="I1391" s="9">
        <f>'Planuojami Pirkimai'!I1391</f>
        <v>0</v>
      </c>
      <c r="J1391" s="4">
        <f>IFERROR(VLOOKUP('Planuojami Pirkimai'!J1391,QuarterTable,2,FALSE),'Planuojami Pirkimai'!J1391)</f>
        <v>0</v>
      </c>
      <c r="K1391" s="4">
        <f>IFERROR(VLOOKUP('Planuojami Pirkimai'!K1391,QuarterTable,2,FALSE),'Planuojami Pirkimai'!K1391)</f>
        <v>0</v>
      </c>
      <c r="L1391" s="4">
        <f>IFERROR(VLOOKUP('Planuojami Pirkimai'!L1391,YesNoTable,2,FALSE),-1)</f>
        <v>-1</v>
      </c>
      <c r="M1391" s="4">
        <f>IFERROR(VLOOKUP('Planuojami Pirkimai'!M1391,YesNoTable,2,FALSE),-1)</f>
        <v>-1</v>
      </c>
      <c r="N1391" s="4">
        <f>IFERROR(VLOOKUP('Planuojami Pirkimai'!N1391,YesNoTable,2,FALSE),-1)</f>
        <v>-1</v>
      </c>
      <c r="O1391">
        <f>IFERROR(VLOOKUP('Planuojami Pirkimai'!O1391,TitleTable,2,FALSE),'Planuojami Pirkimai'!O1391)</f>
        <v>0</v>
      </c>
      <c r="P1391" s="4">
        <f>('Planuojami Pirkimai'!P1391)</f>
        <v>0</v>
      </c>
      <c r="Q1391" s="4">
        <f>('Planuojami Pirkimai'!Q1391)</f>
        <v>0</v>
      </c>
      <c r="R1391" s="4">
        <f>('Planuojami Pirkimai'!R1391)</f>
        <v>0</v>
      </c>
      <c r="S1391" s="4">
        <f>('Planuojami Pirkimai'!S1391)</f>
        <v>0</v>
      </c>
      <c r="T1391" s="4">
        <f>('Planuojami Pirkimai'!T1391)</f>
        <v>0</v>
      </c>
    </row>
    <row r="1392" spans="1:20" x14ac:dyDescent="0.25">
      <c r="A1392" s="4">
        <f>IFERROR(VLOOKUP('Planuojami Pirkimai'!A1392,PurchaseTypeTable,2,FALSE),-1)</f>
        <v>-1</v>
      </c>
      <c r="B1392" s="4">
        <f>'Planuojami Pirkimai'!B1392</f>
        <v>0</v>
      </c>
      <c r="C1392" s="4">
        <f>IFERROR(VLOOKUP('Planuojami Pirkimai'!C1392,TypeTable,2,FALSE),-1)</f>
        <v>-1</v>
      </c>
      <c r="D1392" s="4">
        <f>'Planuojami Pirkimai'!D1392</f>
        <v>0</v>
      </c>
      <c r="E1392" s="4">
        <f>'Planuojami Pirkimai'!E1392</f>
        <v>0</v>
      </c>
      <c r="F1392" s="4">
        <f>IFERROR(VLOOKUP('Planuojami Pirkimai'!F1392,MeasurementTable,2,FALSE),'Planuojami Pirkimai'!F1392)</f>
        <v>0</v>
      </c>
      <c r="G1392" s="9">
        <f>'Planuojami Pirkimai'!G1392</f>
        <v>0</v>
      </c>
      <c r="H1392" s="4">
        <f>'Planuojami Pirkimai'!H1392</f>
        <v>0</v>
      </c>
      <c r="I1392" s="9">
        <f>'Planuojami Pirkimai'!I1392</f>
        <v>0</v>
      </c>
      <c r="J1392" s="4">
        <f>IFERROR(VLOOKUP('Planuojami Pirkimai'!J1392,QuarterTable,2,FALSE),'Planuojami Pirkimai'!J1392)</f>
        <v>0</v>
      </c>
      <c r="K1392" s="4">
        <f>IFERROR(VLOOKUP('Planuojami Pirkimai'!K1392,QuarterTable,2,FALSE),'Planuojami Pirkimai'!K1392)</f>
        <v>0</v>
      </c>
      <c r="L1392" s="4">
        <f>IFERROR(VLOOKUP('Planuojami Pirkimai'!L1392,YesNoTable,2,FALSE),-1)</f>
        <v>-1</v>
      </c>
      <c r="M1392" s="4">
        <f>IFERROR(VLOOKUP('Planuojami Pirkimai'!M1392,YesNoTable,2,FALSE),-1)</f>
        <v>-1</v>
      </c>
      <c r="N1392" s="4">
        <f>IFERROR(VLOOKUP('Planuojami Pirkimai'!N1392,YesNoTable,2,FALSE),-1)</f>
        <v>-1</v>
      </c>
      <c r="O1392">
        <f>IFERROR(VLOOKUP('Planuojami Pirkimai'!O1392,TitleTable,2,FALSE),'Planuojami Pirkimai'!O1392)</f>
        <v>0</v>
      </c>
      <c r="P1392" s="4">
        <f>('Planuojami Pirkimai'!P1392)</f>
        <v>0</v>
      </c>
      <c r="Q1392" s="4">
        <f>('Planuojami Pirkimai'!Q1392)</f>
        <v>0</v>
      </c>
      <c r="R1392" s="4">
        <f>('Planuojami Pirkimai'!R1392)</f>
        <v>0</v>
      </c>
      <c r="S1392" s="4">
        <f>('Planuojami Pirkimai'!S1392)</f>
        <v>0</v>
      </c>
      <c r="T1392" s="4">
        <f>('Planuojami Pirkimai'!T1392)</f>
        <v>0</v>
      </c>
    </row>
    <row r="1393" spans="1:20" x14ac:dyDescent="0.25">
      <c r="A1393" s="4">
        <f>IFERROR(VLOOKUP('Planuojami Pirkimai'!A1393,PurchaseTypeTable,2,FALSE),-1)</f>
        <v>-1</v>
      </c>
      <c r="B1393" s="4">
        <f>'Planuojami Pirkimai'!B1393</f>
        <v>0</v>
      </c>
      <c r="C1393" s="4">
        <f>IFERROR(VLOOKUP('Planuojami Pirkimai'!C1393,TypeTable,2,FALSE),-1)</f>
        <v>-1</v>
      </c>
      <c r="D1393" s="4">
        <f>'Planuojami Pirkimai'!D1393</f>
        <v>0</v>
      </c>
      <c r="E1393" s="4">
        <f>'Planuojami Pirkimai'!E1393</f>
        <v>0</v>
      </c>
      <c r="F1393" s="4">
        <f>IFERROR(VLOOKUP('Planuojami Pirkimai'!F1393,MeasurementTable,2,FALSE),'Planuojami Pirkimai'!F1393)</f>
        <v>0</v>
      </c>
      <c r="G1393" s="9">
        <f>'Planuojami Pirkimai'!G1393</f>
        <v>0</v>
      </c>
      <c r="H1393" s="4">
        <f>'Planuojami Pirkimai'!H1393</f>
        <v>0</v>
      </c>
      <c r="I1393" s="9">
        <f>'Planuojami Pirkimai'!I1393</f>
        <v>0</v>
      </c>
      <c r="J1393" s="4">
        <f>IFERROR(VLOOKUP('Planuojami Pirkimai'!J1393,QuarterTable,2,FALSE),'Planuojami Pirkimai'!J1393)</f>
        <v>0</v>
      </c>
      <c r="K1393" s="4">
        <f>IFERROR(VLOOKUP('Planuojami Pirkimai'!K1393,QuarterTable,2,FALSE),'Planuojami Pirkimai'!K1393)</f>
        <v>0</v>
      </c>
      <c r="L1393" s="4">
        <f>IFERROR(VLOOKUP('Planuojami Pirkimai'!L1393,YesNoTable,2,FALSE),-1)</f>
        <v>-1</v>
      </c>
      <c r="M1393" s="4">
        <f>IFERROR(VLOOKUP('Planuojami Pirkimai'!M1393,YesNoTable,2,FALSE),-1)</f>
        <v>-1</v>
      </c>
      <c r="N1393" s="4">
        <f>IFERROR(VLOOKUP('Planuojami Pirkimai'!N1393,YesNoTable,2,FALSE),-1)</f>
        <v>-1</v>
      </c>
      <c r="O1393">
        <f>IFERROR(VLOOKUP('Planuojami Pirkimai'!O1393,TitleTable,2,FALSE),'Planuojami Pirkimai'!O1393)</f>
        <v>0</v>
      </c>
      <c r="P1393" s="4">
        <f>('Planuojami Pirkimai'!P1393)</f>
        <v>0</v>
      </c>
      <c r="Q1393" s="4">
        <f>('Planuojami Pirkimai'!Q1393)</f>
        <v>0</v>
      </c>
      <c r="R1393" s="4">
        <f>('Planuojami Pirkimai'!R1393)</f>
        <v>0</v>
      </c>
      <c r="S1393" s="4">
        <f>('Planuojami Pirkimai'!S1393)</f>
        <v>0</v>
      </c>
      <c r="T1393" s="4">
        <f>('Planuojami Pirkimai'!T1393)</f>
        <v>0</v>
      </c>
    </row>
    <row r="1394" spans="1:20" x14ac:dyDescent="0.25">
      <c r="A1394" s="4">
        <f>IFERROR(VLOOKUP('Planuojami Pirkimai'!A1394,PurchaseTypeTable,2,FALSE),-1)</f>
        <v>-1</v>
      </c>
      <c r="B1394" s="4">
        <f>'Planuojami Pirkimai'!B1394</f>
        <v>0</v>
      </c>
      <c r="C1394" s="4">
        <f>IFERROR(VLOOKUP('Planuojami Pirkimai'!C1394,TypeTable,2,FALSE),-1)</f>
        <v>-1</v>
      </c>
      <c r="D1394" s="4">
        <f>'Planuojami Pirkimai'!D1394</f>
        <v>0</v>
      </c>
      <c r="E1394" s="4">
        <f>'Planuojami Pirkimai'!E1394</f>
        <v>0</v>
      </c>
      <c r="F1394" s="4">
        <f>IFERROR(VLOOKUP('Planuojami Pirkimai'!F1394,MeasurementTable,2,FALSE),'Planuojami Pirkimai'!F1394)</f>
        <v>0</v>
      </c>
      <c r="G1394" s="9">
        <f>'Planuojami Pirkimai'!G1394</f>
        <v>0</v>
      </c>
      <c r="H1394" s="4">
        <f>'Planuojami Pirkimai'!H1394</f>
        <v>0</v>
      </c>
      <c r="I1394" s="9">
        <f>'Planuojami Pirkimai'!I1394</f>
        <v>0</v>
      </c>
      <c r="J1394" s="4">
        <f>IFERROR(VLOOKUP('Planuojami Pirkimai'!J1394,QuarterTable,2,FALSE),'Planuojami Pirkimai'!J1394)</f>
        <v>0</v>
      </c>
      <c r="K1394" s="4">
        <f>IFERROR(VLOOKUP('Planuojami Pirkimai'!K1394,QuarterTable,2,FALSE),'Planuojami Pirkimai'!K1394)</f>
        <v>0</v>
      </c>
      <c r="L1394" s="4">
        <f>IFERROR(VLOOKUP('Planuojami Pirkimai'!L1394,YesNoTable,2,FALSE),-1)</f>
        <v>-1</v>
      </c>
      <c r="M1394" s="4">
        <f>IFERROR(VLOOKUP('Planuojami Pirkimai'!M1394,YesNoTable,2,FALSE),-1)</f>
        <v>-1</v>
      </c>
      <c r="N1394" s="4">
        <f>IFERROR(VLOOKUP('Planuojami Pirkimai'!N1394,YesNoTable,2,FALSE),-1)</f>
        <v>-1</v>
      </c>
      <c r="O1394">
        <f>IFERROR(VLOOKUP('Planuojami Pirkimai'!O1394,TitleTable,2,FALSE),'Planuojami Pirkimai'!O1394)</f>
        <v>0</v>
      </c>
      <c r="P1394" s="4">
        <f>('Planuojami Pirkimai'!P1394)</f>
        <v>0</v>
      </c>
      <c r="Q1394" s="4">
        <f>('Planuojami Pirkimai'!Q1394)</f>
        <v>0</v>
      </c>
      <c r="R1394" s="4">
        <f>('Planuojami Pirkimai'!R1394)</f>
        <v>0</v>
      </c>
      <c r="S1394" s="4">
        <f>('Planuojami Pirkimai'!S1394)</f>
        <v>0</v>
      </c>
      <c r="T1394" s="4">
        <f>('Planuojami Pirkimai'!T1394)</f>
        <v>0</v>
      </c>
    </row>
    <row r="1395" spans="1:20" x14ac:dyDescent="0.25">
      <c r="A1395" s="4">
        <f>IFERROR(VLOOKUP('Planuojami Pirkimai'!A1395,PurchaseTypeTable,2,FALSE),-1)</f>
        <v>-1</v>
      </c>
      <c r="B1395" s="4">
        <f>'Planuojami Pirkimai'!B1395</f>
        <v>0</v>
      </c>
      <c r="C1395" s="4">
        <f>IFERROR(VLOOKUP('Planuojami Pirkimai'!C1395,TypeTable,2,FALSE),-1)</f>
        <v>-1</v>
      </c>
      <c r="D1395" s="4">
        <f>'Planuojami Pirkimai'!D1395</f>
        <v>0</v>
      </c>
      <c r="E1395" s="4">
        <f>'Planuojami Pirkimai'!E1395</f>
        <v>0</v>
      </c>
      <c r="F1395" s="4">
        <f>IFERROR(VLOOKUP('Planuojami Pirkimai'!F1395,MeasurementTable,2,FALSE),'Planuojami Pirkimai'!F1395)</f>
        <v>0</v>
      </c>
      <c r="G1395" s="9">
        <f>'Planuojami Pirkimai'!G1395</f>
        <v>0</v>
      </c>
      <c r="H1395" s="4">
        <f>'Planuojami Pirkimai'!H1395</f>
        <v>0</v>
      </c>
      <c r="I1395" s="9">
        <f>'Planuojami Pirkimai'!I1395</f>
        <v>0</v>
      </c>
      <c r="J1395" s="4">
        <f>IFERROR(VLOOKUP('Planuojami Pirkimai'!J1395,QuarterTable,2,FALSE),'Planuojami Pirkimai'!J1395)</f>
        <v>0</v>
      </c>
      <c r="K1395" s="4">
        <f>IFERROR(VLOOKUP('Planuojami Pirkimai'!K1395,QuarterTable,2,FALSE),'Planuojami Pirkimai'!K1395)</f>
        <v>0</v>
      </c>
      <c r="L1395" s="4">
        <f>IFERROR(VLOOKUP('Planuojami Pirkimai'!L1395,YesNoTable,2,FALSE),-1)</f>
        <v>-1</v>
      </c>
      <c r="M1395" s="4">
        <f>IFERROR(VLOOKUP('Planuojami Pirkimai'!M1395,YesNoTable,2,FALSE),-1)</f>
        <v>-1</v>
      </c>
      <c r="N1395" s="4">
        <f>IFERROR(VLOOKUP('Planuojami Pirkimai'!N1395,YesNoTable,2,FALSE),-1)</f>
        <v>-1</v>
      </c>
      <c r="O1395">
        <f>IFERROR(VLOOKUP('Planuojami Pirkimai'!O1395,TitleTable,2,FALSE),'Planuojami Pirkimai'!O1395)</f>
        <v>0</v>
      </c>
      <c r="P1395" s="4">
        <f>('Planuojami Pirkimai'!P1395)</f>
        <v>0</v>
      </c>
      <c r="Q1395" s="4">
        <f>('Planuojami Pirkimai'!Q1395)</f>
        <v>0</v>
      </c>
      <c r="R1395" s="4">
        <f>('Planuojami Pirkimai'!R1395)</f>
        <v>0</v>
      </c>
      <c r="S1395" s="4">
        <f>('Planuojami Pirkimai'!S1395)</f>
        <v>0</v>
      </c>
      <c r="T1395" s="4">
        <f>('Planuojami Pirkimai'!T1395)</f>
        <v>0</v>
      </c>
    </row>
    <row r="1396" spans="1:20" x14ac:dyDescent="0.25">
      <c r="A1396" s="4">
        <f>IFERROR(VLOOKUP('Planuojami Pirkimai'!A1396,PurchaseTypeTable,2,FALSE),-1)</f>
        <v>-1</v>
      </c>
      <c r="B1396" s="4">
        <f>'Planuojami Pirkimai'!B1396</f>
        <v>0</v>
      </c>
      <c r="C1396" s="4">
        <f>IFERROR(VLOOKUP('Planuojami Pirkimai'!C1396,TypeTable,2,FALSE),-1)</f>
        <v>-1</v>
      </c>
      <c r="D1396" s="4">
        <f>'Planuojami Pirkimai'!D1396</f>
        <v>0</v>
      </c>
      <c r="E1396" s="4">
        <f>'Planuojami Pirkimai'!E1396</f>
        <v>0</v>
      </c>
      <c r="F1396" s="4">
        <f>IFERROR(VLOOKUP('Planuojami Pirkimai'!F1396,MeasurementTable,2,FALSE),'Planuojami Pirkimai'!F1396)</f>
        <v>0</v>
      </c>
      <c r="G1396" s="9">
        <f>'Planuojami Pirkimai'!G1396</f>
        <v>0</v>
      </c>
      <c r="H1396" s="4">
        <f>'Planuojami Pirkimai'!H1396</f>
        <v>0</v>
      </c>
      <c r="I1396" s="9">
        <f>'Planuojami Pirkimai'!I1396</f>
        <v>0</v>
      </c>
      <c r="J1396" s="4">
        <f>IFERROR(VLOOKUP('Planuojami Pirkimai'!J1396,QuarterTable,2,FALSE),'Planuojami Pirkimai'!J1396)</f>
        <v>0</v>
      </c>
      <c r="K1396" s="4">
        <f>IFERROR(VLOOKUP('Planuojami Pirkimai'!K1396,QuarterTable,2,FALSE),'Planuojami Pirkimai'!K1396)</f>
        <v>0</v>
      </c>
      <c r="L1396" s="4">
        <f>IFERROR(VLOOKUP('Planuojami Pirkimai'!L1396,YesNoTable,2,FALSE),-1)</f>
        <v>-1</v>
      </c>
      <c r="M1396" s="4">
        <f>IFERROR(VLOOKUP('Planuojami Pirkimai'!M1396,YesNoTable,2,FALSE),-1)</f>
        <v>-1</v>
      </c>
      <c r="N1396" s="4">
        <f>IFERROR(VLOOKUP('Planuojami Pirkimai'!N1396,YesNoTable,2,FALSE),-1)</f>
        <v>-1</v>
      </c>
      <c r="O1396">
        <f>IFERROR(VLOOKUP('Planuojami Pirkimai'!O1396,TitleTable,2,FALSE),'Planuojami Pirkimai'!O1396)</f>
        <v>0</v>
      </c>
      <c r="P1396" s="4">
        <f>('Planuojami Pirkimai'!P1396)</f>
        <v>0</v>
      </c>
      <c r="Q1396" s="4">
        <f>('Planuojami Pirkimai'!Q1396)</f>
        <v>0</v>
      </c>
      <c r="R1396" s="4">
        <f>('Planuojami Pirkimai'!R1396)</f>
        <v>0</v>
      </c>
      <c r="S1396" s="4">
        <f>('Planuojami Pirkimai'!S1396)</f>
        <v>0</v>
      </c>
      <c r="T1396" s="4">
        <f>('Planuojami Pirkimai'!T1396)</f>
        <v>0</v>
      </c>
    </row>
    <row r="1397" spans="1:20" x14ac:dyDescent="0.25">
      <c r="A1397" s="4">
        <f>IFERROR(VLOOKUP('Planuojami Pirkimai'!A1397,PurchaseTypeTable,2,FALSE),-1)</f>
        <v>-1</v>
      </c>
      <c r="B1397" s="4">
        <f>'Planuojami Pirkimai'!B1397</f>
        <v>0</v>
      </c>
      <c r="C1397" s="4">
        <f>IFERROR(VLOOKUP('Planuojami Pirkimai'!C1397,TypeTable,2,FALSE),-1)</f>
        <v>-1</v>
      </c>
      <c r="D1397" s="4">
        <f>'Planuojami Pirkimai'!D1397</f>
        <v>0</v>
      </c>
      <c r="E1397" s="4">
        <f>'Planuojami Pirkimai'!E1397</f>
        <v>0</v>
      </c>
      <c r="F1397" s="4">
        <f>IFERROR(VLOOKUP('Planuojami Pirkimai'!F1397,MeasurementTable,2,FALSE),'Planuojami Pirkimai'!F1397)</f>
        <v>0</v>
      </c>
      <c r="G1397" s="9">
        <f>'Planuojami Pirkimai'!G1397</f>
        <v>0</v>
      </c>
      <c r="H1397" s="4">
        <f>'Planuojami Pirkimai'!H1397</f>
        <v>0</v>
      </c>
      <c r="I1397" s="9">
        <f>'Planuojami Pirkimai'!I1397</f>
        <v>0</v>
      </c>
      <c r="J1397" s="4">
        <f>IFERROR(VLOOKUP('Planuojami Pirkimai'!J1397,QuarterTable,2,FALSE),'Planuojami Pirkimai'!J1397)</f>
        <v>0</v>
      </c>
      <c r="K1397" s="4">
        <f>IFERROR(VLOOKUP('Planuojami Pirkimai'!K1397,QuarterTable,2,FALSE),'Planuojami Pirkimai'!K1397)</f>
        <v>0</v>
      </c>
      <c r="L1397" s="4">
        <f>IFERROR(VLOOKUP('Planuojami Pirkimai'!L1397,YesNoTable,2,FALSE),-1)</f>
        <v>-1</v>
      </c>
      <c r="M1397" s="4">
        <f>IFERROR(VLOOKUP('Planuojami Pirkimai'!M1397,YesNoTable,2,FALSE),-1)</f>
        <v>-1</v>
      </c>
      <c r="N1397" s="4">
        <f>IFERROR(VLOOKUP('Planuojami Pirkimai'!N1397,YesNoTable,2,FALSE),-1)</f>
        <v>-1</v>
      </c>
      <c r="O1397">
        <f>IFERROR(VLOOKUP('Planuojami Pirkimai'!O1397,TitleTable,2,FALSE),'Planuojami Pirkimai'!O1397)</f>
        <v>0</v>
      </c>
      <c r="P1397" s="4">
        <f>('Planuojami Pirkimai'!P1397)</f>
        <v>0</v>
      </c>
      <c r="Q1397" s="4">
        <f>('Planuojami Pirkimai'!Q1397)</f>
        <v>0</v>
      </c>
      <c r="R1397" s="4">
        <f>('Planuojami Pirkimai'!R1397)</f>
        <v>0</v>
      </c>
      <c r="S1397" s="4">
        <f>('Planuojami Pirkimai'!S1397)</f>
        <v>0</v>
      </c>
      <c r="T1397" s="4">
        <f>('Planuojami Pirkimai'!T1397)</f>
        <v>0</v>
      </c>
    </row>
    <row r="1398" spans="1:20" x14ac:dyDescent="0.25">
      <c r="A1398" s="4">
        <f>IFERROR(VLOOKUP('Planuojami Pirkimai'!A1398,PurchaseTypeTable,2,FALSE),-1)</f>
        <v>-1</v>
      </c>
      <c r="B1398" s="4">
        <f>'Planuojami Pirkimai'!B1398</f>
        <v>0</v>
      </c>
      <c r="C1398" s="4">
        <f>IFERROR(VLOOKUP('Planuojami Pirkimai'!C1398,TypeTable,2,FALSE),-1)</f>
        <v>-1</v>
      </c>
      <c r="D1398" s="4">
        <f>'Planuojami Pirkimai'!D1398</f>
        <v>0</v>
      </c>
      <c r="E1398" s="4">
        <f>'Planuojami Pirkimai'!E1398</f>
        <v>0</v>
      </c>
      <c r="F1398" s="4">
        <f>IFERROR(VLOOKUP('Planuojami Pirkimai'!F1398,MeasurementTable,2,FALSE),'Planuojami Pirkimai'!F1398)</f>
        <v>0</v>
      </c>
      <c r="G1398" s="9">
        <f>'Planuojami Pirkimai'!G1398</f>
        <v>0</v>
      </c>
      <c r="H1398" s="4">
        <f>'Planuojami Pirkimai'!H1398</f>
        <v>0</v>
      </c>
      <c r="I1398" s="9">
        <f>'Planuojami Pirkimai'!I1398</f>
        <v>0</v>
      </c>
      <c r="J1398" s="4">
        <f>IFERROR(VLOOKUP('Planuojami Pirkimai'!J1398,QuarterTable,2,FALSE),'Planuojami Pirkimai'!J1398)</f>
        <v>0</v>
      </c>
      <c r="K1398" s="4">
        <f>IFERROR(VLOOKUP('Planuojami Pirkimai'!K1398,QuarterTable,2,FALSE),'Planuojami Pirkimai'!K1398)</f>
        <v>0</v>
      </c>
      <c r="L1398" s="4">
        <f>IFERROR(VLOOKUP('Planuojami Pirkimai'!L1398,YesNoTable,2,FALSE),-1)</f>
        <v>-1</v>
      </c>
      <c r="M1398" s="4">
        <f>IFERROR(VLOOKUP('Planuojami Pirkimai'!M1398,YesNoTable,2,FALSE),-1)</f>
        <v>-1</v>
      </c>
      <c r="N1398" s="4">
        <f>IFERROR(VLOOKUP('Planuojami Pirkimai'!N1398,YesNoTable,2,FALSE),-1)</f>
        <v>-1</v>
      </c>
      <c r="O1398">
        <f>IFERROR(VLOOKUP('Planuojami Pirkimai'!O1398,TitleTable,2,FALSE),'Planuojami Pirkimai'!O1398)</f>
        <v>0</v>
      </c>
      <c r="P1398" s="4">
        <f>('Planuojami Pirkimai'!P1398)</f>
        <v>0</v>
      </c>
      <c r="Q1398" s="4">
        <f>('Planuojami Pirkimai'!Q1398)</f>
        <v>0</v>
      </c>
      <c r="R1398" s="4">
        <f>('Planuojami Pirkimai'!R1398)</f>
        <v>0</v>
      </c>
      <c r="S1398" s="4">
        <f>('Planuojami Pirkimai'!S1398)</f>
        <v>0</v>
      </c>
      <c r="T1398" s="4">
        <f>('Planuojami Pirkimai'!T1398)</f>
        <v>0</v>
      </c>
    </row>
    <row r="1399" spans="1:20" x14ac:dyDescent="0.25">
      <c r="A1399" s="4">
        <f>IFERROR(VLOOKUP('Planuojami Pirkimai'!A1399,PurchaseTypeTable,2,FALSE),-1)</f>
        <v>-1</v>
      </c>
      <c r="B1399" s="4">
        <f>'Planuojami Pirkimai'!B1399</f>
        <v>0</v>
      </c>
      <c r="C1399" s="4">
        <f>IFERROR(VLOOKUP('Planuojami Pirkimai'!C1399,TypeTable,2,FALSE),-1)</f>
        <v>-1</v>
      </c>
      <c r="D1399" s="4">
        <f>'Planuojami Pirkimai'!D1399</f>
        <v>0</v>
      </c>
      <c r="E1399" s="4">
        <f>'Planuojami Pirkimai'!E1399</f>
        <v>0</v>
      </c>
      <c r="F1399" s="4">
        <f>IFERROR(VLOOKUP('Planuojami Pirkimai'!F1399,MeasurementTable,2,FALSE),'Planuojami Pirkimai'!F1399)</f>
        <v>0</v>
      </c>
      <c r="G1399" s="9">
        <f>'Planuojami Pirkimai'!G1399</f>
        <v>0</v>
      </c>
      <c r="H1399" s="4">
        <f>'Planuojami Pirkimai'!H1399</f>
        <v>0</v>
      </c>
      <c r="I1399" s="9">
        <f>'Planuojami Pirkimai'!I1399</f>
        <v>0</v>
      </c>
      <c r="J1399" s="4">
        <f>IFERROR(VLOOKUP('Planuojami Pirkimai'!J1399,QuarterTable,2,FALSE),'Planuojami Pirkimai'!J1399)</f>
        <v>0</v>
      </c>
      <c r="K1399" s="4">
        <f>IFERROR(VLOOKUP('Planuojami Pirkimai'!K1399,QuarterTable,2,FALSE),'Planuojami Pirkimai'!K1399)</f>
        <v>0</v>
      </c>
      <c r="L1399" s="4">
        <f>IFERROR(VLOOKUP('Planuojami Pirkimai'!L1399,YesNoTable,2,FALSE),-1)</f>
        <v>-1</v>
      </c>
      <c r="M1399" s="4">
        <f>IFERROR(VLOOKUP('Planuojami Pirkimai'!M1399,YesNoTable,2,FALSE),-1)</f>
        <v>-1</v>
      </c>
      <c r="N1399" s="4">
        <f>IFERROR(VLOOKUP('Planuojami Pirkimai'!N1399,YesNoTable,2,FALSE),-1)</f>
        <v>-1</v>
      </c>
      <c r="O1399">
        <f>IFERROR(VLOOKUP('Planuojami Pirkimai'!O1399,TitleTable,2,FALSE),'Planuojami Pirkimai'!O1399)</f>
        <v>0</v>
      </c>
      <c r="P1399" s="4">
        <f>('Planuojami Pirkimai'!P1399)</f>
        <v>0</v>
      </c>
      <c r="Q1399" s="4">
        <f>('Planuojami Pirkimai'!Q1399)</f>
        <v>0</v>
      </c>
      <c r="R1399" s="4">
        <f>('Planuojami Pirkimai'!R1399)</f>
        <v>0</v>
      </c>
      <c r="S1399" s="4">
        <f>('Planuojami Pirkimai'!S1399)</f>
        <v>0</v>
      </c>
      <c r="T1399" s="4">
        <f>('Planuojami Pirkimai'!T1399)</f>
        <v>0</v>
      </c>
    </row>
    <row r="1400" spans="1:20" x14ac:dyDescent="0.25">
      <c r="A1400" s="4">
        <f>IFERROR(VLOOKUP('Planuojami Pirkimai'!A1400,PurchaseTypeTable,2,FALSE),-1)</f>
        <v>-1</v>
      </c>
      <c r="B1400" s="4">
        <f>'Planuojami Pirkimai'!B1400</f>
        <v>0</v>
      </c>
      <c r="C1400" s="4">
        <f>IFERROR(VLOOKUP('Planuojami Pirkimai'!C1400,TypeTable,2,FALSE),-1)</f>
        <v>-1</v>
      </c>
      <c r="D1400" s="4">
        <f>'Planuojami Pirkimai'!D1400</f>
        <v>0</v>
      </c>
      <c r="E1400" s="4">
        <f>'Planuojami Pirkimai'!E1400</f>
        <v>0</v>
      </c>
      <c r="F1400" s="4">
        <f>IFERROR(VLOOKUP('Planuojami Pirkimai'!F1400,MeasurementTable,2,FALSE),'Planuojami Pirkimai'!F1400)</f>
        <v>0</v>
      </c>
      <c r="G1400" s="9">
        <f>'Planuojami Pirkimai'!G1400</f>
        <v>0</v>
      </c>
      <c r="H1400" s="4">
        <f>'Planuojami Pirkimai'!H1400</f>
        <v>0</v>
      </c>
      <c r="I1400" s="9">
        <f>'Planuojami Pirkimai'!I1400</f>
        <v>0</v>
      </c>
      <c r="J1400" s="4">
        <f>IFERROR(VLOOKUP('Planuojami Pirkimai'!J1400,QuarterTable,2,FALSE),'Planuojami Pirkimai'!J1400)</f>
        <v>0</v>
      </c>
      <c r="K1400" s="4">
        <f>IFERROR(VLOOKUP('Planuojami Pirkimai'!K1400,QuarterTable,2,FALSE),'Planuojami Pirkimai'!K1400)</f>
        <v>0</v>
      </c>
      <c r="L1400" s="4">
        <f>IFERROR(VLOOKUP('Planuojami Pirkimai'!L1400,YesNoTable,2,FALSE),-1)</f>
        <v>-1</v>
      </c>
      <c r="M1400" s="4">
        <f>IFERROR(VLOOKUP('Planuojami Pirkimai'!M1400,YesNoTable,2,FALSE),-1)</f>
        <v>-1</v>
      </c>
      <c r="N1400" s="4">
        <f>IFERROR(VLOOKUP('Planuojami Pirkimai'!N1400,YesNoTable,2,FALSE),-1)</f>
        <v>-1</v>
      </c>
      <c r="O1400">
        <f>IFERROR(VLOOKUP('Planuojami Pirkimai'!O1400,TitleTable,2,FALSE),'Planuojami Pirkimai'!O1400)</f>
        <v>0</v>
      </c>
      <c r="P1400" s="4">
        <f>('Planuojami Pirkimai'!P1400)</f>
        <v>0</v>
      </c>
      <c r="Q1400" s="4">
        <f>('Planuojami Pirkimai'!Q1400)</f>
        <v>0</v>
      </c>
      <c r="R1400" s="4">
        <f>('Planuojami Pirkimai'!R1400)</f>
        <v>0</v>
      </c>
      <c r="S1400" s="4">
        <f>('Planuojami Pirkimai'!S1400)</f>
        <v>0</v>
      </c>
      <c r="T1400" s="4">
        <f>('Planuojami Pirkimai'!T1400)</f>
        <v>0</v>
      </c>
    </row>
    <row r="1401" spans="1:20" x14ac:dyDescent="0.25">
      <c r="A1401" s="4">
        <f>IFERROR(VLOOKUP('Planuojami Pirkimai'!A1401,PurchaseTypeTable,2,FALSE),-1)</f>
        <v>-1</v>
      </c>
      <c r="B1401" s="4">
        <f>'Planuojami Pirkimai'!B1401</f>
        <v>0</v>
      </c>
      <c r="C1401" s="4">
        <f>IFERROR(VLOOKUP('Planuojami Pirkimai'!C1401,TypeTable,2,FALSE),-1)</f>
        <v>-1</v>
      </c>
      <c r="D1401" s="4">
        <f>'Planuojami Pirkimai'!D1401</f>
        <v>0</v>
      </c>
      <c r="E1401" s="4">
        <f>'Planuojami Pirkimai'!E1401</f>
        <v>0</v>
      </c>
      <c r="F1401" s="4">
        <f>IFERROR(VLOOKUP('Planuojami Pirkimai'!F1401,MeasurementTable,2,FALSE),'Planuojami Pirkimai'!F1401)</f>
        <v>0</v>
      </c>
      <c r="G1401" s="9">
        <f>'Planuojami Pirkimai'!G1401</f>
        <v>0</v>
      </c>
      <c r="H1401" s="4">
        <f>'Planuojami Pirkimai'!H1401</f>
        <v>0</v>
      </c>
      <c r="I1401" s="9">
        <f>'Planuojami Pirkimai'!I1401</f>
        <v>0</v>
      </c>
      <c r="J1401" s="4">
        <f>IFERROR(VLOOKUP('Planuojami Pirkimai'!J1401,QuarterTable,2,FALSE),'Planuojami Pirkimai'!J1401)</f>
        <v>0</v>
      </c>
      <c r="K1401" s="4">
        <f>IFERROR(VLOOKUP('Planuojami Pirkimai'!K1401,QuarterTable,2,FALSE),'Planuojami Pirkimai'!K1401)</f>
        <v>0</v>
      </c>
      <c r="L1401" s="4">
        <f>IFERROR(VLOOKUP('Planuojami Pirkimai'!L1401,YesNoTable,2,FALSE),-1)</f>
        <v>-1</v>
      </c>
      <c r="M1401" s="4">
        <f>IFERROR(VLOOKUP('Planuojami Pirkimai'!M1401,YesNoTable,2,FALSE),-1)</f>
        <v>-1</v>
      </c>
      <c r="N1401" s="4">
        <f>IFERROR(VLOOKUP('Planuojami Pirkimai'!N1401,YesNoTable,2,FALSE),-1)</f>
        <v>-1</v>
      </c>
      <c r="O1401">
        <f>IFERROR(VLOOKUP('Planuojami Pirkimai'!O1401,TitleTable,2,FALSE),'Planuojami Pirkimai'!O1401)</f>
        <v>0</v>
      </c>
      <c r="P1401" s="4">
        <f>('Planuojami Pirkimai'!P1401)</f>
        <v>0</v>
      </c>
      <c r="Q1401" s="4">
        <f>('Planuojami Pirkimai'!Q1401)</f>
        <v>0</v>
      </c>
      <c r="R1401" s="4">
        <f>('Planuojami Pirkimai'!R1401)</f>
        <v>0</v>
      </c>
      <c r="S1401" s="4">
        <f>('Planuojami Pirkimai'!S1401)</f>
        <v>0</v>
      </c>
      <c r="T1401" s="4">
        <f>('Planuojami Pirkimai'!T1401)</f>
        <v>0</v>
      </c>
    </row>
    <row r="1402" spans="1:20" x14ac:dyDescent="0.25">
      <c r="A1402" s="4">
        <f>IFERROR(VLOOKUP('Planuojami Pirkimai'!A1402,PurchaseTypeTable,2,FALSE),-1)</f>
        <v>-1</v>
      </c>
      <c r="B1402" s="4">
        <f>'Planuojami Pirkimai'!B1402</f>
        <v>0</v>
      </c>
      <c r="C1402" s="4">
        <f>IFERROR(VLOOKUP('Planuojami Pirkimai'!C1402,TypeTable,2,FALSE),-1)</f>
        <v>-1</v>
      </c>
      <c r="D1402" s="4">
        <f>'Planuojami Pirkimai'!D1402</f>
        <v>0</v>
      </c>
      <c r="E1402" s="4">
        <f>'Planuojami Pirkimai'!E1402</f>
        <v>0</v>
      </c>
      <c r="F1402" s="4">
        <f>IFERROR(VLOOKUP('Planuojami Pirkimai'!F1402,MeasurementTable,2,FALSE),'Planuojami Pirkimai'!F1402)</f>
        <v>0</v>
      </c>
      <c r="G1402" s="9">
        <f>'Planuojami Pirkimai'!G1402</f>
        <v>0</v>
      </c>
      <c r="H1402" s="4">
        <f>'Planuojami Pirkimai'!H1402</f>
        <v>0</v>
      </c>
      <c r="I1402" s="9">
        <f>'Planuojami Pirkimai'!I1402</f>
        <v>0</v>
      </c>
      <c r="J1402" s="4">
        <f>IFERROR(VLOOKUP('Planuojami Pirkimai'!J1402,QuarterTable,2,FALSE),'Planuojami Pirkimai'!J1402)</f>
        <v>0</v>
      </c>
      <c r="K1402" s="4">
        <f>IFERROR(VLOOKUP('Planuojami Pirkimai'!K1402,QuarterTable,2,FALSE),'Planuojami Pirkimai'!K1402)</f>
        <v>0</v>
      </c>
      <c r="L1402" s="4">
        <f>IFERROR(VLOOKUP('Planuojami Pirkimai'!L1402,YesNoTable,2,FALSE),-1)</f>
        <v>-1</v>
      </c>
      <c r="M1402" s="4">
        <f>IFERROR(VLOOKUP('Planuojami Pirkimai'!M1402,YesNoTable,2,FALSE),-1)</f>
        <v>-1</v>
      </c>
      <c r="N1402" s="4">
        <f>IFERROR(VLOOKUP('Planuojami Pirkimai'!N1402,YesNoTable,2,FALSE),-1)</f>
        <v>-1</v>
      </c>
      <c r="O1402">
        <f>IFERROR(VLOOKUP('Planuojami Pirkimai'!O1402,TitleTable,2,FALSE),'Planuojami Pirkimai'!O1402)</f>
        <v>0</v>
      </c>
      <c r="P1402" s="4">
        <f>('Planuojami Pirkimai'!P1402)</f>
        <v>0</v>
      </c>
      <c r="Q1402" s="4">
        <f>('Planuojami Pirkimai'!Q1402)</f>
        <v>0</v>
      </c>
      <c r="R1402" s="4">
        <f>('Planuojami Pirkimai'!R1402)</f>
        <v>0</v>
      </c>
      <c r="S1402" s="4">
        <f>('Planuojami Pirkimai'!S1402)</f>
        <v>0</v>
      </c>
      <c r="T1402" s="4">
        <f>('Planuojami Pirkimai'!T1402)</f>
        <v>0</v>
      </c>
    </row>
    <row r="1403" spans="1:20" x14ac:dyDescent="0.25">
      <c r="A1403" s="4">
        <f>IFERROR(VLOOKUP('Planuojami Pirkimai'!A1403,PurchaseTypeTable,2,FALSE),-1)</f>
        <v>-1</v>
      </c>
      <c r="B1403" s="4">
        <f>'Planuojami Pirkimai'!B1403</f>
        <v>0</v>
      </c>
      <c r="C1403" s="4">
        <f>IFERROR(VLOOKUP('Planuojami Pirkimai'!C1403,TypeTable,2,FALSE),-1)</f>
        <v>-1</v>
      </c>
      <c r="D1403" s="4">
        <f>'Planuojami Pirkimai'!D1403</f>
        <v>0</v>
      </c>
      <c r="E1403" s="4">
        <f>'Planuojami Pirkimai'!E1403</f>
        <v>0</v>
      </c>
      <c r="F1403" s="4">
        <f>IFERROR(VLOOKUP('Planuojami Pirkimai'!F1403,MeasurementTable,2,FALSE),'Planuojami Pirkimai'!F1403)</f>
        <v>0</v>
      </c>
      <c r="G1403" s="9">
        <f>'Planuojami Pirkimai'!G1403</f>
        <v>0</v>
      </c>
      <c r="H1403" s="4">
        <f>'Planuojami Pirkimai'!H1403</f>
        <v>0</v>
      </c>
      <c r="I1403" s="9">
        <f>'Planuojami Pirkimai'!I1403</f>
        <v>0</v>
      </c>
      <c r="J1403" s="4">
        <f>IFERROR(VLOOKUP('Planuojami Pirkimai'!J1403,QuarterTable,2,FALSE),'Planuojami Pirkimai'!J1403)</f>
        <v>0</v>
      </c>
      <c r="K1403" s="4">
        <f>IFERROR(VLOOKUP('Planuojami Pirkimai'!K1403,QuarterTable,2,FALSE),'Planuojami Pirkimai'!K1403)</f>
        <v>0</v>
      </c>
      <c r="L1403" s="4">
        <f>IFERROR(VLOOKUP('Planuojami Pirkimai'!L1403,YesNoTable,2,FALSE),-1)</f>
        <v>-1</v>
      </c>
      <c r="M1403" s="4">
        <f>IFERROR(VLOOKUP('Planuojami Pirkimai'!M1403,YesNoTable,2,FALSE),-1)</f>
        <v>-1</v>
      </c>
      <c r="N1403" s="4">
        <f>IFERROR(VLOOKUP('Planuojami Pirkimai'!N1403,YesNoTable,2,FALSE),-1)</f>
        <v>-1</v>
      </c>
      <c r="O1403">
        <f>IFERROR(VLOOKUP('Planuojami Pirkimai'!O1403,TitleTable,2,FALSE),'Planuojami Pirkimai'!O1403)</f>
        <v>0</v>
      </c>
      <c r="P1403" s="4">
        <f>('Planuojami Pirkimai'!P1403)</f>
        <v>0</v>
      </c>
      <c r="Q1403" s="4">
        <f>('Planuojami Pirkimai'!Q1403)</f>
        <v>0</v>
      </c>
      <c r="R1403" s="4">
        <f>('Planuojami Pirkimai'!R1403)</f>
        <v>0</v>
      </c>
      <c r="S1403" s="4">
        <f>('Planuojami Pirkimai'!S1403)</f>
        <v>0</v>
      </c>
      <c r="T1403" s="4">
        <f>('Planuojami Pirkimai'!T1403)</f>
        <v>0</v>
      </c>
    </row>
    <row r="1404" spans="1:20" x14ac:dyDescent="0.25">
      <c r="A1404" s="4">
        <f>IFERROR(VLOOKUP('Planuojami Pirkimai'!A1404,PurchaseTypeTable,2,FALSE),-1)</f>
        <v>-1</v>
      </c>
      <c r="B1404" s="4">
        <f>'Planuojami Pirkimai'!B1404</f>
        <v>0</v>
      </c>
      <c r="C1404" s="4">
        <f>IFERROR(VLOOKUP('Planuojami Pirkimai'!C1404,TypeTable,2,FALSE),-1)</f>
        <v>-1</v>
      </c>
      <c r="D1404" s="4">
        <f>'Planuojami Pirkimai'!D1404</f>
        <v>0</v>
      </c>
      <c r="E1404" s="4">
        <f>'Planuojami Pirkimai'!E1404</f>
        <v>0</v>
      </c>
      <c r="F1404" s="4">
        <f>IFERROR(VLOOKUP('Planuojami Pirkimai'!F1404,MeasurementTable,2,FALSE),'Planuojami Pirkimai'!F1404)</f>
        <v>0</v>
      </c>
      <c r="G1404" s="9">
        <f>'Planuojami Pirkimai'!G1404</f>
        <v>0</v>
      </c>
      <c r="H1404" s="4">
        <f>'Planuojami Pirkimai'!H1404</f>
        <v>0</v>
      </c>
      <c r="I1404" s="9">
        <f>'Planuojami Pirkimai'!I1404</f>
        <v>0</v>
      </c>
      <c r="J1404" s="4">
        <f>IFERROR(VLOOKUP('Planuojami Pirkimai'!J1404,QuarterTable,2,FALSE),'Planuojami Pirkimai'!J1404)</f>
        <v>0</v>
      </c>
      <c r="K1404" s="4">
        <f>IFERROR(VLOOKUP('Planuojami Pirkimai'!K1404,QuarterTable,2,FALSE),'Planuojami Pirkimai'!K1404)</f>
        <v>0</v>
      </c>
      <c r="L1404" s="4">
        <f>IFERROR(VLOOKUP('Planuojami Pirkimai'!L1404,YesNoTable,2,FALSE),-1)</f>
        <v>-1</v>
      </c>
      <c r="M1404" s="4">
        <f>IFERROR(VLOOKUP('Planuojami Pirkimai'!M1404,YesNoTable,2,FALSE),-1)</f>
        <v>-1</v>
      </c>
      <c r="N1404" s="4">
        <f>IFERROR(VLOOKUP('Planuojami Pirkimai'!N1404,YesNoTable,2,FALSE),-1)</f>
        <v>-1</v>
      </c>
      <c r="O1404">
        <f>IFERROR(VLOOKUP('Planuojami Pirkimai'!O1404,TitleTable,2,FALSE),'Planuojami Pirkimai'!O1404)</f>
        <v>0</v>
      </c>
      <c r="P1404" s="4">
        <f>('Planuojami Pirkimai'!P1404)</f>
        <v>0</v>
      </c>
      <c r="Q1404" s="4">
        <f>('Planuojami Pirkimai'!Q1404)</f>
        <v>0</v>
      </c>
      <c r="R1404" s="4">
        <f>('Planuojami Pirkimai'!R1404)</f>
        <v>0</v>
      </c>
      <c r="S1404" s="4">
        <f>('Planuojami Pirkimai'!S1404)</f>
        <v>0</v>
      </c>
      <c r="T1404" s="4">
        <f>('Planuojami Pirkimai'!T1404)</f>
        <v>0</v>
      </c>
    </row>
    <row r="1405" spans="1:20" x14ac:dyDescent="0.25">
      <c r="A1405" s="4">
        <f>IFERROR(VLOOKUP('Planuojami Pirkimai'!A1405,PurchaseTypeTable,2,FALSE),-1)</f>
        <v>-1</v>
      </c>
      <c r="B1405" s="4">
        <f>'Planuojami Pirkimai'!B1405</f>
        <v>0</v>
      </c>
      <c r="C1405" s="4">
        <f>IFERROR(VLOOKUP('Planuojami Pirkimai'!C1405,TypeTable,2,FALSE),-1)</f>
        <v>-1</v>
      </c>
      <c r="D1405" s="4">
        <f>'Planuojami Pirkimai'!D1405</f>
        <v>0</v>
      </c>
      <c r="E1405" s="4">
        <f>'Planuojami Pirkimai'!E1405</f>
        <v>0</v>
      </c>
      <c r="F1405" s="4">
        <f>IFERROR(VLOOKUP('Planuojami Pirkimai'!F1405,MeasurementTable,2,FALSE),'Planuojami Pirkimai'!F1405)</f>
        <v>0</v>
      </c>
      <c r="G1405" s="9">
        <f>'Planuojami Pirkimai'!G1405</f>
        <v>0</v>
      </c>
      <c r="H1405" s="4">
        <f>'Planuojami Pirkimai'!H1405</f>
        <v>0</v>
      </c>
      <c r="I1405" s="9">
        <f>'Planuojami Pirkimai'!I1405</f>
        <v>0</v>
      </c>
      <c r="J1405" s="4">
        <f>IFERROR(VLOOKUP('Planuojami Pirkimai'!J1405,QuarterTable,2,FALSE),'Planuojami Pirkimai'!J1405)</f>
        <v>0</v>
      </c>
      <c r="K1405" s="4">
        <f>IFERROR(VLOOKUP('Planuojami Pirkimai'!K1405,QuarterTable,2,FALSE),'Planuojami Pirkimai'!K1405)</f>
        <v>0</v>
      </c>
      <c r="L1405" s="4">
        <f>IFERROR(VLOOKUP('Planuojami Pirkimai'!L1405,YesNoTable,2,FALSE),-1)</f>
        <v>-1</v>
      </c>
      <c r="M1405" s="4">
        <f>IFERROR(VLOOKUP('Planuojami Pirkimai'!M1405,YesNoTable,2,FALSE),-1)</f>
        <v>-1</v>
      </c>
      <c r="N1405" s="4">
        <f>IFERROR(VLOOKUP('Planuojami Pirkimai'!N1405,YesNoTable,2,FALSE),-1)</f>
        <v>-1</v>
      </c>
      <c r="O1405">
        <f>IFERROR(VLOOKUP('Planuojami Pirkimai'!O1405,TitleTable,2,FALSE),'Planuojami Pirkimai'!O1405)</f>
        <v>0</v>
      </c>
      <c r="P1405" s="4">
        <f>('Planuojami Pirkimai'!P1405)</f>
        <v>0</v>
      </c>
      <c r="Q1405" s="4">
        <f>('Planuojami Pirkimai'!Q1405)</f>
        <v>0</v>
      </c>
      <c r="R1405" s="4">
        <f>('Planuojami Pirkimai'!R1405)</f>
        <v>0</v>
      </c>
      <c r="S1405" s="4">
        <f>('Planuojami Pirkimai'!S1405)</f>
        <v>0</v>
      </c>
      <c r="T1405" s="4">
        <f>('Planuojami Pirkimai'!T1405)</f>
        <v>0</v>
      </c>
    </row>
    <row r="1406" spans="1:20" x14ac:dyDescent="0.25">
      <c r="A1406" s="4">
        <f>IFERROR(VLOOKUP('Planuojami Pirkimai'!A1406,PurchaseTypeTable,2,FALSE),-1)</f>
        <v>-1</v>
      </c>
      <c r="B1406" s="4">
        <f>'Planuojami Pirkimai'!B1406</f>
        <v>0</v>
      </c>
      <c r="C1406" s="4">
        <f>IFERROR(VLOOKUP('Planuojami Pirkimai'!C1406,TypeTable,2,FALSE),-1)</f>
        <v>-1</v>
      </c>
      <c r="D1406" s="4">
        <f>'Planuojami Pirkimai'!D1406</f>
        <v>0</v>
      </c>
      <c r="E1406" s="4">
        <f>'Planuojami Pirkimai'!E1406</f>
        <v>0</v>
      </c>
      <c r="F1406" s="4">
        <f>IFERROR(VLOOKUP('Planuojami Pirkimai'!F1406,MeasurementTable,2,FALSE),'Planuojami Pirkimai'!F1406)</f>
        <v>0</v>
      </c>
      <c r="G1406" s="9">
        <f>'Planuojami Pirkimai'!G1406</f>
        <v>0</v>
      </c>
      <c r="H1406" s="4">
        <f>'Planuojami Pirkimai'!H1406</f>
        <v>0</v>
      </c>
      <c r="I1406" s="9">
        <f>'Planuojami Pirkimai'!I1406</f>
        <v>0</v>
      </c>
      <c r="J1406" s="4">
        <f>IFERROR(VLOOKUP('Planuojami Pirkimai'!J1406,QuarterTable,2,FALSE),'Planuojami Pirkimai'!J1406)</f>
        <v>0</v>
      </c>
      <c r="K1406" s="4">
        <f>IFERROR(VLOOKUP('Planuojami Pirkimai'!K1406,QuarterTable,2,FALSE),'Planuojami Pirkimai'!K1406)</f>
        <v>0</v>
      </c>
      <c r="L1406" s="4">
        <f>IFERROR(VLOOKUP('Planuojami Pirkimai'!L1406,YesNoTable,2,FALSE),-1)</f>
        <v>-1</v>
      </c>
      <c r="M1406" s="4">
        <f>IFERROR(VLOOKUP('Planuojami Pirkimai'!M1406,YesNoTable,2,FALSE),-1)</f>
        <v>-1</v>
      </c>
      <c r="N1406" s="4">
        <f>IFERROR(VLOOKUP('Planuojami Pirkimai'!N1406,YesNoTable,2,FALSE),-1)</f>
        <v>-1</v>
      </c>
      <c r="O1406">
        <f>IFERROR(VLOOKUP('Planuojami Pirkimai'!O1406,TitleTable,2,FALSE),'Planuojami Pirkimai'!O1406)</f>
        <v>0</v>
      </c>
      <c r="P1406" s="4">
        <f>('Planuojami Pirkimai'!P1406)</f>
        <v>0</v>
      </c>
      <c r="Q1406" s="4">
        <f>('Planuojami Pirkimai'!Q1406)</f>
        <v>0</v>
      </c>
      <c r="R1406" s="4">
        <f>('Planuojami Pirkimai'!R1406)</f>
        <v>0</v>
      </c>
      <c r="S1406" s="4">
        <f>('Planuojami Pirkimai'!S1406)</f>
        <v>0</v>
      </c>
      <c r="T1406" s="4">
        <f>('Planuojami Pirkimai'!T1406)</f>
        <v>0</v>
      </c>
    </row>
    <row r="1407" spans="1:20" x14ac:dyDescent="0.25">
      <c r="A1407" s="4">
        <f>IFERROR(VLOOKUP('Planuojami Pirkimai'!A1407,PurchaseTypeTable,2,FALSE),-1)</f>
        <v>-1</v>
      </c>
      <c r="B1407" s="4">
        <f>'Planuojami Pirkimai'!B1407</f>
        <v>0</v>
      </c>
      <c r="C1407" s="4">
        <f>IFERROR(VLOOKUP('Planuojami Pirkimai'!C1407,TypeTable,2,FALSE),-1)</f>
        <v>-1</v>
      </c>
      <c r="D1407" s="4">
        <f>'Planuojami Pirkimai'!D1407</f>
        <v>0</v>
      </c>
      <c r="E1407" s="4">
        <f>'Planuojami Pirkimai'!E1407</f>
        <v>0</v>
      </c>
      <c r="F1407" s="4">
        <f>IFERROR(VLOOKUP('Planuojami Pirkimai'!F1407,MeasurementTable,2,FALSE),'Planuojami Pirkimai'!F1407)</f>
        <v>0</v>
      </c>
      <c r="G1407" s="9">
        <f>'Planuojami Pirkimai'!G1407</f>
        <v>0</v>
      </c>
      <c r="H1407" s="4">
        <f>'Planuojami Pirkimai'!H1407</f>
        <v>0</v>
      </c>
      <c r="I1407" s="9">
        <f>'Planuojami Pirkimai'!I1407</f>
        <v>0</v>
      </c>
      <c r="J1407" s="4">
        <f>IFERROR(VLOOKUP('Planuojami Pirkimai'!J1407,QuarterTable,2,FALSE),'Planuojami Pirkimai'!J1407)</f>
        <v>0</v>
      </c>
      <c r="K1407" s="4">
        <f>IFERROR(VLOOKUP('Planuojami Pirkimai'!K1407,QuarterTable,2,FALSE),'Planuojami Pirkimai'!K1407)</f>
        <v>0</v>
      </c>
      <c r="L1407" s="4">
        <f>IFERROR(VLOOKUP('Planuojami Pirkimai'!L1407,YesNoTable,2,FALSE),-1)</f>
        <v>-1</v>
      </c>
      <c r="M1407" s="4">
        <f>IFERROR(VLOOKUP('Planuojami Pirkimai'!M1407,YesNoTable,2,FALSE),-1)</f>
        <v>-1</v>
      </c>
      <c r="N1407" s="4">
        <f>IFERROR(VLOOKUP('Planuojami Pirkimai'!N1407,YesNoTable,2,FALSE),-1)</f>
        <v>-1</v>
      </c>
      <c r="O1407">
        <f>IFERROR(VLOOKUP('Planuojami Pirkimai'!O1407,TitleTable,2,FALSE),'Planuojami Pirkimai'!O1407)</f>
        <v>0</v>
      </c>
      <c r="P1407" s="4">
        <f>('Planuojami Pirkimai'!P1407)</f>
        <v>0</v>
      </c>
      <c r="Q1407" s="4">
        <f>('Planuojami Pirkimai'!Q1407)</f>
        <v>0</v>
      </c>
      <c r="R1407" s="4">
        <f>('Planuojami Pirkimai'!R1407)</f>
        <v>0</v>
      </c>
      <c r="S1407" s="4">
        <f>('Planuojami Pirkimai'!S1407)</f>
        <v>0</v>
      </c>
      <c r="T1407" s="4">
        <f>('Planuojami Pirkimai'!T1407)</f>
        <v>0</v>
      </c>
    </row>
    <row r="1408" spans="1:20" x14ac:dyDescent="0.25">
      <c r="A1408" s="4">
        <f>IFERROR(VLOOKUP('Planuojami Pirkimai'!A1408,PurchaseTypeTable,2,FALSE),-1)</f>
        <v>-1</v>
      </c>
      <c r="B1408" s="4">
        <f>'Planuojami Pirkimai'!B1408</f>
        <v>0</v>
      </c>
      <c r="C1408" s="4">
        <f>IFERROR(VLOOKUP('Planuojami Pirkimai'!C1408,TypeTable,2,FALSE),-1)</f>
        <v>-1</v>
      </c>
      <c r="D1408" s="4">
        <f>'Planuojami Pirkimai'!D1408</f>
        <v>0</v>
      </c>
      <c r="E1408" s="4">
        <f>'Planuojami Pirkimai'!E1408</f>
        <v>0</v>
      </c>
      <c r="F1408" s="4">
        <f>IFERROR(VLOOKUP('Planuojami Pirkimai'!F1408,MeasurementTable,2,FALSE),'Planuojami Pirkimai'!F1408)</f>
        <v>0</v>
      </c>
      <c r="G1408" s="9">
        <f>'Planuojami Pirkimai'!G1408</f>
        <v>0</v>
      </c>
      <c r="H1408" s="4">
        <f>'Planuojami Pirkimai'!H1408</f>
        <v>0</v>
      </c>
      <c r="I1408" s="9">
        <f>'Planuojami Pirkimai'!I1408</f>
        <v>0</v>
      </c>
      <c r="J1408" s="4">
        <f>IFERROR(VLOOKUP('Planuojami Pirkimai'!J1408,QuarterTable,2,FALSE),'Planuojami Pirkimai'!J1408)</f>
        <v>0</v>
      </c>
      <c r="K1408" s="4">
        <f>IFERROR(VLOOKUP('Planuojami Pirkimai'!K1408,QuarterTable,2,FALSE),'Planuojami Pirkimai'!K1408)</f>
        <v>0</v>
      </c>
      <c r="L1408" s="4">
        <f>IFERROR(VLOOKUP('Planuojami Pirkimai'!L1408,YesNoTable,2,FALSE),-1)</f>
        <v>-1</v>
      </c>
      <c r="M1408" s="4">
        <f>IFERROR(VLOOKUP('Planuojami Pirkimai'!M1408,YesNoTable,2,FALSE),-1)</f>
        <v>-1</v>
      </c>
      <c r="N1408" s="4">
        <f>IFERROR(VLOOKUP('Planuojami Pirkimai'!N1408,YesNoTable,2,FALSE),-1)</f>
        <v>-1</v>
      </c>
      <c r="O1408">
        <f>IFERROR(VLOOKUP('Planuojami Pirkimai'!O1408,TitleTable,2,FALSE),'Planuojami Pirkimai'!O1408)</f>
        <v>0</v>
      </c>
      <c r="P1408" s="4">
        <f>('Planuojami Pirkimai'!P1408)</f>
        <v>0</v>
      </c>
      <c r="Q1408" s="4">
        <f>('Planuojami Pirkimai'!Q1408)</f>
        <v>0</v>
      </c>
      <c r="R1408" s="4">
        <f>('Planuojami Pirkimai'!R1408)</f>
        <v>0</v>
      </c>
      <c r="S1408" s="4">
        <f>('Planuojami Pirkimai'!S1408)</f>
        <v>0</v>
      </c>
      <c r="T1408" s="4">
        <f>('Planuojami Pirkimai'!T1408)</f>
        <v>0</v>
      </c>
    </row>
    <row r="1409" spans="1:20" x14ac:dyDescent="0.25">
      <c r="A1409" s="4">
        <f>IFERROR(VLOOKUP('Planuojami Pirkimai'!A1409,PurchaseTypeTable,2,FALSE),-1)</f>
        <v>-1</v>
      </c>
      <c r="B1409" s="4">
        <f>'Planuojami Pirkimai'!B1409</f>
        <v>0</v>
      </c>
      <c r="C1409" s="4">
        <f>IFERROR(VLOOKUP('Planuojami Pirkimai'!C1409,TypeTable,2,FALSE),-1)</f>
        <v>-1</v>
      </c>
      <c r="D1409" s="4">
        <f>'Planuojami Pirkimai'!D1409</f>
        <v>0</v>
      </c>
      <c r="E1409" s="4">
        <f>'Planuojami Pirkimai'!E1409</f>
        <v>0</v>
      </c>
      <c r="F1409" s="4">
        <f>IFERROR(VLOOKUP('Planuojami Pirkimai'!F1409,MeasurementTable,2,FALSE),'Planuojami Pirkimai'!F1409)</f>
        <v>0</v>
      </c>
      <c r="G1409" s="9">
        <f>'Planuojami Pirkimai'!G1409</f>
        <v>0</v>
      </c>
      <c r="H1409" s="4">
        <f>'Planuojami Pirkimai'!H1409</f>
        <v>0</v>
      </c>
      <c r="I1409" s="9">
        <f>'Planuojami Pirkimai'!I1409</f>
        <v>0</v>
      </c>
      <c r="J1409" s="4">
        <f>IFERROR(VLOOKUP('Planuojami Pirkimai'!J1409,QuarterTable,2,FALSE),'Planuojami Pirkimai'!J1409)</f>
        <v>0</v>
      </c>
      <c r="K1409" s="4">
        <f>IFERROR(VLOOKUP('Planuojami Pirkimai'!K1409,QuarterTable,2,FALSE),'Planuojami Pirkimai'!K1409)</f>
        <v>0</v>
      </c>
      <c r="L1409" s="4">
        <f>IFERROR(VLOOKUP('Planuojami Pirkimai'!L1409,YesNoTable,2,FALSE),-1)</f>
        <v>-1</v>
      </c>
      <c r="M1409" s="4">
        <f>IFERROR(VLOOKUP('Planuojami Pirkimai'!M1409,YesNoTable,2,FALSE),-1)</f>
        <v>-1</v>
      </c>
      <c r="N1409" s="4">
        <f>IFERROR(VLOOKUP('Planuojami Pirkimai'!N1409,YesNoTable,2,FALSE),-1)</f>
        <v>-1</v>
      </c>
      <c r="O1409">
        <f>IFERROR(VLOOKUP('Planuojami Pirkimai'!O1409,TitleTable,2,FALSE),'Planuojami Pirkimai'!O1409)</f>
        <v>0</v>
      </c>
      <c r="P1409" s="4">
        <f>('Planuojami Pirkimai'!P1409)</f>
        <v>0</v>
      </c>
      <c r="Q1409" s="4">
        <f>('Planuojami Pirkimai'!Q1409)</f>
        <v>0</v>
      </c>
      <c r="R1409" s="4">
        <f>('Planuojami Pirkimai'!R1409)</f>
        <v>0</v>
      </c>
      <c r="S1409" s="4">
        <f>('Planuojami Pirkimai'!S1409)</f>
        <v>0</v>
      </c>
      <c r="T1409" s="4">
        <f>('Planuojami Pirkimai'!T1409)</f>
        <v>0</v>
      </c>
    </row>
    <row r="1410" spans="1:20" x14ac:dyDescent="0.25">
      <c r="A1410" s="4">
        <f>IFERROR(VLOOKUP('Planuojami Pirkimai'!A1410,PurchaseTypeTable,2,FALSE),-1)</f>
        <v>-1</v>
      </c>
      <c r="B1410" s="4">
        <f>'Planuojami Pirkimai'!B1410</f>
        <v>0</v>
      </c>
      <c r="C1410" s="4">
        <f>IFERROR(VLOOKUP('Planuojami Pirkimai'!C1410,TypeTable,2,FALSE),-1)</f>
        <v>-1</v>
      </c>
      <c r="D1410" s="4">
        <f>'Planuojami Pirkimai'!D1410</f>
        <v>0</v>
      </c>
      <c r="E1410" s="4">
        <f>'Planuojami Pirkimai'!E1410</f>
        <v>0</v>
      </c>
      <c r="F1410" s="4">
        <f>IFERROR(VLOOKUP('Planuojami Pirkimai'!F1410,MeasurementTable,2,FALSE),'Planuojami Pirkimai'!F1410)</f>
        <v>0</v>
      </c>
      <c r="G1410" s="9">
        <f>'Planuojami Pirkimai'!G1410</f>
        <v>0</v>
      </c>
      <c r="H1410" s="4">
        <f>'Planuojami Pirkimai'!H1410</f>
        <v>0</v>
      </c>
      <c r="I1410" s="9">
        <f>'Planuojami Pirkimai'!I1410</f>
        <v>0</v>
      </c>
      <c r="J1410" s="4">
        <f>IFERROR(VLOOKUP('Planuojami Pirkimai'!J1410,QuarterTable,2,FALSE),'Planuojami Pirkimai'!J1410)</f>
        <v>0</v>
      </c>
      <c r="K1410" s="4">
        <f>IFERROR(VLOOKUP('Planuojami Pirkimai'!K1410,QuarterTable,2,FALSE),'Planuojami Pirkimai'!K1410)</f>
        <v>0</v>
      </c>
      <c r="L1410" s="4">
        <f>IFERROR(VLOOKUP('Planuojami Pirkimai'!L1410,YesNoTable,2,FALSE),-1)</f>
        <v>-1</v>
      </c>
      <c r="M1410" s="4">
        <f>IFERROR(VLOOKUP('Planuojami Pirkimai'!M1410,YesNoTable,2,FALSE),-1)</f>
        <v>-1</v>
      </c>
      <c r="N1410" s="4">
        <f>IFERROR(VLOOKUP('Planuojami Pirkimai'!N1410,YesNoTable,2,FALSE),-1)</f>
        <v>-1</v>
      </c>
      <c r="O1410">
        <f>IFERROR(VLOOKUP('Planuojami Pirkimai'!O1410,TitleTable,2,FALSE),'Planuojami Pirkimai'!O1410)</f>
        <v>0</v>
      </c>
      <c r="P1410" s="4">
        <f>('Planuojami Pirkimai'!P1410)</f>
        <v>0</v>
      </c>
      <c r="Q1410" s="4">
        <f>('Planuojami Pirkimai'!Q1410)</f>
        <v>0</v>
      </c>
      <c r="R1410" s="4">
        <f>('Planuojami Pirkimai'!R1410)</f>
        <v>0</v>
      </c>
      <c r="S1410" s="4">
        <f>('Planuojami Pirkimai'!S1410)</f>
        <v>0</v>
      </c>
      <c r="T1410" s="4">
        <f>('Planuojami Pirkimai'!T1410)</f>
        <v>0</v>
      </c>
    </row>
    <row r="1411" spans="1:20" x14ac:dyDescent="0.25">
      <c r="A1411" s="4">
        <f>IFERROR(VLOOKUP('Planuojami Pirkimai'!A1411,PurchaseTypeTable,2,FALSE),-1)</f>
        <v>-1</v>
      </c>
      <c r="B1411" s="4">
        <f>'Planuojami Pirkimai'!B1411</f>
        <v>0</v>
      </c>
      <c r="C1411" s="4">
        <f>IFERROR(VLOOKUP('Planuojami Pirkimai'!C1411,TypeTable,2,FALSE),-1)</f>
        <v>-1</v>
      </c>
      <c r="D1411" s="4">
        <f>'Planuojami Pirkimai'!D1411</f>
        <v>0</v>
      </c>
      <c r="E1411" s="4">
        <f>'Planuojami Pirkimai'!E1411</f>
        <v>0</v>
      </c>
      <c r="F1411" s="4">
        <f>IFERROR(VLOOKUP('Planuojami Pirkimai'!F1411,MeasurementTable,2,FALSE),'Planuojami Pirkimai'!F1411)</f>
        <v>0</v>
      </c>
      <c r="G1411" s="9">
        <f>'Planuojami Pirkimai'!G1411</f>
        <v>0</v>
      </c>
      <c r="H1411" s="4">
        <f>'Planuojami Pirkimai'!H1411</f>
        <v>0</v>
      </c>
      <c r="I1411" s="9">
        <f>'Planuojami Pirkimai'!I1411</f>
        <v>0</v>
      </c>
      <c r="J1411" s="4">
        <f>IFERROR(VLOOKUP('Planuojami Pirkimai'!J1411,QuarterTable,2,FALSE),'Planuojami Pirkimai'!J1411)</f>
        <v>0</v>
      </c>
      <c r="K1411" s="4">
        <f>IFERROR(VLOOKUP('Planuojami Pirkimai'!K1411,QuarterTable,2,FALSE),'Planuojami Pirkimai'!K1411)</f>
        <v>0</v>
      </c>
      <c r="L1411" s="4">
        <f>IFERROR(VLOOKUP('Planuojami Pirkimai'!L1411,YesNoTable,2,FALSE),-1)</f>
        <v>-1</v>
      </c>
      <c r="M1411" s="4">
        <f>IFERROR(VLOOKUP('Planuojami Pirkimai'!M1411,YesNoTable,2,FALSE),-1)</f>
        <v>-1</v>
      </c>
      <c r="N1411" s="4">
        <f>IFERROR(VLOOKUP('Planuojami Pirkimai'!N1411,YesNoTable,2,FALSE),-1)</f>
        <v>-1</v>
      </c>
      <c r="O1411">
        <f>IFERROR(VLOOKUP('Planuojami Pirkimai'!O1411,TitleTable,2,FALSE),'Planuojami Pirkimai'!O1411)</f>
        <v>0</v>
      </c>
      <c r="P1411" s="4">
        <f>('Planuojami Pirkimai'!P1411)</f>
        <v>0</v>
      </c>
      <c r="Q1411" s="4">
        <f>('Planuojami Pirkimai'!Q1411)</f>
        <v>0</v>
      </c>
      <c r="R1411" s="4">
        <f>('Planuojami Pirkimai'!R1411)</f>
        <v>0</v>
      </c>
      <c r="S1411" s="4">
        <f>('Planuojami Pirkimai'!S1411)</f>
        <v>0</v>
      </c>
      <c r="T1411" s="4">
        <f>('Planuojami Pirkimai'!T1411)</f>
        <v>0</v>
      </c>
    </row>
    <row r="1412" spans="1:20" x14ac:dyDescent="0.25">
      <c r="A1412" s="4">
        <f>IFERROR(VLOOKUP('Planuojami Pirkimai'!A1412,PurchaseTypeTable,2,FALSE),-1)</f>
        <v>-1</v>
      </c>
      <c r="B1412" s="4">
        <f>'Planuojami Pirkimai'!B1412</f>
        <v>0</v>
      </c>
      <c r="C1412" s="4">
        <f>IFERROR(VLOOKUP('Planuojami Pirkimai'!C1412,TypeTable,2,FALSE),-1)</f>
        <v>-1</v>
      </c>
      <c r="D1412" s="4">
        <f>'Planuojami Pirkimai'!D1412</f>
        <v>0</v>
      </c>
      <c r="E1412" s="4">
        <f>'Planuojami Pirkimai'!E1412</f>
        <v>0</v>
      </c>
      <c r="F1412" s="4">
        <f>IFERROR(VLOOKUP('Planuojami Pirkimai'!F1412,MeasurementTable,2,FALSE),'Planuojami Pirkimai'!F1412)</f>
        <v>0</v>
      </c>
      <c r="G1412" s="9">
        <f>'Planuojami Pirkimai'!G1412</f>
        <v>0</v>
      </c>
      <c r="H1412" s="4">
        <f>'Planuojami Pirkimai'!H1412</f>
        <v>0</v>
      </c>
      <c r="I1412" s="9">
        <f>'Planuojami Pirkimai'!I1412</f>
        <v>0</v>
      </c>
      <c r="J1412" s="4">
        <f>IFERROR(VLOOKUP('Planuojami Pirkimai'!J1412,QuarterTable,2,FALSE),'Planuojami Pirkimai'!J1412)</f>
        <v>0</v>
      </c>
      <c r="K1412" s="4">
        <f>IFERROR(VLOOKUP('Planuojami Pirkimai'!K1412,QuarterTable,2,FALSE),'Planuojami Pirkimai'!K1412)</f>
        <v>0</v>
      </c>
      <c r="L1412" s="4">
        <f>IFERROR(VLOOKUP('Planuojami Pirkimai'!L1412,YesNoTable,2,FALSE),-1)</f>
        <v>-1</v>
      </c>
      <c r="M1412" s="4">
        <f>IFERROR(VLOOKUP('Planuojami Pirkimai'!M1412,YesNoTable,2,FALSE),-1)</f>
        <v>-1</v>
      </c>
      <c r="N1412" s="4">
        <f>IFERROR(VLOOKUP('Planuojami Pirkimai'!N1412,YesNoTable,2,FALSE),-1)</f>
        <v>-1</v>
      </c>
      <c r="O1412">
        <f>IFERROR(VLOOKUP('Planuojami Pirkimai'!O1412,TitleTable,2,FALSE),'Planuojami Pirkimai'!O1412)</f>
        <v>0</v>
      </c>
      <c r="P1412" s="4">
        <f>('Planuojami Pirkimai'!P1412)</f>
        <v>0</v>
      </c>
      <c r="Q1412" s="4">
        <f>('Planuojami Pirkimai'!Q1412)</f>
        <v>0</v>
      </c>
      <c r="R1412" s="4">
        <f>('Planuojami Pirkimai'!R1412)</f>
        <v>0</v>
      </c>
      <c r="S1412" s="4">
        <f>('Planuojami Pirkimai'!S1412)</f>
        <v>0</v>
      </c>
      <c r="T1412" s="4">
        <f>('Planuojami Pirkimai'!T1412)</f>
        <v>0</v>
      </c>
    </row>
    <row r="1413" spans="1:20" x14ac:dyDescent="0.25">
      <c r="A1413" s="4">
        <f>IFERROR(VLOOKUP('Planuojami Pirkimai'!A1413,PurchaseTypeTable,2,FALSE),-1)</f>
        <v>-1</v>
      </c>
      <c r="B1413" s="4">
        <f>'Planuojami Pirkimai'!B1413</f>
        <v>0</v>
      </c>
      <c r="C1413" s="4">
        <f>IFERROR(VLOOKUP('Planuojami Pirkimai'!C1413,TypeTable,2,FALSE),-1)</f>
        <v>-1</v>
      </c>
      <c r="D1413" s="4">
        <f>'Planuojami Pirkimai'!D1413</f>
        <v>0</v>
      </c>
      <c r="E1413" s="4">
        <f>'Planuojami Pirkimai'!E1413</f>
        <v>0</v>
      </c>
      <c r="F1413" s="4">
        <f>IFERROR(VLOOKUP('Planuojami Pirkimai'!F1413,MeasurementTable,2,FALSE),'Planuojami Pirkimai'!F1413)</f>
        <v>0</v>
      </c>
      <c r="G1413" s="9">
        <f>'Planuojami Pirkimai'!G1413</f>
        <v>0</v>
      </c>
      <c r="H1413" s="4">
        <f>'Planuojami Pirkimai'!H1413</f>
        <v>0</v>
      </c>
      <c r="I1413" s="9">
        <f>'Planuojami Pirkimai'!I1413</f>
        <v>0</v>
      </c>
      <c r="J1413" s="4">
        <f>IFERROR(VLOOKUP('Planuojami Pirkimai'!J1413,QuarterTable,2,FALSE),'Planuojami Pirkimai'!J1413)</f>
        <v>0</v>
      </c>
      <c r="K1413" s="4">
        <f>IFERROR(VLOOKUP('Planuojami Pirkimai'!K1413,QuarterTable,2,FALSE),'Planuojami Pirkimai'!K1413)</f>
        <v>0</v>
      </c>
      <c r="L1413" s="4">
        <f>IFERROR(VLOOKUP('Planuojami Pirkimai'!L1413,YesNoTable,2,FALSE),-1)</f>
        <v>-1</v>
      </c>
      <c r="M1413" s="4">
        <f>IFERROR(VLOOKUP('Planuojami Pirkimai'!M1413,YesNoTable,2,FALSE),-1)</f>
        <v>-1</v>
      </c>
      <c r="N1413" s="4">
        <f>IFERROR(VLOOKUP('Planuojami Pirkimai'!N1413,YesNoTable,2,FALSE),-1)</f>
        <v>-1</v>
      </c>
      <c r="O1413">
        <f>IFERROR(VLOOKUP('Planuojami Pirkimai'!O1413,TitleTable,2,FALSE),'Planuojami Pirkimai'!O1413)</f>
        <v>0</v>
      </c>
      <c r="P1413" s="4">
        <f>('Planuojami Pirkimai'!P1413)</f>
        <v>0</v>
      </c>
      <c r="Q1413" s="4">
        <f>('Planuojami Pirkimai'!Q1413)</f>
        <v>0</v>
      </c>
      <c r="R1413" s="4">
        <f>('Planuojami Pirkimai'!R1413)</f>
        <v>0</v>
      </c>
      <c r="S1413" s="4">
        <f>('Planuojami Pirkimai'!S1413)</f>
        <v>0</v>
      </c>
      <c r="T1413" s="4">
        <f>('Planuojami Pirkimai'!T1413)</f>
        <v>0</v>
      </c>
    </row>
    <row r="1414" spans="1:20" x14ac:dyDescent="0.25">
      <c r="A1414" s="4">
        <f>IFERROR(VLOOKUP('Planuojami Pirkimai'!A1414,PurchaseTypeTable,2,FALSE),-1)</f>
        <v>-1</v>
      </c>
      <c r="B1414" s="4">
        <f>'Planuojami Pirkimai'!B1414</f>
        <v>0</v>
      </c>
      <c r="C1414" s="4">
        <f>IFERROR(VLOOKUP('Planuojami Pirkimai'!C1414,TypeTable,2,FALSE),-1)</f>
        <v>-1</v>
      </c>
      <c r="D1414" s="4">
        <f>'Planuojami Pirkimai'!D1414</f>
        <v>0</v>
      </c>
      <c r="E1414" s="4">
        <f>'Planuojami Pirkimai'!E1414</f>
        <v>0</v>
      </c>
      <c r="F1414" s="4">
        <f>IFERROR(VLOOKUP('Planuojami Pirkimai'!F1414,MeasurementTable,2,FALSE),'Planuojami Pirkimai'!F1414)</f>
        <v>0</v>
      </c>
      <c r="G1414" s="9">
        <f>'Planuojami Pirkimai'!G1414</f>
        <v>0</v>
      </c>
      <c r="H1414" s="4">
        <f>'Planuojami Pirkimai'!H1414</f>
        <v>0</v>
      </c>
      <c r="I1414" s="9">
        <f>'Planuojami Pirkimai'!I1414</f>
        <v>0</v>
      </c>
      <c r="J1414" s="4">
        <f>IFERROR(VLOOKUP('Planuojami Pirkimai'!J1414,QuarterTable,2,FALSE),'Planuojami Pirkimai'!J1414)</f>
        <v>0</v>
      </c>
      <c r="K1414" s="4">
        <f>IFERROR(VLOOKUP('Planuojami Pirkimai'!K1414,QuarterTable,2,FALSE),'Planuojami Pirkimai'!K1414)</f>
        <v>0</v>
      </c>
      <c r="L1414" s="4">
        <f>IFERROR(VLOOKUP('Planuojami Pirkimai'!L1414,YesNoTable,2,FALSE),-1)</f>
        <v>-1</v>
      </c>
      <c r="M1414" s="4">
        <f>IFERROR(VLOOKUP('Planuojami Pirkimai'!M1414,YesNoTable,2,FALSE),-1)</f>
        <v>-1</v>
      </c>
      <c r="N1414" s="4">
        <f>IFERROR(VLOOKUP('Planuojami Pirkimai'!N1414,YesNoTable,2,FALSE),-1)</f>
        <v>-1</v>
      </c>
      <c r="O1414">
        <f>IFERROR(VLOOKUP('Planuojami Pirkimai'!O1414,TitleTable,2,FALSE),'Planuojami Pirkimai'!O1414)</f>
        <v>0</v>
      </c>
      <c r="P1414" s="4">
        <f>('Planuojami Pirkimai'!P1414)</f>
        <v>0</v>
      </c>
      <c r="Q1414" s="4">
        <f>('Planuojami Pirkimai'!Q1414)</f>
        <v>0</v>
      </c>
      <c r="R1414" s="4">
        <f>('Planuojami Pirkimai'!R1414)</f>
        <v>0</v>
      </c>
      <c r="S1414" s="4">
        <f>('Planuojami Pirkimai'!S1414)</f>
        <v>0</v>
      </c>
      <c r="T1414" s="4">
        <f>('Planuojami Pirkimai'!T1414)</f>
        <v>0</v>
      </c>
    </row>
    <row r="1415" spans="1:20" x14ac:dyDescent="0.25">
      <c r="A1415" s="4">
        <f>IFERROR(VLOOKUP('Planuojami Pirkimai'!A1415,PurchaseTypeTable,2,FALSE),-1)</f>
        <v>-1</v>
      </c>
      <c r="B1415" s="4">
        <f>'Planuojami Pirkimai'!B1415</f>
        <v>0</v>
      </c>
      <c r="C1415" s="4">
        <f>IFERROR(VLOOKUP('Planuojami Pirkimai'!C1415,TypeTable,2,FALSE),-1)</f>
        <v>-1</v>
      </c>
      <c r="D1415" s="4">
        <f>'Planuojami Pirkimai'!D1415</f>
        <v>0</v>
      </c>
      <c r="E1415" s="4">
        <f>'Planuojami Pirkimai'!E1415</f>
        <v>0</v>
      </c>
      <c r="F1415" s="4">
        <f>IFERROR(VLOOKUP('Planuojami Pirkimai'!F1415,MeasurementTable,2,FALSE),'Planuojami Pirkimai'!F1415)</f>
        <v>0</v>
      </c>
      <c r="G1415" s="9">
        <f>'Planuojami Pirkimai'!G1415</f>
        <v>0</v>
      </c>
      <c r="H1415" s="4">
        <f>'Planuojami Pirkimai'!H1415</f>
        <v>0</v>
      </c>
      <c r="I1415" s="9">
        <f>'Planuojami Pirkimai'!I1415</f>
        <v>0</v>
      </c>
      <c r="J1415" s="4">
        <f>IFERROR(VLOOKUP('Planuojami Pirkimai'!J1415,QuarterTable,2,FALSE),'Planuojami Pirkimai'!J1415)</f>
        <v>0</v>
      </c>
      <c r="K1415" s="4">
        <f>IFERROR(VLOOKUP('Planuojami Pirkimai'!K1415,QuarterTable,2,FALSE),'Planuojami Pirkimai'!K1415)</f>
        <v>0</v>
      </c>
      <c r="L1415" s="4">
        <f>IFERROR(VLOOKUP('Planuojami Pirkimai'!L1415,YesNoTable,2,FALSE),-1)</f>
        <v>-1</v>
      </c>
      <c r="M1415" s="4">
        <f>IFERROR(VLOOKUP('Planuojami Pirkimai'!M1415,YesNoTable,2,FALSE),-1)</f>
        <v>-1</v>
      </c>
      <c r="N1415" s="4">
        <f>IFERROR(VLOOKUP('Planuojami Pirkimai'!N1415,YesNoTable,2,FALSE),-1)</f>
        <v>-1</v>
      </c>
      <c r="O1415">
        <f>IFERROR(VLOOKUP('Planuojami Pirkimai'!O1415,TitleTable,2,FALSE),'Planuojami Pirkimai'!O1415)</f>
        <v>0</v>
      </c>
      <c r="P1415" s="4">
        <f>('Planuojami Pirkimai'!P1415)</f>
        <v>0</v>
      </c>
      <c r="Q1415" s="4">
        <f>('Planuojami Pirkimai'!Q1415)</f>
        <v>0</v>
      </c>
      <c r="R1415" s="4">
        <f>('Planuojami Pirkimai'!R1415)</f>
        <v>0</v>
      </c>
      <c r="S1415" s="4">
        <f>('Planuojami Pirkimai'!S1415)</f>
        <v>0</v>
      </c>
      <c r="T1415" s="4">
        <f>('Planuojami Pirkimai'!T1415)</f>
        <v>0</v>
      </c>
    </row>
    <row r="1416" spans="1:20" x14ac:dyDescent="0.25">
      <c r="A1416" s="4">
        <f>IFERROR(VLOOKUP('Planuojami Pirkimai'!A1416,PurchaseTypeTable,2,FALSE),-1)</f>
        <v>-1</v>
      </c>
      <c r="B1416" s="4">
        <f>'Planuojami Pirkimai'!B1416</f>
        <v>0</v>
      </c>
      <c r="C1416" s="4">
        <f>IFERROR(VLOOKUP('Planuojami Pirkimai'!C1416,TypeTable,2,FALSE),-1)</f>
        <v>-1</v>
      </c>
      <c r="D1416" s="4">
        <f>'Planuojami Pirkimai'!D1416</f>
        <v>0</v>
      </c>
      <c r="E1416" s="4">
        <f>'Planuojami Pirkimai'!E1416</f>
        <v>0</v>
      </c>
      <c r="F1416" s="4">
        <f>IFERROR(VLOOKUP('Planuojami Pirkimai'!F1416,MeasurementTable,2,FALSE),'Planuojami Pirkimai'!F1416)</f>
        <v>0</v>
      </c>
      <c r="G1416" s="9">
        <f>'Planuojami Pirkimai'!G1416</f>
        <v>0</v>
      </c>
      <c r="H1416" s="4">
        <f>'Planuojami Pirkimai'!H1416</f>
        <v>0</v>
      </c>
      <c r="I1416" s="9">
        <f>'Planuojami Pirkimai'!I1416</f>
        <v>0</v>
      </c>
      <c r="J1416" s="4">
        <f>IFERROR(VLOOKUP('Planuojami Pirkimai'!J1416,QuarterTable,2,FALSE),'Planuojami Pirkimai'!J1416)</f>
        <v>0</v>
      </c>
      <c r="K1416" s="4">
        <f>IFERROR(VLOOKUP('Planuojami Pirkimai'!K1416,QuarterTable,2,FALSE),'Planuojami Pirkimai'!K1416)</f>
        <v>0</v>
      </c>
      <c r="L1416" s="4">
        <f>IFERROR(VLOOKUP('Planuojami Pirkimai'!L1416,YesNoTable,2,FALSE),-1)</f>
        <v>-1</v>
      </c>
      <c r="M1416" s="4">
        <f>IFERROR(VLOOKUP('Planuojami Pirkimai'!M1416,YesNoTable,2,FALSE),-1)</f>
        <v>-1</v>
      </c>
      <c r="N1416" s="4">
        <f>IFERROR(VLOOKUP('Planuojami Pirkimai'!N1416,YesNoTable,2,FALSE),-1)</f>
        <v>-1</v>
      </c>
      <c r="O1416">
        <f>IFERROR(VLOOKUP('Planuojami Pirkimai'!O1416,TitleTable,2,FALSE),'Planuojami Pirkimai'!O1416)</f>
        <v>0</v>
      </c>
      <c r="P1416" s="4">
        <f>('Planuojami Pirkimai'!P1416)</f>
        <v>0</v>
      </c>
      <c r="Q1416" s="4">
        <f>('Planuojami Pirkimai'!Q1416)</f>
        <v>0</v>
      </c>
      <c r="R1416" s="4">
        <f>('Planuojami Pirkimai'!R1416)</f>
        <v>0</v>
      </c>
      <c r="S1416" s="4">
        <f>('Planuojami Pirkimai'!S1416)</f>
        <v>0</v>
      </c>
      <c r="T1416" s="4">
        <f>('Planuojami Pirkimai'!T1416)</f>
        <v>0</v>
      </c>
    </row>
    <row r="1417" spans="1:20" x14ac:dyDescent="0.25">
      <c r="A1417" s="4">
        <f>IFERROR(VLOOKUP('Planuojami Pirkimai'!A1417,PurchaseTypeTable,2,FALSE),-1)</f>
        <v>-1</v>
      </c>
      <c r="B1417" s="4">
        <f>'Planuojami Pirkimai'!B1417</f>
        <v>0</v>
      </c>
      <c r="C1417" s="4">
        <f>IFERROR(VLOOKUP('Planuojami Pirkimai'!C1417,TypeTable,2,FALSE),-1)</f>
        <v>-1</v>
      </c>
      <c r="D1417" s="4">
        <f>'Planuojami Pirkimai'!D1417</f>
        <v>0</v>
      </c>
      <c r="E1417" s="4">
        <f>'Planuojami Pirkimai'!E1417</f>
        <v>0</v>
      </c>
      <c r="F1417" s="4">
        <f>IFERROR(VLOOKUP('Planuojami Pirkimai'!F1417,MeasurementTable,2,FALSE),'Planuojami Pirkimai'!F1417)</f>
        <v>0</v>
      </c>
      <c r="G1417" s="9">
        <f>'Planuojami Pirkimai'!G1417</f>
        <v>0</v>
      </c>
      <c r="H1417" s="4">
        <f>'Planuojami Pirkimai'!H1417</f>
        <v>0</v>
      </c>
      <c r="I1417" s="9">
        <f>'Planuojami Pirkimai'!I1417</f>
        <v>0</v>
      </c>
      <c r="J1417" s="4">
        <f>IFERROR(VLOOKUP('Planuojami Pirkimai'!J1417,QuarterTable,2,FALSE),'Planuojami Pirkimai'!J1417)</f>
        <v>0</v>
      </c>
      <c r="K1417" s="4">
        <f>IFERROR(VLOOKUP('Planuojami Pirkimai'!K1417,QuarterTable,2,FALSE),'Planuojami Pirkimai'!K1417)</f>
        <v>0</v>
      </c>
      <c r="L1417" s="4">
        <f>IFERROR(VLOOKUP('Planuojami Pirkimai'!L1417,YesNoTable,2,FALSE),-1)</f>
        <v>-1</v>
      </c>
      <c r="M1417" s="4">
        <f>IFERROR(VLOOKUP('Planuojami Pirkimai'!M1417,YesNoTable,2,FALSE),-1)</f>
        <v>-1</v>
      </c>
      <c r="N1417" s="4">
        <f>IFERROR(VLOOKUP('Planuojami Pirkimai'!N1417,YesNoTable,2,FALSE),-1)</f>
        <v>-1</v>
      </c>
      <c r="O1417">
        <f>IFERROR(VLOOKUP('Planuojami Pirkimai'!O1417,TitleTable,2,FALSE),'Planuojami Pirkimai'!O1417)</f>
        <v>0</v>
      </c>
      <c r="P1417" s="4">
        <f>('Planuojami Pirkimai'!P1417)</f>
        <v>0</v>
      </c>
      <c r="Q1417" s="4">
        <f>('Planuojami Pirkimai'!Q1417)</f>
        <v>0</v>
      </c>
      <c r="R1417" s="4">
        <f>('Planuojami Pirkimai'!R1417)</f>
        <v>0</v>
      </c>
      <c r="S1417" s="4">
        <f>('Planuojami Pirkimai'!S1417)</f>
        <v>0</v>
      </c>
      <c r="T1417" s="4">
        <f>('Planuojami Pirkimai'!T1417)</f>
        <v>0</v>
      </c>
    </row>
    <row r="1418" spans="1:20" x14ac:dyDescent="0.25">
      <c r="A1418" s="4">
        <f>IFERROR(VLOOKUP('Planuojami Pirkimai'!A1418,PurchaseTypeTable,2,FALSE),-1)</f>
        <v>-1</v>
      </c>
      <c r="B1418" s="4">
        <f>'Planuojami Pirkimai'!B1418</f>
        <v>0</v>
      </c>
      <c r="C1418" s="4">
        <f>IFERROR(VLOOKUP('Planuojami Pirkimai'!C1418,TypeTable,2,FALSE),-1)</f>
        <v>-1</v>
      </c>
      <c r="D1418" s="4">
        <f>'Planuojami Pirkimai'!D1418</f>
        <v>0</v>
      </c>
      <c r="E1418" s="4">
        <f>'Planuojami Pirkimai'!E1418</f>
        <v>0</v>
      </c>
      <c r="F1418" s="4">
        <f>IFERROR(VLOOKUP('Planuojami Pirkimai'!F1418,MeasurementTable,2,FALSE),'Planuojami Pirkimai'!F1418)</f>
        <v>0</v>
      </c>
      <c r="G1418" s="9">
        <f>'Planuojami Pirkimai'!G1418</f>
        <v>0</v>
      </c>
      <c r="H1418" s="4">
        <f>'Planuojami Pirkimai'!H1418</f>
        <v>0</v>
      </c>
      <c r="I1418" s="9">
        <f>'Planuojami Pirkimai'!I1418</f>
        <v>0</v>
      </c>
      <c r="J1418" s="4">
        <f>IFERROR(VLOOKUP('Planuojami Pirkimai'!J1418,QuarterTable,2,FALSE),'Planuojami Pirkimai'!J1418)</f>
        <v>0</v>
      </c>
      <c r="K1418" s="4">
        <f>IFERROR(VLOOKUP('Planuojami Pirkimai'!K1418,QuarterTable,2,FALSE),'Planuojami Pirkimai'!K1418)</f>
        <v>0</v>
      </c>
      <c r="L1418" s="4">
        <f>IFERROR(VLOOKUP('Planuojami Pirkimai'!L1418,YesNoTable,2,FALSE),-1)</f>
        <v>-1</v>
      </c>
      <c r="M1418" s="4">
        <f>IFERROR(VLOOKUP('Planuojami Pirkimai'!M1418,YesNoTable,2,FALSE),-1)</f>
        <v>-1</v>
      </c>
      <c r="N1418" s="4">
        <f>IFERROR(VLOOKUP('Planuojami Pirkimai'!N1418,YesNoTable,2,FALSE),-1)</f>
        <v>-1</v>
      </c>
      <c r="O1418">
        <f>IFERROR(VLOOKUP('Planuojami Pirkimai'!O1418,TitleTable,2,FALSE),'Planuojami Pirkimai'!O1418)</f>
        <v>0</v>
      </c>
      <c r="P1418" s="4">
        <f>('Planuojami Pirkimai'!P1418)</f>
        <v>0</v>
      </c>
      <c r="Q1418" s="4">
        <f>('Planuojami Pirkimai'!Q1418)</f>
        <v>0</v>
      </c>
      <c r="R1418" s="4">
        <f>('Planuojami Pirkimai'!R1418)</f>
        <v>0</v>
      </c>
      <c r="S1418" s="4">
        <f>('Planuojami Pirkimai'!S1418)</f>
        <v>0</v>
      </c>
      <c r="T1418" s="4">
        <f>('Planuojami Pirkimai'!T1418)</f>
        <v>0</v>
      </c>
    </row>
    <row r="1419" spans="1:20" x14ac:dyDescent="0.25">
      <c r="A1419" s="4">
        <f>IFERROR(VLOOKUP('Planuojami Pirkimai'!A1419,PurchaseTypeTable,2,FALSE),-1)</f>
        <v>-1</v>
      </c>
      <c r="B1419" s="4">
        <f>'Planuojami Pirkimai'!B1419</f>
        <v>0</v>
      </c>
      <c r="C1419" s="4">
        <f>IFERROR(VLOOKUP('Planuojami Pirkimai'!C1419,TypeTable,2,FALSE),-1)</f>
        <v>-1</v>
      </c>
      <c r="D1419" s="4">
        <f>'Planuojami Pirkimai'!D1419</f>
        <v>0</v>
      </c>
      <c r="E1419" s="4">
        <f>'Planuojami Pirkimai'!E1419</f>
        <v>0</v>
      </c>
      <c r="F1419" s="4">
        <f>IFERROR(VLOOKUP('Planuojami Pirkimai'!F1419,MeasurementTable,2,FALSE),'Planuojami Pirkimai'!F1419)</f>
        <v>0</v>
      </c>
      <c r="G1419" s="9">
        <f>'Planuojami Pirkimai'!G1419</f>
        <v>0</v>
      </c>
      <c r="H1419" s="4">
        <f>'Planuojami Pirkimai'!H1419</f>
        <v>0</v>
      </c>
      <c r="I1419" s="9">
        <f>'Planuojami Pirkimai'!I1419</f>
        <v>0</v>
      </c>
      <c r="J1419" s="4">
        <f>IFERROR(VLOOKUP('Planuojami Pirkimai'!J1419,QuarterTable,2,FALSE),'Planuojami Pirkimai'!J1419)</f>
        <v>0</v>
      </c>
      <c r="K1419" s="4">
        <f>IFERROR(VLOOKUP('Planuojami Pirkimai'!K1419,QuarterTable,2,FALSE),'Planuojami Pirkimai'!K1419)</f>
        <v>0</v>
      </c>
      <c r="L1419" s="4">
        <f>IFERROR(VLOOKUP('Planuojami Pirkimai'!L1419,YesNoTable,2,FALSE),-1)</f>
        <v>-1</v>
      </c>
      <c r="M1419" s="4">
        <f>IFERROR(VLOOKUP('Planuojami Pirkimai'!M1419,YesNoTable,2,FALSE),-1)</f>
        <v>-1</v>
      </c>
      <c r="N1419" s="4">
        <f>IFERROR(VLOOKUP('Planuojami Pirkimai'!N1419,YesNoTable,2,FALSE),-1)</f>
        <v>-1</v>
      </c>
      <c r="O1419">
        <f>IFERROR(VLOOKUP('Planuojami Pirkimai'!O1419,TitleTable,2,FALSE),'Planuojami Pirkimai'!O1419)</f>
        <v>0</v>
      </c>
      <c r="P1419" s="4">
        <f>('Planuojami Pirkimai'!P1419)</f>
        <v>0</v>
      </c>
      <c r="Q1419" s="4">
        <f>('Planuojami Pirkimai'!Q1419)</f>
        <v>0</v>
      </c>
      <c r="R1419" s="4">
        <f>('Planuojami Pirkimai'!R1419)</f>
        <v>0</v>
      </c>
      <c r="S1419" s="4">
        <f>('Planuojami Pirkimai'!S1419)</f>
        <v>0</v>
      </c>
      <c r="T1419" s="4">
        <f>('Planuojami Pirkimai'!T1419)</f>
        <v>0</v>
      </c>
    </row>
    <row r="1420" spans="1:20" x14ac:dyDescent="0.25">
      <c r="A1420" s="4">
        <f>IFERROR(VLOOKUP('Planuojami Pirkimai'!A1420,PurchaseTypeTable,2,FALSE),-1)</f>
        <v>-1</v>
      </c>
      <c r="B1420" s="4">
        <f>'Planuojami Pirkimai'!B1420</f>
        <v>0</v>
      </c>
      <c r="C1420" s="4">
        <f>IFERROR(VLOOKUP('Planuojami Pirkimai'!C1420,TypeTable,2,FALSE),-1)</f>
        <v>-1</v>
      </c>
      <c r="D1420" s="4">
        <f>'Planuojami Pirkimai'!D1420</f>
        <v>0</v>
      </c>
      <c r="E1420" s="4">
        <f>'Planuojami Pirkimai'!E1420</f>
        <v>0</v>
      </c>
      <c r="F1420" s="4">
        <f>IFERROR(VLOOKUP('Planuojami Pirkimai'!F1420,MeasurementTable,2,FALSE),'Planuojami Pirkimai'!F1420)</f>
        <v>0</v>
      </c>
      <c r="G1420" s="9">
        <f>'Planuojami Pirkimai'!G1420</f>
        <v>0</v>
      </c>
      <c r="H1420" s="4">
        <f>'Planuojami Pirkimai'!H1420</f>
        <v>0</v>
      </c>
      <c r="I1420" s="9">
        <f>'Planuojami Pirkimai'!I1420</f>
        <v>0</v>
      </c>
      <c r="J1420" s="4">
        <f>IFERROR(VLOOKUP('Planuojami Pirkimai'!J1420,QuarterTable,2,FALSE),'Planuojami Pirkimai'!J1420)</f>
        <v>0</v>
      </c>
      <c r="K1420" s="4">
        <f>IFERROR(VLOOKUP('Planuojami Pirkimai'!K1420,QuarterTable,2,FALSE),'Planuojami Pirkimai'!K1420)</f>
        <v>0</v>
      </c>
      <c r="L1420" s="4">
        <f>IFERROR(VLOOKUP('Planuojami Pirkimai'!L1420,YesNoTable,2,FALSE),-1)</f>
        <v>-1</v>
      </c>
      <c r="M1420" s="4">
        <f>IFERROR(VLOOKUP('Planuojami Pirkimai'!M1420,YesNoTable,2,FALSE),-1)</f>
        <v>-1</v>
      </c>
      <c r="N1420" s="4">
        <f>IFERROR(VLOOKUP('Planuojami Pirkimai'!N1420,YesNoTable,2,FALSE),-1)</f>
        <v>-1</v>
      </c>
      <c r="O1420">
        <f>IFERROR(VLOOKUP('Planuojami Pirkimai'!O1420,TitleTable,2,FALSE),'Planuojami Pirkimai'!O1420)</f>
        <v>0</v>
      </c>
      <c r="P1420" s="4">
        <f>('Planuojami Pirkimai'!P1420)</f>
        <v>0</v>
      </c>
      <c r="Q1420" s="4">
        <f>('Planuojami Pirkimai'!Q1420)</f>
        <v>0</v>
      </c>
      <c r="R1420" s="4">
        <f>('Planuojami Pirkimai'!R1420)</f>
        <v>0</v>
      </c>
      <c r="S1420" s="4">
        <f>('Planuojami Pirkimai'!S1420)</f>
        <v>0</v>
      </c>
      <c r="T1420" s="4">
        <f>('Planuojami Pirkimai'!T1420)</f>
        <v>0</v>
      </c>
    </row>
    <row r="1421" spans="1:20" x14ac:dyDescent="0.25">
      <c r="A1421" s="4">
        <f>IFERROR(VLOOKUP('Planuojami Pirkimai'!A1421,PurchaseTypeTable,2,FALSE),-1)</f>
        <v>-1</v>
      </c>
      <c r="B1421" s="4">
        <f>'Planuojami Pirkimai'!B1421</f>
        <v>0</v>
      </c>
      <c r="C1421" s="4">
        <f>IFERROR(VLOOKUP('Planuojami Pirkimai'!C1421,TypeTable,2,FALSE),-1)</f>
        <v>-1</v>
      </c>
      <c r="D1421" s="4">
        <f>'Planuojami Pirkimai'!D1421</f>
        <v>0</v>
      </c>
      <c r="E1421" s="4">
        <f>'Planuojami Pirkimai'!E1421</f>
        <v>0</v>
      </c>
      <c r="F1421" s="4">
        <f>IFERROR(VLOOKUP('Planuojami Pirkimai'!F1421,MeasurementTable,2,FALSE),'Planuojami Pirkimai'!F1421)</f>
        <v>0</v>
      </c>
      <c r="G1421" s="9">
        <f>'Planuojami Pirkimai'!G1421</f>
        <v>0</v>
      </c>
      <c r="H1421" s="4">
        <f>'Planuojami Pirkimai'!H1421</f>
        <v>0</v>
      </c>
      <c r="I1421" s="9">
        <f>'Planuojami Pirkimai'!I1421</f>
        <v>0</v>
      </c>
      <c r="J1421" s="4">
        <f>IFERROR(VLOOKUP('Planuojami Pirkimai'!J1421,QuarterTable,2,FALSE),'Planuojami Pirkimai'!J1421)</f>
        <v>0</v>
      </c>
      <c r="K1421" s="4">
        <f>IFERROR(VLOOKUP('Planuojami Pirkimai'!K1421,QuarterTable,2,FALSE),'Planuojami Pirkimai'!K1421)</f>
        <v>0</v>
      </c>
      <c r="L1421" s="4">
        <f>IFERROR(VLOOKUP('Planuojami Pirkimai'!L1421,YesNoTable,2,FALSE),-1)</f>
        <v>-1</v>
      </c>
      <c r="M1421" s="4">
        <f>IFERROR(VLOOKUP('Planuojami Pirkimai'!M1421,YesNoTable,2,FALSE),-1)</f>
        <v>-1</v>
      </c>
      <c r="N1421" s="4">
        <f>IFERROR(VLOOKUP('Planuojami Pirkimai'!N1421,YesNoTable,2,FALSE),-1)</f>
        <v>-1</v>
      </c>
      <c r="O1421">
        <f>IFERROR(VLOOKUP('Planuojami Pirkimai'!O1421,TitleTable,2,FALSE),'Planuojami Pirkimai'!O1421)</f>
        <v>0</v>
      </c>
      <c r="P1421" s="4">
        <f>('Planuojami Pirkimai'!P1421)</f>
        <v>0</v>
      </c>
      <c r="Q1421" s="4">
        <f>('Planuojami Pirkimai'!Q1421)</f>
        <v>0</v>
      </c>
      <c r="R1421" s="4">
        <f>('Planuojami Pirkimai'!R1421)</f>
        <v>0</v>
      </c>
      <c r="S1421" s="4">
        <f>('Planuojami Pirkimai'!S1421)</f>
        <v>0</v>
      </c>
      <c r="T1421" s="4">
        <f>('Planuojami Pirkimai'!T1421)</f>
        <v>0</v>
      </c>
    </row>
    <row r="1422" spans="1:20" x14ac:dyDescent="0.25">
      <c r="A1422" s="4">
        <f>IFERROR(VLOOKUP('Planuojami Pirkimai'!A1422,PurchaseTypeTable,2,FALSE),-1)</f>
        <v>-1</v>
      </c>
      <c r="B1422" s="4">
        <f>'Planuojami Pirkimai'!B1422</f>
        <v>0</v>
      </c>
      <c r="C1422" s="4">
        <f>IFERROR(VLOOKUP('Planuojami Pirkimai'!C1422,TypeTable,2,FALSE),-1)</f>
        <v>-1</v>
      </c>
      <c r="D1422" s="4">
        <f>'Planuojami Pirkimai'!D1422</f>
        <v>0</v>
      </c>
      <c r="E1422" s="4">
        <f>'Planuojami Pirkimai'!E1422</f>
        <v>0</v>
      </c>
      <c r="F1422" s="4">
        <f>IFERROR(VLOOKUP('Planuojami Pirkimai'!F1422,MeasurementTable,2,FALSE),'Planuojami Pirkimai'!F1422)</f>
        <v>0</v>
      </c>
      <c r="G1422" s="9">
        <f>'Planuojami Pirkimai'!G1422</f>
        <v>0</v>
      </c>
      <c r="H1422" s="4">
        <f>'Planuojami Pirkimai'!H1422</f>
        <v>0</v>
      </c>
      <c r="I1422" s="9">
        <f>'Planuojami Pirkimai'!I1422</f>
        <v>0</v>
      </c>
      <c r="J1422" s="4">
        <f>IFERROR(VLOOKUP('Planuojami Pirkimai'!J1422,QuarterTable,2,FALSE),'Planuojami Pirkimai'!J1422)</f>
        <v>0</v>
      </c>
      <c r="K1422" s="4">
        <f>IFERROR(VLOOKUP('Planuojami Pirkimai'!K1422,QuarterTable,2,FALSE),'Planuojami Pirkimai'!K1422)</f>
        <v>0</v>
      </c>
      <c r="L1422" s="4">
        <f>IFERROR(VLOOKUP('Planuojami Pirkimai'!L1422,YesNoTable,2,FALSE),-1)</f>
        <v>-1</v>
      </c>
      <c r="M1422" s="4">
        <f>IFERROR(VLOOKUP('Planuojami Pirkimai'!M1422,YesNoTable,2,FALSE),-1)</f>
        <v>-1</v>
      </c>
      <c r="N1422" s="4">
        <f>IFERROR(VLOOKUP('Planuojami Pirkimai'!N1422,YesNoTable,2,FALSE),-1)</f>
        <v>-1</v>
      </c>
      <c r="O1422">
        <f>IFERROR(VLOOKUP('Planuojami Pirkimai'!O1422,TitleTable,2,FALSE),'Planuojami Pirkimai'!O1422)</f>
        <v>0</v>
      </c>
      <c r="P1422" s="4">
        <f>('Planuojami Pirkimai'!P1422)</f>
        <v>0</v>
      </c>
      <c r="Q1422" s="4">
        <f>('Planuojami Pirkimai'!Q1422)</f>
        <v>0</v>
      </c>
      <c r="R1422" s="4">
        <f>('Planuojami Pirkimai'!R1422)</f>
        <v>0</v>
      </c>
      <c r="S1422" s="4">
        <f>('Planuojami Pirkimai'!S1422)</f>
        <v>0</v>
      </c>
      <c r="T1422" s="4">
        <f>('Planuojami Pirkimai'!T1422)</f>
        <v>0</v>
      </c>
    </row>
    <row r="1423" spans="1:20" x14ac:dyDescent="0.25">
      <c r="A1423" s="4">
        <f>IFERROR(VLOOKUP('Planuojami Pirkimai'!A1423,PurchaseTypeTable,2,FALSE),-1)</f>
        <v>-1</v>
      </c>
      <c r="B1423" s="4">
        <f>'Planuojami Pirkimai'!B1423</f>
        <v>0</v>
      </c>
      <c r="C1423" s="4">
        <f>IFERROR(VLOOKUP('Planuojami Pirkimai'!C1423,TypeTable,2,FALSE),-1)</f>
        <v>-1</v>
      </c>
      <c r="D1423" s="4">
        <f>'Planuojami Pirkimai'!D1423</f>
        <v>0</v>
      </c>
      <c r="E1423" s="4">
        <f>'Planuojami Pirkimai'!E1423</f>
        <v>0</v>
      </c>
      <c r="F1423" s="4">
        <f>IFERROR(VLOOKUP('Planuojami Pirkimai'!F1423,MeasurementTable,2,FALSE),'Planuojami Pirkimai'!F1423)</f>
        <v>0</v>
      </c>
      <c r="G1423" s="9">
        <f>'Planuojami Pirkimai'!G1423</f>
        <v>0</v>
      </c>
      <c r="H1423" s="4">
        <f>'Planuojami Pirkimai'!H1423</f>
        <v>0</v>
      </c>
      <c r="I1423" s="9">
        <f>'Planuojami Pirkimai'!I1423</f>
        <v>0</v>
      </c>
      <c r="J1423" s="4">
        <f>IFERROR(VLOOKUP('Planuojami Pirkimai'!J1423,QuarterTable,2,FALSE),'Planuojami Pirkimai'!J1423)</f>
        <v>0</v>
      </c>
      <c r="K1423" s="4">
        <f>IFERROR(VLOOKUP('Planuojami Pirkimai'!K1423,QuarterTable,2,FALSE),'Planuojami Pirkimai'!K1423)</f>
        <v>0</v>
      </c>
      <c r="L1423" s="4">
        <f>IFERROR(VLOOKUP('Planuojami Pirkimai'!L1423,YesNoTable,2,FALSE),-1)</f>
        <v>-1</v>
      </c>
      <c r="M1423" s="4">
        <f>IFERROR(VLOOKUP('Planuojami Pirkimai'!M1423,YesNoTable,2,FALSE),-1)</f>
        <v>-1</v>
      </c>
      <c r="N1423" s="4">
        <f>IFERROR(VLOOKUP('Planuojami Pirkimai'!N1423,YesNoTable,2,FALSE),-1)</f>
        <v>-1</v>
      </c>
      <c r="O1423">
        <f>IFERROR(VLOOKUP('Planuojami Pirkimai'!O1423,TitleTable,2,FALSE),'Planuojami Pirkimai'!O1423)</f>
        <v>0</v>
      </c>
      <c r="P1423" s="4">
        <f>('Planuojami Pirkimai'!P1423)</f>
        <v>0</v>
      </c>
      <c r="Q1423" s="4">
        <f>('Planuojami Pirkimai'!Q1423)</f>
        <v>0</v>
      </c>
      <c r="R1423" s="4">
        <f>('Planuojami Pirkimai'!R1423)</f>
        <v>0</v>
      </c>
      <c r="S1423" s="4">
        <f>('Planuojami Pirkimai'!S1423)</f>
        <v>0</v>
      </c>
      <c r="T1423" s="4">
        <f>('Planuojami Pirkimai'!T1423)</f>
        <v>0</v>
      </c>
    </row>
    <row r="1424" spans="1:20" x14ac:dyDescent="0.25">
      <c r="A1424" s="4">
        <f>IFERROR(VLOOKUP('Planuojami Pirkimai'!A1424,PurchaseTypeTable,2,FALSE),-1)</f>
        <v>-1</v>
      </c>
      <c r="B1424" s="4">
        <f>'Planuojami Pirkimai'!B1424</f>
        <v>0</v>
      </c>
      <c r="C1424" s="4">
        <f>IFERROR(VLOOKUP('Planuojami Pirkimai'!C1424,TypeTable,2,FALSE),-1)</f>
        <v>-1</v>
      </c>
      <c r="D1424" s="4">
        <f>'Planuojami Pirkimai'!D1424</f>
        <v>0</v>
      </c>
      <c r="E1424" s="4">
        <f>'Planuojami Pirkimai'!E1424</f>
        <v>0</v>
      </c>
      <c r="F1424" s="4">
        <f>IFERROR(VLOOKUP('Planuojami Pirkimai'!F1424,MeasurementTable,2,FALSE),'Planuojami Pirkimai'!F1424)</f>
        <v>0</v>
      </c>
      <c r="G1424" s="9">
        <f>'Planuojami Pirkimai'!G1424</f>
        <v>0</v>
      </c>
      <c r="H1424" s="4">
        <f>'Planuojami Pirkimai'!H1424</f>
        <v>0</v>
      </c>
      <c r="I1424" s="9">
        <f>'Planuojami Pirkimai'!I1424</f>
        <v>0</v>
      </c>
      <c r="J1424" s="4">
        <f>IFERROR(VLOOKUP('Planuojami Pirkimai'!J1424,QuarterTable,2,FALSE),'Planuojami Pirkimai'!J1424)</f>
        <v>0</v>
      </c>
      <c r="K1424" s="4">
        <f>IFERROR(VLOOKUP('Planuojami Pirkimai'!K1424,QuarterTable,2,FALSE),'Planuojami Pirkimai'!K1424)</f>
        <v>0</v>
      </c>
      <c r="L1424" s="4">
        <f>IFERROR(VLOOKUP('Planuojami Pirkimai'!L1424,YesNoTable,2,FALSE),-1)</f>
        <v>-1</v>
      </c>
      <c r="M1424" s="4">
        <f>IFERROR(VLOOKUP('Planuojami Pirkimai'!M1424,YesNoTable,2,FALSE),-1)</f>
        <v>-1</v>
      </c>
      <c r="N1424" s="4">
        <f>IFERROR(VLOOKUP('Planuojami Pirkimai'!N1424,YesNoTable,2,FALSE),-1)</f>
        <v>-1</v>
      </c>
      <c r="O1424">
        <f>IFERROR(VLOOKUP('Planuojami Pirkimai'!O1424,TitleTable,2,FALSE),'Planuojami Pirkimai'!O1424)</f>
        <v>0</v>
      </c>
      <c r="P1424" s="4">
        <f>('Planuojami Pirkimai'!P1424)</f>
        <v>0</v>
      </c>
      <c r="Q1424" s="4">
        <f>('Planuojami Pirkimai'!Q1424)</f>
        <v>0</v>
      </c>
      <c r="R1424" s="4">
        <f>('Planuojami Pirkimai'!R1424)</f>
        <v>0</v>
      </c>
      <c r="S1424" s="4">
        <f>('Planuojami Pirkimai'!S1424)</f>
        <v>0</v>
      </c>
      <c r="T1424" s="4">
        <f>('Planuojami Pirkimai'!T1424)</f>
        <v>0</v>
      </c>
    </row>
    <row r="1425" spans="1:20" x14ac:dyDescent="0.25">
      <c r="A1425" s="4">
        <f>IFERROR(VLOOKUP('Planuojami Pirkimai'!A1425,PurchaseTypeTable,2,FALSE),-1)</f>
        <v>-1</v>
      </c>
      <c r="B1425" s="4">
        <f>'Planuojami Pirkimai'!B1425</f>
        <v>0</v>
      </c>
      <c r="C1425" s="4">
        <f>IFERROR(VLOOKUP('Planuojami Pirkimai'!C1425,TypeTable,2,FALSE),-1)</f>
        <v>-1</v>
      </c>
      <c r="D1425" s="4">
        <f>'Planuojami Pirkimai'!D1425</f>
        <v>0</v>
      </c>
      <c r="E1425" s="4">
        <f>'Planuojami Pirkimai'!E1425</f>
        <v>0</v>
      </c>
      <c r="F1425" s="4">
        <f>IFERROR(VLOOKUP('Planuojami Pirkimai'!F1425,MeasurementTable,2,FALSE),'Planuojami Pirkimai'!F1425)</f>
        <v>0</v>
      </c>
      <c r="G1425" s="9">
        <f>'Planuojami Pirkimai'!G1425</f>
        <v>0</v>
      </c>
      <c r="H1425" s="4">
        <f>'Planuojami Pirkimai'!H1425</f>
        <v>0</v>
      </c>
      <c r="I1425" s="9">
        <f>'Planuojami Pirkimai'!I1425</f>
        <v>0</v>
      </c>
      <c r="J1425" s="4">
        <f>IFERROR(VLOOKUP('Planuojami Pirkimai'!J1425,QuarterTable,2,FALSE),'Planuojami Pirkimai'!J1425)</f>
        <v>0</v>
      </c>
      <c r="K1425" s="4">
        <f>IFERROR(VLOOKUP('Planuojami Pirkimai'!K1425,QuarterTable,2,FALSE),'Planuojami Pirkimai'!K1425)</f>
        <v>0</v>
      </c>
      <c r="L1425" s="4">
        <f>IFERROR(VLOOKUP('Planuojami Pirkimai'!L1425,YesNoTable,2,FALSE),-1)</f>
        <v>-1</v>
      </c>
      <c r="M1425" s="4">
        <f>IFERROR(VLOOKUP('Planuojami Pirkimai'!M1425,YesNoTable,2,FALSE),-1)</f>
        <v>-1</v>
      </c>
      <c r="N1425" s="4">
        <f>IFERROR(VLOOKUP('Planuojami Pirkimai'!N1425,YesNoTable,2,FALSE),-1)</f>
        <v>-1</v>
      </c>
      <c r="O1425">
        <f>IFERROR(VLOOKUP('Planuojami Pirkimai'!O1425,TitleTable,2,FALSE),'Planuojami Pirkimai'!O1425)</f>
        <v>0</v>
      </c>
      <c r="P1425" s="4">
        <f>('Planuojami Pirkimai'!P1425)</f>
        <v>0</v>
      </c>
      <c r="Q1425" s="4">
        <f>('Planuojami Pirkimai'!Q1425)</f>
        <v>0</v>
      </c>
      <c r="R1425" s="4">
        <f>('Planuojami Pirkimai'!R1425)</f>
        <v>0</v>
      </c>
      <c r="S1425" s="4">
        <f>('Planuojami Pirkimai'!S1425)</f>
        <v>0</v>
      </c>
      <c r="T1425" s="4">
        <f>('Planuojami Pirkimai'!T1425)</f>
        <v>0</v>
      </c>
    </row>
    <row r="1426" spans="1:20" x14ac:dyDescent="0.25">
      <c r="A1426" s="4">
        <f>IFERROR(VLOOKUP('Planuojami Pirkimai'!A1426,PurchaseTypeTable,2,FALSE),-1)</f>
        <v>-1</v>
      </c>
      <c r="B1426" s="4">
        <f>'Planuojami Pirkimai'!B1426</f>
        <v>0</v>
      </c>
      <c r="C1426" s="4">
        <f>IFERROR(VLOOKUP('Planuojami Pirkimai'!C1426,TypeTable,2,FALSE),-1)</f>
        <v>-1</v>
      </c>
      <c r="D1426" s="4">
        <f>'Planuojami Pirkimai'!D1426</f>
        <v>0</v>
      </c>
      <c r="E1426" s="4">
        <f>'Planuojami Pirkimai'!E1426</f>
        <v>0</v>
      </c>
      <c r="F1426" s="4">
        <f>IFERROR(VLOOKUP('Planuojami Pirkimai'!F1426,MeasurementTable,2,FALSE),'Planuojami Pirkimai'!F1426)</f>
        <v>0</v>
      </c>
      <c r="G1426" s="9">
        <f>'Planuojami Pirkimai'!G1426</f>
        <v>0</v>
      </c>
      <c r="H1426" s="4">
        <f>'Planuojami Pirkimai'!H1426</f>
        <v>0</v>
      </c>
      <c r="I1426" s="9">
        <f>'Planuojami Pirkimai'!I1426</f>
        <v>0</v>
      </c>
      <c r="J1426" s="4">
        <f>IFERROR(VLOOKUP('Planuojami Pirkimai'!J1426,QuarterTable,2,FALSE),'Planuojami Pirkimai'!J1426)</f>
        <v>0</v>
      </c>
      <c r="K1426" s="4">
        <f>IFERROR(VLOOKUP('Planuojami Pirkimai'!K1426,QuarterTable,2,FALSE),'Planuojami Pirkimai'!K1426)</f>
        <v>0</v>
      </c>
      <c r="L1426" s="4">
        <f>IFERROR(VLOOKUP('Planuojami Pirkimai'!L1426,YesNoTable,2,FALSE),-1)</f>
        <v>-1</v>
      </c>
      <c r="M1426" s="4">
        <f>IFERROR(VLOOKUP('Planuojami Pirkimai'!M1426,YesNoTable,2,FALSE),-1)</f>
        <v>-1</v>
      </c>
      <c r="N1426" s="4">
        <f>IFERROR(VLOOKUP('Planuojami Pirkimai'!N1426,YesNoTable,2,FALSE),-1)</f>
        <v>-1</v>
      </c>
      <c r="O1426">
        <f>IFERROR(VLOOKUP('Planuojami Pirkimai'!O1426,TitleTable,2,FALSE),'Planuojami Pirkimai'!O1426)</f>
        <v>0</v>
      </c>
      <c r="P1426" s="4">
        <f>('Planuojami Pirkimai'!P1426)</f>
        <v>0</v>
      </c>
      <c r="Q1426" s="4">
        <f>('Planuojami Pirkimai'!Q1426)</f>
        <v>0</v>
      </c>
      <c r="R1426" s="4">
        <f>('Planuojami Pirkimai'!R1426)</f>
        <v>0</v>
      </c>
      <c r="S1426" s="4">
        <f>('Planuojami Pirkimai'!S1426)</f>
        <v>0</v>
      </c>
      <c r="T1426" s="4">
        <f>('Planuojami Pirkimai'!T1426)</f>
        <v>0</v>
      </c>
    </row>
    <row r="1427" spans="1:20" x14ac:dyDescent="0.25">
      <c r="A1427" s="4">
        <f>IFERROR(VLOOKUP('Planuojami Pirkimai'!A1427,PurchaseTypeTable,2,FALSE),-1)</f>
        <v>-1</v>
      </c>
      <c r="B1427" s="4">
        <f>'Planuojami Pirkimai'!B1427</f>
        <v>0</v>
      </c>
      <c r="C1427" s="4">
        <f>IFERROR(VLOOKUP('Planuojami Pirkimai'!C1427,TypeTable,2,FALSE),-1)</f>
        <v>-1</v>
      </c>
      <c r="D1427" s="4">
        <f>'Planuojami Pirkimai'!D1427</f>
        <v>0</v>
      </c>
      <c r="E1427" s="4">
        <f>'Planuojami Pirkimai'!E1427</f>
        <v>0</v>
      </c>
      <c r="F1427" s="4">
        <f>IFERROR(VLOOKUP('Planuojami Pirkimai'!F1427,MeasurementTable,2,FALSE),'Planuojami Pirkimai'!F1427)</f>
        <v>0</v>
      </c>
      <c r="G1427" s="9">
        <f>'Planuojami Pirkimai'!G1427</f>
        <v>0</v>
      </c>
      <c r="H1427" s="4">
        <f>'Planuojami Pirkimai'!H1427</f>
        <v>0</v>
      </c>
      <c r="I1427" s="9">
        <f>'Planuojami Pirkimai'!I1427</f>
        <v>0</v>
      </c>
      <c r="J1427" s="4">
        <f>IFERROR(VLOOKUP('Planuojami Pirkimai'!J1427,QuarterTable,2,FALSE),'Planuojami Pirkimai'!J1427)</f>
        <v>0</v>
      </c>
      <c r="K1427" s="4">
        <f>IFERROR(VLOOKUP('Planuojami Pirkimai'!K1427,QuarterTable,2,FALSE),'Planuojami Pirkimai'!K1427)</f>
        <v>0</v>
      </c>
      <c r="L1427" s="4">
        <f>IFERROR(VLOOKUP('Planuojami Pirkimai'!L1427,YesNoTable,2,FALSE),-1)</f>
        <v>-1</v>
      </c>
      <c r="M1427" s="4">
        <f>IFERROR(VLOOKUP('Planuojami Pirkimai'!M1427,YesNoTable,2,FALSE),-1)</f>
        <v>-1</v>
      </c>
      <c r="N1427" s="4">
        <f>IFERROR(VLOOKUP('Planuojami Pirkimai'!N1427,YesNoTable,2,FALSE),-1)</f>
        <v>-1</v>
      </c>
      <c r="O1427">
        <f>IFERROR(VLOOKUP('Planuojami Pirkimai'!O1427,TitleTable,2,FALSE),'Planuojami Pirkimai'!O1427)</f>
        <v>0</v>
      </c>
      <c r="P1427" s="4">
        <f>('Planuojami Pirkimai'!P1427)</f>
        <v>0</v>
      </c>
      <c r="Q1427" s="4">
        <f>('Planuojami Pirkimai'!Q1427)</f>
        <v>0</v>
      </c>
      <c r="R1427" s="4">
        <f>('Planuojami Pirkimai'!R1427)</f>
        <v>0</v>
      </c>
      <c r="S1427" s="4">
        <f>('Planuojami Pirkimai'!S1427)</f>
        <v>0</v>
      </c>
      <c r="T1427" s="4">
        <f>('Planuojami Pirkimai'!T1427)</f>
        <v>0</v>
      </c>
    </row>
    <row r="1428" spans="1:20" x14ac:dyDescent="0.25">
      <c r="A1428" s="4">
        <f>IFERROR(VLOOKUP('Planuojami Pirkimai'!A1428,PurchaseTypeTable,2,FALSE),-1)</f>
        <v>-1</v>
      </c>
      <c r="B1428" s="4">
        <f>'Planuojami Pirkimai'!B1428</f>
        <v>0</v>
      </c>
      <c r="C1428" s="4">
        <f>IFERROR(VLOOKUP('Planuojami Pirkimai'!C1428,TypeTable,2,FALSE),-1)</f>
        <v>-1</v>
      </c>
      <c r="D1428" s="4">
        <f>'Planuojami Pirkimai'!D1428</f>
        <v>0</v>
      </c>
      <c r="E1428" s="4">
        <f>'Planuojami Pirkimai'!E1428</f>
        <v>0</v>
      </c>
      <c r="F1428" s="4">
        <f>IFERROR(VLOOKUP('Planuojami Pirkimai'!F1428,MeasurementTable,2,FALSE),'Planuojami Pirkimai'!F1428)</f>
        <v>0</v>
      </c>
      <c r="G1428" s="9">
        <f>'Planuojami Pirkimai'!G1428</f>
        <v>0</v>
      </c>
      <c r="H1428" s="4">
        <f>'Planuojami Pirkimai'!H1428</f>
        <v>0</v>
      </c>
      <c r="I1428" s="9">
        <f>'Planuojami Pirkimai'!I1428</f>
        <v>0</v>
      </c>
      <c r="J1428" s="4">
        <f>IFERROR(VLOOKUP('Planuojami Pirkimai'!J1428,QuarterTable,2,FALSE),'Planuojami Pirkimai'!J1428)</f>
        <v>0</v>
      </c>
      <c r="K1428" s="4">
        <f>IFERROR(VLOOKUP('Planuojami Pirkimai'!K1428,QuarterTable,2,FALSE),'Planuojami Pirkimai'!K1428)</f>
        <v>0</v>
      </c>
      <c r="L1428" s="4">
        <f>IFERROR(VLOOKUP('Planuojami Pirkimai'!L1428,YesNoTable,2,FALSE),-1)</f>
        <v>-1</v>
      </c>
      <c r="M1428" s="4">
        <f>IFERROR(VLOOKUP('Planuojami Pirkimai'!M1428,YesNoTable,2,FALSE),-1)</f>
        <v>-1</v>
      </c>
      <c r="N1428" s="4">
        <f>IFERROR(VLOOKUP('Planuojami Pirkimai'!N1428,YesNoTable,2,FALSE),-1)</f>
        <v>-1</v>
      </c>
      <c r="O1428">
        <f>IFERROR(VLOOKUP('Planuojami Pirkimai'!O1428,TitleTable,2,FALSE),'Planuojami Pirkimai'!O1428)</f>
        <v>0</v>
      </c>
      <c r="P1428" s="4">
        <f>('Planuojami Pirkimai'!P1428)</f>
        <v>0</v>
      </c>
      <c r="Q1428" s="4">
        <f>('Planuojami Pirkimai'!Q1428)</f>
        <v>0</v>
      </c>
      <c r="R1428" s="4">
        <f>('Planuojami Pirkimai'!R1428)</f>
        <v>0</v>
      </c>
      <c r="S1428" s="4">
        <f>('Planuojami Pirkimai'!S1428)</f>
        <v>0</v>
      </c>
      <c r="T1428" s="4">
        <f>('Planuojami Pirkimai'!T1428)</f>
        <v>0</v>
      </c>
    </row>
    <row r="1429" spans="1:20" x14ac:dyDescent="0.25">
      <c r="A1429" s="4">
        <f>IFERROR(VLOOKUP('Planuojami Pirkimai'!A1429,PurchaseTypeTable,2,FALSE),-1)</f>
        <v>-1</v>
      </c>
      <c r="B1429" s="4">
        <f>'Planuojami Pirkimai'!B1429</f>
        <v>0</v>
      </c>
      <c r="C1429" s="4">
        <f>IFERROR(VLOOKUP('Planuojami Pirkimai'!C1429,TypeTable,2,FALSE),-1)</f>
        <v>-1</v>
      </c>
      <c r="D1429" s="4">
        <f>'Planuojami Pirkimai'!D1429</f>
        <v>0</v>
      </c>
      <c r="E1429" s="4">
        <f>'Planuojami Pirkimai'!E1429</f>
        <v>0</v>
      </c>
      <c r="F1429" s="4">
        <f>IFERROR(VLOOKUP('Planuojami Pirkimai'!F1429,MeasurementTable,2,FALSE),'Planuojami Pirkimai'!F1429)</f>
        <v>0</v>
      </c>
      <c r="G1429" s="9">
        <f>'Planuojami Pirkimai'!G1429</f>
        <v>0</v>
      </c>
      <c r="H1429" s="4">
        <f>'Planuojami Pirkimai'!H1429</f>
        <v>0</v>
      </c>
      <c r="I1429" s="9">
        <f>'Planuojami Pirkimai'!I1429</f>
        <v>0</v>
      </c>
      <c r="J1429" s="4">
        <f>IFERROR(VLOOKUP('Planuojami Pirkimai'!J1429,QuarterTable,2,FALSE),'Planuojami Pirkimai'!J1429)</f>
        <v>0</v>
      </c>
      <c r="K1429" s="4">
        <f>IFERROR(VLOOKUP('Planuojami Pirkimai'!K1429,QuarterTable,2,FALSE),'Planuojami Pirkimai'!K1429)</f>
        <v>0</v>
      </c>
      <c r="L1429" s="4">
        <f>IFERROR(VLOOKUP('Planuojami Pirkimai'!L1429,YesNoTable,2,FALSE),-1)</f>
        <v>-1</v>
      </c>
      <c r="M1429" s="4">
        <f>IFERROR(VLOOKUP('Planuojami Pirkimai'!M1429,YesNoTable,2,FALSE),-1)</f>
        <v>-1</v>
      </c>
      <c r="N1429" s="4">
        <f>IFERROR(VLOOKUP('Planuojami Pirkimai'!N1429,YesNoTable,2,FALSE),-1)</f>
        <v>-1</v>
      </c>
      <c r="O1429">
        <f>IFERROR(VLOOKUP('Planuojami Pirkimai'!O1429,TitleTable,2,FALSE),'Planuojami Pirkimai'!O1429)</f>
        <v>0</v>
      </c>
      <c r="P1429" s="4">
        <f>('Planuojami Pirkimai'!P1429)</f>
        <v>0</v>
      </c>
      <c r="Q1429" s="4">
        <f>('Planuojami Pirkimai'!Q1429)</f>
        <v>0</v>
      </c>
      <c r="R1429" s="4">
        <f>('Planuojami Pirkimai'!R1429)</f>
        <v>0</v>
      </c>
      <c r="S1429" s="4">
        <f>('Planuojami Pirkimai'!S1429)</f>
        <v>0</v>
      </c>
      <c r="T1429" s="4">
        <f>('Planuojami Pirkimai'!T1429)</f>
        <v>0</v>
      </c>
    </row>
    <row r="1430" spans="1:20" x14ac:dyDescent="0.25">
      <c r="A1430" s="4">
        <f>IFERROR(VLOOKUP('Planuojami Pirkimai'!A1430,PurchaseTypeTable,2,FALSE),-1)</f>
        <v>-1</v>
      </c>
      <c r="B1430" s="4">
        <f>'Planuojami Pirkimai'!B1430</f>
        <v>0</v>
      </c>
      <c r="C1430" s="4">
        <f>IFERROR(VLOOKUP('Planuojami Pirkimai'!C1430,TypeTable,2,FALSE),-1)</f>
        <v>-1</v>
      </c>
      <c r="D1430" s="4">
        <f>'Planuojami Pirkimai'!D1430</f>
        <v>0</v>
      </c>
      <c r="E1430" s="4">
        <f>'Planuojami Pirkimai'!E1430</f>
        <v>0</v>
      </c>
      <c r="F1430" s="4">
        <f>IFERROR(VLOOKUP('Planuojami Pirkimai'!F1430,MeasurementTable,2,FALSE),'Planuojami Pirkimai'!F1430)</f>
        <v>0</v>
      </c>
      <c r="G1430" s="9">
        <f>'Planuojami Pirkimai'!G1430</f>
        <v>0</v>
      </c>
      <c r="H1430" s="4">
        <f>'Planuojami Pirkimai'!H1430</f>
        <v>0</v>
      </c>
      <c r="I1430" s="9">
        <f>'Planuojami Pirkimai'!I1430</f>
        <v>0</v>
      </c>
      <c r="J1430" s="4">
        <f>IFERROR(VLOOKUP('Planuojami Pirkimai'!J1430,QuarterTable,2,FALSE),'Planuojami Pirkimai'!J1430)</f>
        <v>0</v>
      </c>
      <c r="K1430" s="4">
        <f>IFERROR(VLOOKUP('Planuojami Pirkimai'!K1430,QuarterTable,2,FALSE),'Planuojami Pirkimai'!K1430)</f>
        <v>0</v>
      </c>
      <c r="L1430" s="4">
        <f>IFERROR(VLOOKUP('Planuojami Pirkimai'!L1430,YesNoTable,2,FALSE),-1)</f>
        <v>-1</v>
      </c>
      <c r="M1430" s="4">
        <f>IFERROR(VLOOKUP('Planuojami Pirkimai'!M1430,YesNoTable,2,FALSE),-1)</f>
        <v>-1</v>
      </c>
      <c r="N1430" s="4">
        <f>IFERROR(VLOOKUP('Planuojami Pirkimai'!N1430,YesNoTable,2,FALSE),-1)</f>
        <v>-1</v>
      </c>
      <c r="O1430">
        <f>IFERROR(VLOOKUP('Planuojami Pirkimai'!O1430,TitleTable,2,FALSE),'Planuojami Pirkimai'!O1430)</f>
        <v>0</v>
      </c>
      <c r="P1430" s="4">
        <f>('Planuojami Pirkimai'!P1430)</f>
        <v>0</v>
      </c>
      <c r="Q1430" s="4">
        <f>('Planuojami Pirkimai'!Q1430)</f>
        <v>0</v>
      </c>
      <c r="R1430" s="4">
        <f>('Planuojami Pirkimai'!R1430)</f>
        <v>0</v>
      </c>
      <c r="S1430" s="4">
        <f>('Planuojami Pirkimai'!S1430)</f>
        <v>0</v>
      </c>
      <c r="T1430" s="4">
        <f>('Planuojami Pirkimai'!T1430)</f>
        <v>0</v>
      </c>
    </row>
    <row r="1431" spans="1:20" x14ac:dyDescent="0.25">
      <c r="A1431" s="4">
        <f>IFERROR(VLOOKUP('Planuojami Pirkimai'!A1431,PurchaseTypeTable,2,FALSE),-1)</f>
        <v>-1</v>
      </c>
      <c r="B1431" s="4">
        <f>'Planuojami Pirkimai'!B1431</f>
        <v>0</v>
      </c>
      <c r="C1431" s="4">
        <f>IFERROR(VLOOKUP('Planuojami Pirkimai'!C1431,TypeTable,2,FALSE),-1)</f>
        <v>-1</v>
      </c>
      <c r="D1431" s="4">
        <f>'Planuojami Pirkimai'!D1431</f>
        <v>0</v>
      </c>
      <c r="E1431" s="4">
        <f>'Planuojami Pirkimai'!E1431</f>
        <v>0</v>
      </c>
      <c r="F1431" s="4">
        <f>IFERROR(VLOOKUP('Planuojami Pirkimai'!F1431,MeasurementTable,2,FALSE),'Planuojami Pirkimai'!F1431)</f>
        <v>0</v>
      </c>
      <c r="G1431" s="9">
        <f>'Planuojami Pirkimai'!G1431</f>
        <v>0</v>
      </c>
      <c r="H1431" s="4">
        <f>'Planuojami Pirkimai'!H1431</f>
        <v>0</v>
      </c>
      <c r="I1431" s="9">
        <f>'Planuojami Pirkimai'!I1431</f>
        <v>0</v>
      </c>
      <c r="J1431" s="4">
        <f>IFERROR(VLOOKUP('Planuojami Pirkimai'!J1431,QuarterTable,2,FALSE),'Planuojami Pirkimai'!J1431)</f>
        <v>0</v>
      </c>
      <c r="K1431" s="4">
        <f>IFERROR(VLOOKUP('Planuojami Pirkimai'!K1431,QuarterTable,2,FALSE),'Planuojami Pirkimai'!K1431)</f>
        <v>0</v>
      </c>
      <c r="L1431" s="4">
        <f>IFERROR(VLOOKUP('Planuojami Pirkimai'!L1431,YesNoTable,2,FALSE),-1)</f>
        <v>-1</v>
      </c>
      <c r="M1431" s="4">
        <f>IFERROR(VLOOKUP('Planuojami Pirkimai'!M1431,YesNoTable,2,FALSE),-1)</f>
        <v>-1</v>
      </c>
      <c r="N1431" s="4">
        <f>IFERROR(VLOOKUP('Planuojami Pirkimai'!N1431,YesNoTable,2,FALSE),-1)</f>
        <v>-1</v>
      </c>
      <c r="O1431">
        <f>IFERROR(VLOOKUP('Planuojami Pirkimai'!O1431,TitleTable,2,FALSE),'Planuojami Pirkimai'!O1431)</f>
        <v>0</v>
      </c>
      <c r="P1431" s="4">
        <f>('Planuojami Pirkimai'!P1431)</f>
        <v>0</v>
      </c>
      <c r="Q1431" s="4">
        <f>('Planuojami Pirkimai'!Q1431)</f>
        <v>0</v>
      </c>
      <c r="R1431" s="4">
        <f>('Planuojami Pirkimai'!R1431)</f>
        <v>0</v>
      </c>
      <c r="S1431" s="4">
        <f>('Planuojami Pirkimai'!S1431)</f>
        <v>0</v>
      </c>
      <c r="T1431" s="4">
        <f>('Planuojami Pirkimai'!T1431)</f>
        <v>0</v>
      </c>
    </row>
    <row r="1432" spans="1:20" x14ac:dyDescent="0.25">
      <c r="A1432" s="4">
        <f>IFERROR(VLOOKUP('Planuojami Pirkimai'!A1432,PurchaseTypeTable,2,FALSE),-1)</f>
        <v>-1</v>
      </c>
      <c r="B1432" s="4">
        <f>'Planuojami Pirkimai'!B1432</f>
        <v>0</v>
      </c>
      <c r="C1432" s="4">
        <f>IFERROR(VLOOKUP('Planuojami Pirkimai'!C1432,TypeTable,2,FALSE),-1)</f>
        <v>-1</v>
      </c>
      <c r="D1432" s="4">
        <f>'Planuojami Pirkimai'!D1432</f>
        <v>0</v>
      </c>
      <c r="E1432" s="4">
        <f>'Planuojami Pirkimai'!E1432</f>
        <v>0</v>
      </c>
      <c r="F1432" s="4">
        <f>IFERROR(VLOOKUP('Planuojami Pirkimai'!F1432,MeasurementTable,2,FALSE),'Planuojami Pirkimai'!F1432)</f>
        <v>0</v>
      </c>
      <c r="G1432" s="9">
        <f>'Planuojami Pirkimai'!G1432</f>
        <v>0</v>
      </c>
      <c r="H1432" s="4">
        <f>'Planuojami Pirkimai'!H1432</f>
        <v>0</v>
      </c>
      <c r="I1432" s="9">
        <f>'Planuojami Pirkimai'!I1432</f>
        <v>0</v>
      </c>
      <c r="J1432" s="4">
        <f>IFERROR(VLOOKUP('Planuojami Pirkimai'!J1432,QuarterTable,2,FALSE),'Planuojami Pirkimai'!J1432)</f>
        <v>0</v>
      </c>
      <c r="K1432" s="4">
        <f>IFERROR(VLOOKUP('Planuojami Pirkimai'!K1432,QuarterTable,2,FALSE),'Planuojami Pirkimai'!K1432)</f>
        <v>0</v>
      </c>
      <c r="L1432" s="4">
        <f>IFERROR(VLOOKUP('Planuojami Pirkimai'!L1432,YesNoTable,2,FALSE),-1)</f>
        <v>-1</v>
      </c>
      <c r="M1432" s="4">
        <f>IFERROR(VLOOKUP('Planuojami Pirkimai'!M1432,YesNoTable,2,FALSE),-1)</f>
        <v>-1</v>
      </c>
      <c r="N1432" s="4">
        <f>IFERROR(VLOOKUP('Planuojami Pirkimai'!N1432,YesNoTable,2,FALSE),-1)</f>
        <v>-1</v>
      </c>
      <c r="O1432">
        <f>IFERROR(VLOOKUP('Planuojami Pirkimai'!O1432,TitleTable,2,FALSE),'Planuojami Pirkimai'!O1432)</f>
        <v>0</v>
      </c>
      <c r="P1432" s="4">
        <f>('Planuojami Pirkimai'!P1432)</f>
        <v>0</v>
      </c>
      <c r="Q1432" s="4">
        <f>('Planuojami Pirkimai'!Q1432)</f>
        <v>0</v>
      </c>
      <c r="R1432" s="4">
        <f>('Planuojami Pirkimai'!R1432)</f>
        <v>0</v>
      </c>
      <c r="S1432" s="4">
        <f>('Planuojami Pirkimai'!S1432)</f>
        <v>0</v>
      </c>
      <c r="T1432" s="4">
        <f>('Planuojami Pirkimai'!T1432)</f>
        <v>0</v>
      </c>
    </row>
    <row r="1433" spans="1:20" x14ac:dyDescent="0.25">
      <c r="A1433" s="4">
        <f>IFERROR(VLOOKUP('Planuojami Pirkimai'!A1433,PurchaseTypeTable,2,FALSE),-1)</f>
        <v>-1</v>
      </c>
      <c r="B1433" s="4">
        <f>'Planuojami Pirkimai'!B1433</f>
        <v>0</v>
      </c>
      <c r="C1433" s="4">
        <f>IFERROR(VLOOKUP('Planuojami Pirkimai'!C1433,TypeTable,2,FALSE),-1)</f>
        <v>-1</v>
      </c>
      <c r="D1433" s="4">
        <f>'Planuojami Pirkimai'!D1433</f>
        <v>0</v>
      </c>
      <c r="E1433" s="4">
        <f>'Planuojami Pirkimai'!E1433</f>
        <v>0</v>
      </c>
      <c r="F1433" s="4">
        <f>IFERROR(VLOOKUP('Planuojami Pirkimai'!F1433,MeasurementTable,2,FALSE),'Planuojami Pirkimai'!F1433)</f>
        <v>0</v>
      </c>
      <c r="G1433" s="9">
        <f>'Planuojami Pirkimai'!G1433</f>
        <v>0</v>
      </c>
      <c r="H1433" s="4">
        <f>'Planuojami Pirkimai'!H1433</f>
        <v>0</v>
      </c>
      <c r="I1433" s="9">
        <f>'Planuojami Pirkimai'!I1433</f>
        <v>0</v>
      </c>
      <c r="J1433" s="4">
        <f>IFERROR(VLOOKUP('Planuojami Pirkimai'!J1433,QuarterTable,2,FALSE),'Planuojami Pirkimai'!J1433)</f>
        <v>0</v>
      </c>
      <c r="K1433" s="4">
        <f>IFERROR(VLOOKUP('Planuojami Pirkimai'!K1433,QuarterTable,2,FALSE),'Planuojami Pirkimai'!K1433)</f>
        <v>0</v>
      </c>
      <c r="L1433" s="4">
        <f>IFERROR(VLOOKUP('Planuojami Pirkimai'!L1433,YesNoTable,2,FALSE),-1)</f>
        <v>-1</v>
      </c>
      <c r="M1433" s="4">
        <f>IFERROR(VLOOKUP('Planuojami Pirkimai'!M1433,YesNoTable,2,FALSE),-1)</f>
        <v>-1</v>
      </c>
      <c r="N1433" s="4">
        <f>IFERROR(VLOOKUP('Planuojami Pirkimai'!N1433,YesNoTable,2,FALSE),-1)</f>
        <v>-1</v>
      </c>
      <c r="O1433">
        <f>IFERROR(VLOOKUP('Planuojami Pirkimai'!O1433,TitleTable,2,FALSE),'Planuojami Pirkimai'!O1433)</f>
        <v>0</v>
      </c>
      <c r="P1433" s="4">
        <f>('Planuojami Pirkimai'!P1433)</f>
        <v>0</v>
      </c>
      <c r="Q1433" s="4">
        <f>('Planuojami Pirkimai'!Q1433)</f>
        <v>0</v>
      </c>
      <c r="R1433" s="4">
        <f>('Planuojami Pirkimai'!R1433)</f>
        <v>0</v>
      </c>
      <c r="S1433" s="4">
        <f>('Planuojami Pirkimai'!S1433)</f>
        <v>0</v>
      </c>
      <c r="T1433" s="4">
        <f>('Planuojami Pirkimai'!T1433)</f>
        <v>0</v>
      </c>
    </row>
    <row r="1434" spans="1:20" x14ac:dyDescent="0.25">
      <c r="A1434" s="4">
        <f>IFERROR(VLOOKUP('Planuojami Pirkimai'!A1434,PurchaseTypeTable,2,FALSE),-1)</f>
        <v>-1</v>
      </c>
      <c r="B1434" s="4">
        <f>'Planuojami Pirkimai'!B1434</f>
        <v>0</v>
      </c>
      <c r="C1434" s="4">
        <f>IFERROR(VLOOKUP('Planuojami Pirkimai'!C1434,TypeTable,2,FALSE),-1)</f>
        <v>-1</v>
      </c>
      <c r="D1434" s="4">
        <f>'Planuojami Pirkimai'!D1434</f>
        <v>0</v>
      </c>
      <c r="E1434" s="4">
        <f>'Planuojami Pirkimai'!E1434</f>
        <v>0</v>
      </c>
      <c r="F1434" s="4">
        <f>IFERROR(VLOOKUP('Planuojami Pirkimai'!F1434,MeasurementTable,2,FALSE),'Planuojami Pirkimai'!F1434)</f>
        <v>0</v>
      </c>
      <c r="G1434" s="9">
        <f>'Planuojami Pirkimai'!G1434</f>
        <v>0</v>
      </c>
      <c r="H1434" s="4">
        <f>'Planuojami Pirkimai'!H1434</f>
        <v>0</v>
      </c>
      <c r="I1434" s="9">
        <f>'Planuojami Pirkimai'!I1434</f>
        <v>0</v>
      </c>
      <c r="J1434" s="4">
        <f>IFERROR(VLOOKUP('Planuojami Pirkimai'!J1434,QuarterTable,2,FALSE),'Planuojami Pirkimai'!J1434)</f>
        <v>0</v>
      </c>
      <c r="K1434" s="4">
        <f>IFERROR(VLOOKUP('Planuojami Pirkimai'!K1434,QuarterTable,2,FALSE),'Planuojami Pirkimai'!K1434)</f>
        <v>0</v>
      </c>
      <c r="L1434" s="4">
        <f>IFERROR(VLOOKUP('Planuojami Pirkimai'!L1434,YesNoTable,2,FALSE),-1)</f>
        <v>-1</v>
      </c>
      <c r="M1434" s="4">
        <f>IFERROR(VLOOKUP('Planuojami Pirkimai'!M1434,YesNoTable,2,FALSE),-1)</f>
        <v>-1</v>
      </c>
      <c r="N1434" s="4">
        <f>IFERROR(VLOOKUP('Planuojami Pirkimai'!N1434,YesNoTable,2,FALSE),-1)</f>
        <v>-1</v>
      </c>
      <c r="O1434">
        <f>IFERROR(VLOOKUP('Planuojami Pirkimai'!O1434,TitleTable,2,FALSE),'Planuojami Pirkimai'!O1434)</f>
        <v>0</v>
      </c>
      <c r="P1434" s="4">
        <f>('Planuojami Pirkimai'!P1434)</f>
        <v>0</v>
      </c>
      <c r="Q1434" s="4">
        <f>('Planuojami Pirkimai'!Q1434)</f>
        <v>0</v>
      </c>
      <c r="R1434" s="4">
        <f>('Planuojami Pirkimai'!R1434)</f>
        <v>0</v>
      </c>
      <c r="S1434" s="4">
        <f>('Planuojami Pirkimai'!S1434)</f>
        <v>0</v>
      </c>
      <c r="T1434" s="4">
        <f>('Planuojami Pirkimai'!T1434)</f>
        <v>0</v>
      </c>
    </row>
    <row r="1435" spans="1:20" x14ac:dyDescent="0.25">
      <c r="A1435" s="4">
        <f>IFERROR(VLOOKUP('Planuojami Pirkimai'!A1435,PurchaseTypeTable,2,FALSE),-1)</f>
        <v>-1</v>
      </c>
      <c r="B1435" s="4">
        <f>'Planuojami Pirkimai'!B1435</f>
        <v>0</v>
      </c>
      <c r="C1435" s="4">
        <f>IFERROR(VLOOKUP('Planuojami Pirkimai'!C1435,TypeTable,2,FALSE),-1)</f>
        <v>-1</v>
      </c>
      <c r="D1435" s="4">
        <f>'Planuojami Pirkimai'!D1435</f>
        <v>0</v>
      </c>
      <c r="E1435" s="4">
        <f>'Planuojami Pirkimai'!E1435</f>
        <v>0</v>
      </c>
      <c r="F1435" s="4">
        <f>IFERROR(VLOOKUP('Planuojami Pirkimai'!F1435,MeasurementTable,2,FALSE),'Planuojami Pirkimai'!F1435)</f>
        <v>0</v>
      </c>
      <c r="G1435" s="9">
        <f>'Planuojami Pirkimai'!G1435</f>
        <v>0</v>
      </c>
      <c r="H1435" s="4">
        <f>'Planuojami Pirkimai'!H1435</f>
        <v>0</v>
      </c>
      <c r="I1435" s="9">
        <f>'Planuojami Pirkimai'!I1435</f>
        <v>0</v>
      </c>
      <c r="J1435" s="4">
        <f>IFERROR(VLOOKUP('Planuojami Pirkimai'!J1435,QuarterTable,2,FALSE),'Planuojami Pirkimai'!J1435)</f>
        <v>0</v>
      </c>
      <c r="K1435" s="4">
        <f>IFERROR(VLOOKUP('Planuojami Pirkimai'!K1435,QuarterTable,2,FALSE),'Planuojami Pirkimai'!K1435)</f>
        <v>0</v>
      </c>
      <c r="L1435" s="4">
        <f>IFERROR(VLOOKUP('Planuojami Pirkimai'!L1435,YesNoTable,2,FALSE),-1)</f>
        <v>-1</v>
      </c>
      <c r="M1435" s="4">
        <f>IFERROR(VLOOKUP('Planuojami Pirkimai'!M1435,YesNoTable,2,FALSE),-1)</f>
        <v>-1</v>
      </c>
      <c r="N1435" s="4">
        <f>IFERROR(VLOOKUP('Planuojami Pirkimai'!N1435,YesNoTable,2,FALSE),-1)</f>
        <v>-1</v>
      </c>
      <c r="O1435">
        <f>IFERROR(VLOOKUP('Planuojami Pirkimai'!O1435,TitleTable,2,FALSE),'Planuojami Pirkimai'!O1435)</f>
        <v>0</v>
      </c>
      <c r="P1435" s="4">
        <f>('Planuojami Pirkimai'!P1435)</f>
        <v>0</v>
      </c>
      <c r="Q1435" s="4">
        <f>('Planuojami Pirkimai'!Q1435)</f>
        <v>0</v>
      </c>
      <c r="R1435" s="4">
        <f>('Planuojami Pirkimai'!R1435)</f>
        <v>0</v>
      </c>
      <c r="S1435" s="4">
        <f>('Planuojami Pirkimai'!S1435)</f>
        <v>0</v>
      </c>
      <c r="T1435" s="4">
        <f>('Planuojami Pirkimai'!T1435)</f>
        <v>0</v>
      </c>
    </row>
    <row r="1436" spans="1:20" x14ac:dyDescent="0.25">
      <c r="A1436" s="4">
        <f>IFERROR(VLOOKUP('Planuojami Pirkimai'!A1436,PurchaseTypeTable,2,FALSE),-1)</f>
        <v>-1</v>
      </c>
      <c r="B1436" s="4">
        <f>'Planuojami Pirkimai'!B1436</f>
        <v>0</v>
      </c>
      <c r="C1436" s="4">
        <f>IFERROR(VLOOKUP('Planuojami Pirkimai'!C1436,TypeTable,2,FALSE),-1)</f>
        <v>-1</v>
      </c>
      <c r="D1436" s="4">
        <f>'Planuojami Pirkimai'!D1436</f>
        <v>0</v>
      </c>
      <c r="E1436" s="4">
        <f>'Planuojami Pirkimai'!E1436</f>
        <v>0</v>
      </c>
      <c r="F1436" s="4">
        <f>IFERROR(VLOOKUP('Planuojami Pirkimai'!F1436,MeasurementTable,2,FALSE),'Planuojami Pirkimai'!F1436)</f>
        <v>0</v>
      </c>
      <c r="G1436" s="9">
        <f>'Planuojami Pirkimai'!G1436</f>
        <v>0</v>
      </c>
      <c r="H1436" s="4">
        <f>'Planuojami Pirkimai'!H1436</f>
        <v>0</v>
      </c>
      <c r="I1436" s="9">
        <f>'Planuojami Pirkimai'!I1436</f>
        <v>0</v>
      </c>
      <c r="J1436" s="4">
        <f>IFERROR(VLOOKUP('Planuojami Pirkimai'!J1436,QuarterTable,2,FALSE),'Planuojami Pirkimai'!J1436)</f>
        <v>0</v>
      </c>
      <c r="K1436" s="4">
        <f>IFERROR(VLOOKUP('Planuojami Pirkimai'!K1436,QuarterTable,2,FALSE),'Planuojami Pirkimai'!K1436)</f>
        <v>0</v>
      </c>
      <c r="L1436" s="4">
        <f>IFERROR(VLOOKUP('Planuojami Pirkimai'!L1436,YesNoTable,2,FALSE),-1)</f>
        <v>-1</v>
      </c>
      <c r="M1436" s="4">
        <f>IFERROR(VLOOKUP('Planuojami Pirkimai'!M1436,YesNoTable,2,FALSE),-1)</f>
        <v>-1</v>
      </c>
      <c r="N1436" s="4">
        <f>IFERROR(VLOOKUP('Planuojami Pirkimai'!N1436,YesNoTable,2,FALSE),-1)</f>
        <v>-1</v>
      </c>
      <c r="O1436">
        <f>IFERROR(VLOOKUP('Planuojami Pirkimai'!O1436,TitleTable,2,FALSE),'Planuojami Pirkimai'!O1436)</f>
        <v>0</v>
      </c>
      <c r="P1436" s="4">
        <f>('Planuojami Pirkimai'!P1436)</f>
        <v>0</v>
      </c>
      <c r="Q1436" s="4">
        <f>('Planuojami Pirkimai'!Q1436)</f>
        <v>0</v>
      </c>
      <c r="R1436" s="4">
        <f>('Planuojami Pirkimai'!R1436)</f>
        <v>0</v>
      </c>
      <c r="S1436" s="4">
        <f>('Planuojami Pirkimai'!S1436)</f>
        <v>0</v>
      </c>
      <c r="T1436" s="4">
        <f>('Planuojami Pirkimai'!T1436)</f>
        <v>0</v>
      </c>
    </row>
    <row r="1437" spans="1:20" x14ac:dyDescent="0.25">
      <c r="A1437" s="4">
        <f>IFERROR(VLOOKUP('Planuojami Pirkimai'!A1437,PurchaseTypeTable,2,FALSE),-1)</f>
        <v>-1</v>
      </c>
      <c r="B1437" s="4">
        <f>'Planuojami Pirkimai'!B1437</f>
        <v>0</v>
      </c>
      <c r="C1437" s="4">
        <f>IFERROR(VLOOKUP('Planuojami Pirkimai'!C1437,TypeTable,2,FALSE),-1)</f>
        <v>-1</v>
      </c>
      <c r="D1437" s="4">
        <f>'Planuojami Pirkimai'!D1437</f>
        <v>0</v>
      </c>
      <c r="E1437" s="4">
        <f>'Planuojami Pirkimai'!E1437</f>
        <v>0</v>
      </c>
      <c r="F1437" s="4">
        <f>IFERROR(VLOOKUP('Planuojami Pirkimai'!F1437,MeasurementTable,2,FALSE),'Planuojami Pirkimai'!F1437)</f>
        <v>0</v>
      </c>
      <c r="G1437" s="9">
        <f>'Planuojami Pirkimai'!G1437</f>
        <v>0</v>
      </c>
      <c r="H1437" s="4">
        <f>'Planuojami Pirkimai'!H1437</f>
        <v>0</v>
      </c>
      <c r="I1437" s="9">
        <f>'Planuojami Pirkimai'!I1437</f>
        <v>0</v>
      </c>
      <c r="J1437" s="4">
        <f>IFERROR(VLOOKUP('Planuojami Pirkimai'!J1437,QuarterTable,2,FALSE),'Planuojami Pirkimai'!J1437)</f>
        <v>0</v>
      </c>
      <c r="K1437" s="4">
        <f>IFERROR(VLOOKUP('Planuojami Pirkimai'!K1437,QuarterTable,2,FALSE),'Planuojami Pirkimai'!K1437)</f>
        <v>0</v>
      </c>
      <c r="L1437" s="4">
        <f>IFERROR(VLOOKUP('Planuojami Pirkimai'!L1437,YesNoTable,2,FALSE),-1)</f>
        <v>-1</v>
      </c>
      <c r="M1437" s="4">
        <f>IFERROR(VLOOKUP('Planuojami Pirkimai'!M1437,YesNoTable,2,FALSE),-1)</f>
        <v>-1</v>
      </c>
      <c r="N1437" s="4">
        <f>IFERROR(VLOOKUP('Planuojami Pirkimai'!N1437,YesNoTable,2,FALSE),-1)</f>
        <v>-1</v>
      </c>
      <c r="O1437">
        <f>IFERROR(VLOOKUP('Planuojami Pirkimai'!O1437,TitleTable,2,FALSE),'Planuojami Pirkimai'!O1437)</f>
        <v>0</v>
      </c>
      <c r="P1437" s="4">
        <f>('Planuojami Pirkimai'!P1437)</f>
        <v>0</v>
      </c>
      <c r="Q1437" s="4">
        <f>('Planuojami Pirkimai'!Q1437)</f>
        <v>0</v>
      </c>
      <c r="R1437" s="4">
        <f>('Planuojami Pirkimai'!R1437)</f>
        <v>0</v>
      </c>
      <c r="S1437" s="4">
        <f>('Planuojami Pirkimai'!S1437)</f>
        <v>0</v>
      </c>
      <c r="T1437" s="4">
        <f>('Planuojami Pirkimai'!T1437)</f>
        <v>0</v>
      </c>
    </row>
    <row r="1438" spans="1:20" x14ac:dyDescent="0.25">
      <c r="A1438" s="4">
        <f>IFERROR(VLOOKUP('Planuojami Pirkimai'!A1438,PurchaseTypeTable,2,FALSE),-1)</f>
        <v>-1</v>
      </c>
      <c r="B1438" s="4">
        <f>'Planuojami Pirkimai'!B1438</f>
        <v>0</v>
      </c>
      <c r="C1438" s="4">
        <f>IFERROR(VLOOKUP('Planuojami Pirkimai'!C1438,TypeTable,2,FALSE),-1)</f>
        <v>-1</v>
      </c>
      <c r="D1438" s="4">
        <f>'Planuojami Pirkimai'!D1438</f>
        <v>0</v>
      </c>
      <c r="E1438" s="4">
        <f>'Planuojami Pirkimai'!E1438</f>
        <v>0</v>
      </c>
      <c r="F1438" s="4">
        <f>IFERROR(VLOOKUP('Planuojami Pirkimai'!F1438,MeasurementTable,2,FALSE),'Planuojami Pirkimai'!F1438)</f>
        <v>0</v>
      </c>
      <c r="G1438" s="9">
        <f>'Planuojami Pirkimai'!G1438</f>
        <v>0</v>
      </c>
      <c r="H1438" s="4">
        <f>'Planuojami Pirkimai'!H1438</f>
        <v>0</v>
      </c>
      <c r="I1438" s="9">
        <f>'Planuojami Pirkimai'!I1438</f>
        <v>0</v>
      </c>
      <c r="J1438" s="4">
        <f>IFERROR(VLOOKUP('Planuojami Pirkimai'!J1438,QuarterTable,2,FALSE),'Planuojami Pirkimai'!J1438)</f>
        <v>0</v>
      </c>
      <c r="K1438" s="4">
        <f>IFERROR(VLOOKUP('Planuojami Pirkimai'!K1438,QuarterTable,2,FALSE),'Planuojami Pirkimai'!K1438)</f>
        <v>0</v>
      </c>
      <c r="L1438" s="4">
        <f>IFERROR(VLOOKUP('Planuojami Pirkimai'!L1438,YesNoTable,2,FALSE),-1)</f>
        <v>-1</v>
      </c>
      <c r="M1438" s="4">
        <f>IFERROR(VLOOKUP('Planuojami Pirkimai'!M1438,YesNoTable,2,FALSE),-1)</f>
        <v>-1</v>
      </c>
      <c r="N1438" s="4">
        <f>IFERROR(VLOOKUP('Planuojami Pirkimai'!N1438,YesNoTable,2,FALSE),-1)</f>
        <v>-1</v>
      </c>
      <c r="O1438">
        <f>IFERROR(VLOOKUP('Planuojami Pirkimai'!O1438,TitleTable,2,FALSE),'Planuojami Pirkimai'!O1438)</f>
        <v>0</v>
      </c>
      <c r="P1438" s="4">
        <f>('Planuojami Pirkimai'!P1438)</f>
        <v>0</v>
      </c>
      <c r="Q1438" s="4">
        <f>('Planuojami Pirkimai'!Q1438)</f>
        <v>0</v>
      </c>
      <c r="R1438" s="4">
        <f>('Planuojami Pirkimai'!R1438)</f>
        <v>0</v>
      </c>
      <c r="S1438" s="4">
        <f>('Planuojami Pirkimai'!S1438)</f>
        <v>0</v>
      </c>
      <c r="T1438" s="4">
        <f>('Planuojami Pirkimai'!T1438)</f>
        <v>0</v>
      </c>
    </row>
    <row r="1439" spans="1:20" x14ac:dyDescent="0.25">
      <c r="A1439" s="4">
        <f>IFERROR(VLOOKUP('Planuojami Pirkimai'!A1439,PurchaseTypeTable,2,FALSE),-1)</f>
        <v>-1</v>
      </c>
      <c r="B1439" s="4">
        <f>'Planuojami Pirkimai'!B1439</f>
        <v>0</v>
      </c>
      <c r="C1439" s="4">
        <f>IFERROR(VLOOKUP('Planuojami Pirkimai'!C1439,TypeTable,2,FALSE),-1)</f>
        <v>-1</v>
      </c>
      <c r="D1439" s="4">
        <f>'Planuojami Pirkimai'!D1439</f>
        <v>0</v>
      </c>
      <c r="E1439" s="4">
        <f>'Planuojami Pirkimai'!E1439</f>
        <v>0</v>
      </c>
      <c r="F1439" s="4">
        <f>IFERROR(VLOOKUP('Planuojami Pirkimai'!F1439,MeasurementTable,2,FALSE),'Planuojami Pirkimai'!F1439)</f>
        <v>0</v>
      </c>
      <c r="G1439" s="9">
        <f>'Planuojami Pirkimai'!G1439</f>
        <v>0</v>
      </c>
      <c r="H1439" s="4">
        <f>'Planuojami Pirkimai'!H1439</f>
        <v>0</v>
      </c>
      <c r="I1439" s="9">
        <f>'Planuojami Pirkimai'!I1439</f>
        <v>0</v>
      </c>
      <c r="J1439" s="4">
        <f>IFERROR(VLOOKUP('Planuojami Pirkimai'!J1439,QuarterTable,2,FALSE),'Planuojami Pirkimai'!J1439)</f>
        <v>0</v>
      </c>
      <c r="K1439" s="4">
        <f>IFERROR(VLOOKUP('Planuojami Pirkimai'!K1439,QuarterTable,2,FALSE),'Planuojami Pirkimai'!K1439)</f>
        <v>0</v>
      </c>
      <c r="L1439" s="4">
        <f>IFERROR(VLOOKUP('Planuojami Pirkimai'!L1439,YesNoTable,2,FALSE),-1)</f>
        <v>-1</v>
      </c>
      <c r="M1439" s="4">
        <f>IFERROR(VLOOKUP('Planuojami Pirkimai'!M1439,YesNoTable,2,FALSE),-1)</f>
        <v>-1</v>
      </c>
      <c r="N1439" s="4">
        <f>IFERROR(VLOOKUP('Planuojami Pirkimai'!N1439,YesNoTable,2,FALSE),-1)</f>
        <v>-1</v>
      </c>
      <c r="O1439">
        <f>IFERROR(VLOOKUP('Planuojami Pirkimai'!O1439,TitleTable,2,FALSE),'Planuojami Pirkimai'!O1439)</f>
        <v>0</v>
      </c>
      <c r="P1439" s="4">
        <f>('Planuojami Pirkimai'!P1439)</f>
        <v>0</v>
      </c>
      <c r="Q1439" s="4">
        <f>('Planuojami Pirkimai'!Q1439)</f>
        <v>0</v>
      </c>
      <c r="R1439" s="4">
        <f>('Planuojami Pirkimai'!R1439)</f>
        <v>0</v>
      </c>
      <c r="S1439" s="4">
        <f>('Planuojami Pirkimai'!S1439)</f>
        <v>0</v>
      </c>
      <c r="T1439" s="4">
        <f>('Planuojami Pirkimai'!T1439)</f>
        <v>0</v>
      </c>
    </row>
    <row r="1440" spans="1:20" x14ac:dyDescent="0.25">
      <c r="A1440" s="4">
        <f>IFERROR(VLOOKUP('Planuojami Pirkimai'!A1440,PurchaseTypeTable,2,FALSE),-1)</f>
        <v>-1</v>
      </c>
      <c r="B1440" s="4">
        <f>'Planuojami Pirkimai'!B1440</f>
        <v>0</v>
      </c>
      <c r="C1440" s="4">
        <f>IFERROR(VLOOKUP('Planuojami Pirkimai'!C1440,TypeTable,2,FALSE),-1)</f>
        <v>-1</v>
      </c>
      <c r="D1440" s="4">
        <f>'Planuojami Pirkimai'!D1440</f>
        <v>0</v>
      </c>
      <c r="E1440" s="4">
        <f>'Planuojami Pirkimai'!E1440</f>
        <v>0</v>
      </c>
      <c r="F1440" s="4">
        <f>IFERROR(VLOOKUP('Planuojami Pirkimai'!F1440,MeasurementTable,2,FALSE),'Planuojami Pirkimai'!F1440)</f>
        <v>0</v>
      </c>
      <c r="G1440" s="9">
        <f>'Planuojami Pirkimai'!G1440</f>
        <v>0</v>
      </c>
      <c r="H1440" s="4">
        <f>'Planuojami Pirkimai'!H1440</f>
        <v>0</v>
      </c>
      <c r="I1440" s="9">
        <f>'Planuojami Pirkimai'!I1440</f>
        <v>0</v>
      </c>
      <c r="J1440" s="4">
        <f>IFERROR(VLOOKUP('Planuojami Pirkimai'!J1440,QuarterTable,2,FALSE),'Planuojami Pirkimai'!J1440)</f>
        <v>0</v>
      </c>
      <c r="K1440" s="4">
        <f>IFERROR(VLOOKUP('Planuojami Pirkimai'!K1440,QuarterTable,2,FALSE),'Planuojami Pirkimai'!K1440)</f>
        <v>0</v>
      </c>
      <c r="L1440" s="4">
        <f>IFERROR(VLOOKUP('Planuojami Pirkimai'!L1440,YesNoTable,2,FALSE),-1)</f>
        <v>-1</v>
      </c>
      <c r="M1440" s="4">
        <f>IFERROR(VLOOKUP('Planuojami Pirkimai'!M1440,YesNoTable,2,FALSE),-1)</f>
        <v>-1</v>
      </c>
      <c r="N1440" s="4">
        <f>IFERROR(VLOOKUP('Planuojami Pirkimai'!N1440,YesNoTable,2,FALSE),-1)</f>
        <v>-1</v>
      </c>
      <c r="O1440">
        <f>IFERROR(VLOOKUP('Planuojami Pirkimai'!O1440,TitleTable,2,FALSE),'Planuojami Pirkimai'!O1440)</f>
        <v>0</v>
      </c>
      <c r="P1440" s="4">
        <f>('Planuojami Pirkimai'!P1440)</f>
        <v>0</v>
      </c>
      <c r="Q1440" s="4">
        <f>('Planuojami Pirkimai'!Q1440)</f>
        <v>0</v>
      </c>
      <c r="R1440" s="4">
        <f>('Planuojami Pirkimai'!R1440)</f>
        <v>0</v>
      </c>
      <c r="S1440" s="4">
        <f>('Planuojami Pirkimai'!S1440)</f>
        <v>0</v>
      </c>
      <c r="T1440" s="4">
        <f>('Planuojami Pirkimai'!T1440)</f>
        <v>0</v>
      </c>
    </row>
    <row r="1441" spans="1:20" x14ac:dyDescent="0.25">
      <c r="A1441" s="4">
        <f>IFERROR(VLOOKUP('Planuojami Pirkimai'!A1441,PurchaseTypeTable,2,FALSE),-1)</f>
        <v>-1</v>
      </c>
      <c r="B1441" s="4">
        <f>'Planuojami Pirkimai'!B1441</f>
        <v>0</v>
      </c>
      <c r="C1441" s="4">
        <f>IFERROR(VLOOKUP('Planuojami Pirkimai'!C1441,TypeTable,2,FALSE),-1)</f>
        <v>-1</v>
      </c>
      <c r="D1441" s="4">
        <f>'Planuojami Pirkimai'!D1441</f>
        <v>0</v>
      </c>
      <c r="E1441" s="4">
        <f>'Planuojami Pirkimai'!E1441</f>
        <v>0</v>
      </c>
      <c r="F1441" s="4">
        <f>IFERROR(VLOOKUP('Planuojami Pirkimai'!F1441,MeasurementTable,2,FALSE),'Planuojami Pirkimai'!F1441)</f>
        <v>0</v>
      </c>
      <c r="G1441" s="9">
        <f>'Planuojami Pirkimai'!G1441</f>
        <v>0</v>
      </c>
      <c r="H1441" s="4">
        <f>'Planuojami Pirkimai'!H1441</f>
        <v>0</v>
      </c>
      <c r="I1441" s="9">
        <f>'Planuojami Pirkimai'!I1441</f>
        <v>0</v>
      </c>
      <c r="J1441" s="4">
        <f>IFERROR(VLOOKUP('Planuojami Pirkimai'!J1441,QuarterTable,2,FALSE),'Planuojami Pirkimai'!J1441)</f>
        <v>0</v>
      </c>
      <c r="K1441" s="4">
        <f>IFERROR(VLOOKUP('Planuojami Pirkimai'!K1441,QuarterTable,2,FALSE),'Planuojami Pirkimai'!K1441)</f>
        <v>0</v>
      </c>
      <c r="L1441" s="4">
        <f>IFERROR(VLOOKUP('Planuojami Pirkimai'!L1441,YesNoTable,2,FALSE),-1)</f>
        <v>-1</v>
      </c>
      <c r="M1441" s="4">
        <f>IFERROR(VLOOKUP('Planuojami Pirkimai'!M1441,YesNoTable,2,FALSE),-1)</f>
        <v>-1</v>
      </c>
      <c r="N1441" s="4">
        <f>IFERROR(VLOOKUP('Planuojami Pirkimai'!N1441,YesNoTable,2,FALSE),-1)</f>
        <v>-1</v>
      </c>
      <c r="O1441">
        <f>IFERROR(VLOOKUP('Planuojami Pirkimai'!O1441,TitleTable,2,FALSE),'Planuojami Pirkimai'!O1441)</f>
        <v>0</v>
      </c>
      <c r="P1441" s="4">
        <f>('Planuojami Pirkimai'!P1441)</f>
        <v>0</v>
      </c>
      <c r="Q1441" s="4">
        <f>('Planuojami Pirkimai'!Q1441)</f>
        <v>0</v>
      </c>
      <c r="R1441" s="4">
        <f>('Planuojami Pirkimai'!R1441)</f>
        <v>0</v>
      </c>
      <c r="S1441" s="4">
        <f>('Planuojami Pirkimai'!S1441)</f>
        <v>0</v>
      </c>
      <c r="T1441" s="4">
        <f>('Planuojami Pirkimai'!T1441)</f>
        <v>0</v>
      </c>
    </row>
    <row r="1442" spans="1:20" x14ac:dyDescent="0.25">
      <c r="A1442" s="4">
        <f>IFERROR(VLOOKUP('Planuojami Pirkimai'!A1442,PurchaseTypeTable,2,FALSE),-1)</f>
        <v>-1</v>
      </c>
      <c r="B1442" s="4">
        <f>'Planuojami Pirkimai'!B1442</f>
        <v>0</v>
      </c>
      <c r="C1442" s="4">
        <f>IFERROR(VLOOKUP('Planuojami Pirkimai'!C1442,TypeTable,2,FALSE),-1)</f>
        <v>-1</v>
      </c>
      <c r="D1442" s="4">
        <f>'Planuojami Pirkimai'!D1442</f>
        <v>0</v>
      </c>
      <c r="E1442" s="4">
        <f>'Planuojami Pirkimai'!E1442</f>
        <v>0</v>
      </c>
      <c r="F1442" s="4">
        <f>IFERROR(VLOOKUP('Planuojami Pirkimai'!F1442,MeasurementTable,2,FALSE),'Planuojami Pirkimai'!F1442)</f>
        <v>0</v>
      </c>
      <c r="G1442" s="9">
        <f>'Planuojami Pirkimai'!G1442</f>
        <v>0</v>
      </c>
      <c r="H1442" s="4">
        <f>'Planuojami Pirkimai'!H1442</f>
        <v>0</v>
      </c>
      <c r="I1442" s="9">
        <f>'Planuojami Pirkimai'!I1442</f>
        <v>0</v>
      </c>
      <c r="J1442" s="4">
        <f>IFERROR(VLOOKUP('Planuojami Pirkimai'!J1442,QuarterTable,2,FALSE),'Planuojami Pirkimai'!J1442)</f>
        <v>0</v>
      </c>
      <c r="K1442" s="4">
        <f>IFERROR(VLOOKUP('Planuojami Pirkimai'!K1442,QuarterTable,2,FALSE),'Planuojami Pirkimai'!K1442)</f>
        <v>0</v>
      </c>
      <c r="L1442" s="4">
        <f>IFERROR(VLOOKUP('Planuojami Pirkimai'!L1442,YesNoTable,2,FALSE),-1)</f>
        <v>-1</v>
      </c>
      <c r="M1442" s="4">
        <f>IFERROR(VLOOKUP('Planuojami Pirkimai'!M1442,YesNoTable,2,FALSE),-1)</f>
        <v>-1</v>
      </c>
      <c r="N1442" s="4">
        <f>IFERROR(VLOOKUP('Planuojami Pirkimai'!N1442,YesNoTable,2,FALSE),-1)</f>
        <v>-1</v>
      </c>
      <c r="O1442">
        <f>IFERROR(VLOOKUP('Planuojami Pirkimai'!O1442,TitleTable,2,FALSE),'Planuojami Pirkimai'!O1442)</f>
        <v>0</v>
      </c>
      <c r="P1442" s="4">
        <f>('Planuojami Pirkimai'!P1442)</f>
        <v>0</v>
      </c>
      <c r="Q1442" s="4">
        <f>('Planuojami Pirkimai'!Q1442)</f>
        <v>0</v>
      </c>
      <c r="R1442" s="4">
        <f>('Planuojami Pirkimai'!R1442)</f>
        <v>0</v>
      </c>
      <c r="S1442" s="4">
        <f>('Planuojami Pirkimai'!S1442)</f>
        <v>0</v>
      </c>
      <c r="T1442" s="4">
        <f>('Planuojami Pirkimai'!T1442)</f>
        <v>0</v>
      </c>
    </row>
    <row r="1443" spans="1:20" x14ac:dyDescent="0.25">
      <c r="A1443" s="4">
        <f>IFERROR(VLOOKUP('Planuojami Pirkimai'!A1443,PurchaseTypeTable,2,FALSE),-1)</f>
        <v>-1</v>
      </c>
      <c r="B1443" s="4">
        <f>'Planuojami Pirkimai'!B1443</f>
        <v>0</v>
      </c>
      <c r="C1443" s="4">
        <f>IFERROR(VLOOKUP('Planuojami Pirkimai'!C1443,TypeTable,2,FALSE),-1)</f>
        <v>-1</v>
      </c>
      <c r="D1443" s="4">
        <f>'Planuojami Pirkimai'!D1443</f>
        <v>0</v>
      </c>
      <c r="E1443" s="4">
        <f>'Planuojami Pirkimai'!E1443</f>
        <v>0</v>
      </c>
      <c r="F1443" s="4">
        <f>IFERROR(VLOOKUP('Planuojami Pirkimai'!F1443,MeasurementTable,2,FALSE),'Planuojami Pirkimai'!F1443)</f>
        <v>0</v>
      </c>
      <c r="G1443" s="9">
        <f>'Planuojami Pirkimai'!G1443</f>
        <v>0</v>
      </c>
      <c r="H1443" s="4">
        <f>'Planuojami Pirkimai'!H1443</f>
        <v>0</v>
      </c>
      <c r="I1443" s="9">
        <f>'Planuojami Pirkimai'!I1443</f>
        <v>0</v>
      </c>
      <c r="J1443" s="4">
        <f>IFERROR(VLOOKUP('Planuojami Pirkimai'!J1443,QuarterTable,2,FALSE),'Planuojami Pirkimai'!J1443)</f>
        <v>0</v>
      </c>
      <c r="K1443" s="4">
        <f>IFERROR(VLOOKUP('Planuojami Pirkimai'!K1443,QuarterTable,2,FALSE),'Planuojami Pirkimai'!K1443)</f>
        <v>0</v>
      </c>
      <c r="L1443" s="4">
        <f>IFERROR(VLOOKUP('Planuojami Pirkimai'!L1443,YesNoTable,2,FALSE),-1)</f>
        <v>-1</v>
      </c>
      <c r="M1443" s="4">
        <f>IFERROR(VLOOKUP('Planuojami Pirkimai'!M1443,YesNoTable,2,FALSE),-1)</f>
        <v>-1</v>
      </c>
      <c r="N1443" s="4">
        <f>IFERROR(VLOOKUP('Planuojami Pirkimai'!N1443,YesNoTable,2,FALSE),-1)</f>
        <v>-1</v>
      </c>
      <c r="O1443">
        <f>IFERROR(VLOOKUP('Planuojami Pirkimai'!O1443,TitleTable,2,FALSE),'Planuojami Pirkimai'!O1443)</f>
        <v>0</v>
      </c>
      <c r="P1443" s="4">
        <f>('Planuojami Pirkimai'!P1443)</f>
        <v>0</v>
      </c>
      <c r="Q1443" s="4">
        <f>('Planuojami Pirkimai'!Q1443)</f>
        <v>0</v>
      </c>
      <c r="R1443" s="4">
        <f>('Planuojami Pirkimai'!R1443)</f>
        <v>0</v>
      </c>
      <c r="S1443" s="4">
        <f>('Planuojami Pirkimai'!S1443)</f>
        <v>0</v>
      </c>
      <c r="T1443" s="4">
        <f>('Planuojami Pirkimai'!T1443)</f>
        <v>0</v>
      </c>
    </row>
    <row r="1444" spans="1:20" x14ac:dyDescent="0.25">
      <c r="A1444" s="4">
        <f>IFERROR(VLOOKUP('Planuojami Pirkimai'!A1444,PurchaseTypeTable,2,FALSE),-1)</f>
        <v>-1</v>
      </c>
      <c r="B1444" s="4">
        <f>'Planuojami Pirkimai'!B1444</f>
        <v>0</v>
      </c>
      <c r="C1444" s="4">
        <f>IFERROR(VLOOKUP('Planuojami Pirkimai'!C1444,TypeTable,2,FALSE),-1)</f>
        <v>-1</v>
      </c>
      <c r="D1444" s="4">
        <f>'Planuojami Pirkimai'!D1444</f>
        <v>0</v>
      </c>
      <c r="E1444" s="4">
        <f>'Planuojami Pirkimai'!E1444</f>
        <v>0</v>
      </c>
      <c r="F1444" s="4">
        <f>IFERROR(VLOOKUP('Planuojami Pirkimai'!F1444,MeasurementTable,2,FALSE),'Planuojami Pirkimai'!F1444)</f>
        <v>0</v>
      </c>
      <c r="G1444" s="9">
        <f>'Planuojami Pirkimai'!G1444</f>
        <v>0</v>
      </c>
      <c r="H1444" s="4">
        <f>'Planuojami Pirkimai'!H1444</f>
        <v>0</v>
      </c>
      <c r="I1444" s="9">
        <f>'Planuojami Pirkimai'!I1444</f>
        <v>0</v>
      </c>
      <c r="J1444" s="4">
        <f>IFERROR(VLOOKUP('Planuojami Pirkimai'!J1444,QuarterTable,2,FALSE),'Planuojami Pirkimai'!J1444)</f>
        <v>0</v>
      </c>
      <c r="K1444" s="4">
        <f>IFERROR(VLOOKUP('Planuojami Pirkimai'!K1444,QuarterTable,2,FALSE),'Planuojami Pirkimai'!K1444)</f>
        <v>0</v>
      </c>
      <c r="L1444" s="4">
        <f>IFERROR(VLOOKUP('Planuojami Pirkimai'!L1444,YesNoTable,2,FALSE),-1)</f>
        <v>-1</v>
      </c>
      <c r="M1444" s="4">
        <f>IFERROR(VLOOKUP('Planuojami Pirkimai'!M1444,YesNoTable,2,FALSE),-1)</f>
        <v>-1</v>
      </c>
      <c r="N1444" s="4">
        <f>IFERROR(VLOOKUP('Planuojami Pirkimai'!N1444,YesNoTable,2,FALSE),-1)</f>
        <v>-1</v>
      </c>
      <c r="O1444">
        <f>IFERROR(VLOOKUP('Planuojami Pirkimai'!O1444,TitleTable,2,FALSE),'Planuojami Pirkimai'!O1444)</f>
        <v>0</v>
      </c>
      <c r="P1444" s="4">
        <f>('Planuojami Pirkimai'!P1444)</f>
        <v>0</v>
      </c>
      <c r="Q1444" s="4">
        <f>('Planuojami Pirkimai'!Q1444)</f>
        <v>0</v>
      </c>
      <c r="R1444" s="4">
        <f>('Planuojami Pirkimai'!R1444)</f>
        <v>0</v>
      </c>
      <c r="S1444" s="4">
        <f>('Planuojami Pirkimai'!S1444)</f>
        <v>0</v>
      </c>
      <c r="T1444" s="4">
        <f>('Planuojami Pirkimai'!T1444)</f>
        <v>0</v>
      </c>
    </row>
    <row r="1445" spans="1:20" x14ac:dyDescent="0.25">
      <c r="A1445" s="4">
        <f>IFERROR(VLOOKUP('Planuojami Pirkimai'!A1445,PurchaseTypeTable,2,FALSE),-1)</f>
        <v>-1</v>
      </c>
      <c r="B1445" s="4">
        <f>'Planuojami Pirkimai'!B1445</f>
        <v>0</v>
      </c>
      <c r="C1445" s="4">
        <f>IFERROR(VLOOKUP('Planuojami Pirkimai'!C1445,TypeTable,2,FALSE),-1)</f>
        <v>-1</v>
      </c>
      <c r="D1445" s="4">
        <f>'Planuojami Pirkimai'!D1445</f>
        <v>0</v>
      </c>
      <c r="E1445" s="4">
        <f>'Planuojami Pirkimai'!E1445</f>
        <v>0</v>
      </c>
      <c r="F1445" s="4">
        <f>IFERROR(VLOOKUP('Planuojami Pirkimai'!F1445,MeasurementTable,2,FALSE),'Planuojami Pirkimai'!F1445)</f>
        <v>0</v>
      </c>
      <c r="G1445" s="9">
        <f>'Planuojami Pirkimai'!G1445</f>
        <v>0</v>
      </c>
      <c r="H1445" s="4">
        <f>'Planuojami Pirkimai'!H1445</f>
        <v>0</v>
      </c>
      <c r="I1445" s="9">
        <f>'Planuojami Pirkimai'!I1445</f>
        <v>0</v>
      </c>
      <c r="J1445" s="4">
        <f>IFERROR(VLOOKUP('Planuojami Pirkimai'!J1445,QuarterTable,2,FALSE),'Planuojami Pirkimai'!J1445)</f>
        <v>0</v>
      </c>
      <c r="K1445" s="4">
        <f>IFERROR(VLOOKUP('Planuojami Pirkimai'!K1445,QuarterTable,2,FALSE),'Planuojami Pirkimai'!K1445)</f>
        <v>0</v>
      </c>
      <c r="L1445" s="4">
        <f>IFERROR(VLOOKUP('Planuojami Pirkimai'!L1445,YesNoTable,2,FALSE),-1)</f>
        <v>-1</v>
      </c>
      <c r="M1445" s="4">
        <f>IFERROR(VLOOKUP('Planuojami Pirkimai'!M1445,YesNoTable,2,FALSE),-1)</f>
        <v>-1</v>
      </c>
      <c r="N1445" s="4">
        <f>IFERROR(VLOOKUP('Planuojami Pirkimai'!N1445,YesNoTable,2,FALSE),-1)</f>
        <v>-1</v>
      </c>
      <c r="O1445">
        <f>IFERROR(VLOOKUP('Planuojami Pirkimai'!O1445,TitleTable,2,FALSE),'Planuojami Pirkimai'!O1445)</f>
        <v>0</v>
      </c>
      <c r="P1445" s="4">
        <f>('Planuojami Pirkimai'!P1445)</f>
        <v>0</v>
      </c>
      <c r="Q1445" s="4">
        <f>('Planuojami Pirkimai'!Q1445)</f>
        <v>0</v>
      </c>
      <c r="R1445" s="4">
        <f>('Planuojami Pirkimai'!R1445)</f>
        <v>0</v>
      </c>
      <c r="S1445" s="4">
        <f>('Planuojami Pirkimai'!S1445)</f>
        <v>0</v>
      </c>
      <c r="T1445" s="4">
        <f>('Planuojami Pirkimai'!T1445)</f>
        <v>0</v>
      </c>
    </row>
    <row r="1446" spans="1:20" x14ac:dyDescent="0.25">
      <c r="A1446" s="4">
        <f>IFERROR(VLOOKUP('Planuojami Pirkimai'!A1446,PurchaseTypeTable,2,FALSE),-1)</f>
        <v>-1</v>
      </c>
      <c r="B1446" s="4">
        <f>'Planuojami Pirkimai'!B1446</f>
        <v>0</v>
      </c>
      <c r="C1446" s="4">
        <f>IFERROR(VLOOKUP('Planuojami Pirkimai'!C1446,TypeTable,2,FALSE),-1)</f>
        <v>-1</v>
      </c>
      <c r="D1446" s="4">
        <f>'Planuojami Pirkimai'!D1446</f>
        <v>0</v>
      </c>
      <c r="E1446" s="4">
        <f>'Planuojami Pirkimai'!E1446</f>
        <v>0</v>
      </c>
      <c r="F1446" s="4">
        <f>IFERROR(VLOOKUP('Planuojami Pirkimai'!F1446,MeasurementTable,2,FALSE),'Planuojami Pirkimai'!F1446)</f>
        <v>0</v>
      </c>
      <c r="G1446" s="9">
        <f>'Planuojami Pirkimai'!G1446</f>
        <v>0</v>
      </c>
      <c r="H1446" s="4">
        <f>'Planuojami Pirkimai'!H1446</f>
        <v>0</v>
      </c>
      <c r="I1446" s="9">
        <f>'Planuojami Pirkimai'!I1446</f>
        <v>0</v>
      </c>
      <c r="J1446" s="4">
        <f>IFERROR(VLOOKUP('Planuojami Pirkimai'!J1446,QuarterTable,2,FALSE),'Planuojami Pirkimai'!J1446)</f>
        <v>0</v>
      </c>
      <c r="K1446" s="4">
        <f>IFERROR(VLOOKUP('Planuojami Pirkimai'!K1446,QuarterTable,2,FALSE),'Planuojami Pirkimai'!K1446)</f>
        <v>0</v>
      </c>
      <c r="L1446" s="4">
        <f>IFERROR(VLOOKUP('Planuojami Pirkimai'!L1446,YesNoTable,2,FALSE),-1)</f>
        <v>-1</v>
      </c>
      <c r="M1446" s="4">
        <f>IFERROR(VLOOKUP('Planuojami Pirkimai'!M1446,YesNoTable,2,FALSE),-1)</f>
        <v>-1</v>
      </c>
      <c r="N1446" s="4">
        <f>IFERROR(VLOOKUP('Planuojami Pirkimai'!N1446,YesNoTable,2,FALSE),-1)</f>
        <v>-1</v>
      </c>
      <c r="O1446">
        <f>IFERROR(VLOOKUP('Planuojami Pirkimai'!O1446,TitleTable,2,FALSE),'Planuojami Pirkimai'!O1446)</f>
        <v>0</v>
      </c>
      <c r="P1446" s="4">
        <f>('Planuojami Pirkimai'!P1446)</f>
        <v>0</v>
      </c>
      <c r="Q1446" s="4">
        <f>('Planuojami Pirkimai'!Q1446)</f>
        <v>0</v>
      </c>
      <c r="R1446" s="4">
        <f>('Planuojami Pirkimai'!R1446)</f>
        <v>0</v>
      </c>
      <c r="S1446" s="4">
        <f>('Planuojami Pirkimai'!S1446)</f>
        <v>0</v>
      </c>
      <c r="T1446" s="4">
        <f>('Planuojami Pirkimai'!T1446)</f>
        <v>0</v>
      </c>
    </row>
    <row r="1447" spans="1:20" x14ac:dyDescent="0.25">
      <c r="A1447" s="4">
        <f>IFERROR(VLOOKUP('Planuojami Pirkimai'!A1447,PurchaseTypeTable,2,FALSE),-1)</f>
        <v>-1</v>
      </c>
      <c r="B1447" s="4">
        <f>'Planuojami Pirkimai'!B1447</f>
        <v>0</v>
      </c>
      <c r="C1447" s="4">
        <f>IFERROR(VLOOKUP('Planuojami Pirkimai'!C1447,TypeTable,2,FALSE),-1)</f>
        <v>-1</v>
      </c>
      <c r="D1447" s="4">
        <f>'Planuojami Pirkimai'!D1447</f>
        <v>0</v>
      </c>
      <c r="E1447" s="4">
        <f>'Planuojami Pirkimai'!E1447</f>
        <v>0</v>
      </c>
      <c r="F1447" s="4">
        <f>IFERROR(VLOOKUP('Planuojami Pirkimai'!F1447,MeasurementTable,2,FALSE),'Planuojami Pirkimai'!F1447)</f>
        <v>0</v>
      </c>
      <c r="G1447" s="9">
        <f>'Planuojami Pirkimai'!G1447</f>
        <v>0</v>
      </c>
      <c r="H1447" s="4">
        <f>'Planuojami Pirkimai'!H1447</f>
        <v>0</v>
      </c>
      <c r="I1447" s="9">
        <f>'Planuojami Pirkimai'!I1447</f>
        <v>0</v>
      </c>
      <c r="J1447" s="4">
        <f>IFERROR(VLOOKUP('Planuojami Pirkimai'!J1447,QuarterTable,2,FALSE),'Planuojami Pirkimai'!J1447)</f>
        <v>0</v>
      </c>
      <c r="K1447" s="4">
        <f>IFERROR(VLOOKUP('Planuojami Pirkimai'!K1447,QuarterTable,2,FALSE),'Planuojami Pirkimai'!K1447)</f>
        <v>0</v>
      </c>
      <c r="L1447" s="4">
        <f>IFERROR(VLOOKUP('Planuojami Pirkimai'!L1447,YesNoTable,2,FALSE),-1)</f>
        <v>-1</v>
      </c>
      <c r="M1447" s="4">
        <f>IFERROR(VLOOKUP('Planuojami Pirkimai'!M1447,YesNoTable,2,FALSE),-1)</f>
        <v>-1</v>
      </c>
      <c r="N1447" s="4">
        <f>IFERROR(VLOOKUP('Planuojami Pirkimai'!N1447,YesNoTable,2,FALSE),-1)</f>
        <v>-1</v>
      </c>
      <c r="O1447">
        <f>IFERROR(VLOOKUP('Planuojami Pirkimai'!O1447,TitleTable,2,FALSE),'Planuojami Pirkimai'!O1447)</f>
        <v>0</v>
      </c>
      <c r="P1447" s="4">
        <f>('Planuojami Pirkimai'!P1447)</f>
        <v>0</v>
      </c>
      <c r="Q1447" s="4">
        <f>('Planuojami Pirkimai'!Q1447)</f>
        <v>0</v>
      </c>
      <c r="R1447" s="4">
        <f>('Planuojami Pirkimai'!R1447)</f>
        <v>0</v>
      </c>
      <c r="S1447" s="4">
        <f>('Planuojami Pirkimai'!S1447)</f>
        <v>0</v>
      </c>
      <c r="T1447" s="4">
        <f>('Planuojami Pirkimai'!T1447)</f>
        <v>0</v>
      </c>
    </row>
    <row r="1448" spans="1:20" x14ac:dyDescent="0.25">
      <c r="A1448" s="4">
        <f>IFERROR(VLOOKUP('Planuojami Pirkimai'!A1448,PurchaseTypeTable,2,FALSE),-1)</f>
        <v>-1</v>
      </c>
      <c r="B1448" s="4">
        <f>'Planuojami Pirkimai'!B1448</f>
        <v>0</v>
      </c>
      <c r="C1448" s="4">
        <f>IFERROR(VLOOKUP('Planuojami Pirkimai'!C1448,TypeTable,2,FALSE),-1)</f>
        <v>-1</v>
      </c>
      <c r="D1448" s="4">
        <f>'Planuojami Pirkimai'!D1448</f>
        <v>0</v>
      </c>
      <c r="E1448" s="4">
        <f>'Planuojami Pirkimai'!E1448</f>
        <v>0</v>
      </c>
      <c r="F1448" s="4">
        <f>IFERROR(VLOOKUP('Planuojami Pirkimai'!F1448,MeasurementTable,2,FALSE),'Planuojami Pirkimai'!F1448)</f>
        <v>0</v>
      </c>
      <c r="G1448" s="9">
        <f>'Planuojami Pirkimai'!G1448</f>
        <v>0</v>
      </c>
      <c r="H1448" s="4">
        <f>'Planuojami Pirkimai'!H1448</f>
        <v>0</v>
      </c>
      <c r="I1448" s="9">
        <f>'Planuojami Pirkimai'!I1448</f>
        <v>0</v>
      </c>
      <c r="J1448" s="4">
        <f>IFERROR(VLOOKUP('Planuojami Pirkimai'!J1448,QuarterTable,2,FALSE),'Planuojami Pirkimai'!J1448)</f>
        <v>0</v>
      </c>
      <c r="K1448" s="4">
        <f>IFERROR(VLOOKUP('Planuojami Pirkimai'!K1448,QuarterTable,2,FALSE),'Planuojami Pirkimai'!K1448)</f>
        <v>0</v>
      </c>
      <c r="L1448" s="4">
        <f>IFERROR(VLOOKUP('Planuojami Pirkimai'!L1448,YesNoTable,2,FALSE),-1)</f>
        <v>-1</v>
      </c>
      <c r="M1448" s="4">
        <f>IFERROR(VLOOKUP('Planuojami Pirkimai'!M1448,YesNoTable,2,FALSE),-1)</f>
        <v>-1</v>
      </c>
      <c r="N1448" s="4">
        <f>IFERROR(VLOOKUP('Planuojami Pirkimai'!N1448,YesNoTable,2,FALSE),-1)</f>
        <v>-1</v>
      </c>
      <c r="O1448">
        <f>IFERROR(VLOOKUP('Planuojami Pirkimai'!O1448,TitleTable,2,FALSE),'Planuojami Pirkimai'!O1448)</f>
        <v>0</v>
      </c>
      <c r="P1448" s="4">
        <f>('Planuojami Pirkimai'!P1448)</f>
        <v>0</v>
      </c>
      <c r="Q1448" s="4">
        <f>('Planuojami Pirkimai'!Q1448)</f>
        <v>0</v>
      </c>
      <c r="R1448" s="4">
        <f>('Planuojami Pirkimai'!R1448)</f>
        <v>0</v>
      </c>
      <c r="S1448" s="4">
        <f>('Planuojami Pirkimai'!S1448)</f>
        <v>0</v>
      </c>
      <c r="T1448" s="4">
        <f>('Planuojami Pirkimai'!T1448)</f>
        <v>0</v>
      </c>
    </row>
    <row r="1449" spans="1:20" x14ac:dyDescent="0.25">
      <c r="A1449" s="4">
        <f>IFERROR(VLOOKUP('Planuojami Pirkimai'!A1449,PurchaseTypeTable,2,FALSE),-1)</f>
        <v>-1</v>
      </c>
      <c r="B1449" s="4">
        <f>'Planuojami Pirkimai'!B1449</f>
        <v>0</v>
      </c>
      <c r="C1449" s="4">
        <f>IFERROR(VLOOKUP('Planuojami Pirkimai'!C1449,TypeTable,2,FALSE),-1)</f>
        <v>-1</v>
      </c>
      <c r="D1449" s="4">
        <f>'Planuojami Pirkimai'!D1449</f>
        <v>0</v>
      </c>
      <c r="E1449" s="4">
        <f>'Planuojami Pirkimai'!E1449</f>
        <v>0</v>
      </c>
      <c r="F1449" s="4">
        <f>IFERROR(VLOOKUP('Planuojami Pirkimai'!F1449,MeasurementTable,2,FALSE),'Planuojami Pirkimai'!F1449)</f>
        <v>0</v>
      </c>
      <c r="G1449" s="9">
        <f>'Planuojami Pirkimai'!G1449</f>
        <v>0</v>
      </c>
      <c r="H1449" s="4">
        <f>'Planuojami Pirkimai'!H1449</f>
        <v>0</v>
      </c>
      <c r="I1449" s="9">
        <f>'Planuojami Pirkimai'!I1449</f>
        <v>0</v>
      </c>
      <c r="J1449" s="4">
        <f>IFERROR(VLOOKUP('Planuojami Pirkimai'!J1449,QuarterTable,2,FALSE),'Planuojami Pirkimai'!J1449)</f>
        <v>0</v>
      </c>
      <c r="K1449" s="4">
        <f>IFERROR(VLOOKUP('Planuojami Pirkimai'!K1449,QuarterTable,2,FALSE),'Planuojami Pirkimai'!K1449)</f>
        <v>0</v>
      </c>
      <c r="L1449" s="4">
        <f>IFERROR(VLOOKUP('Planuojami Pirkimai'!L1449,YesNoTable,2,FALSE),-1)</f>
        <v>-1</v>
      </c>
      <c r="M1449" s="4">
        <f>IFERROR(VLOOKUP('Planuojami Pirkimai'!M1449,YesNoTable,2,FALSE),-1)</f>
        <v>-1</v>
      </c>
      <c r="N1449" s="4">
        <f>IFERROR(VLOOKUP('Planuojami Pirkimai'!N1449,YesNoTable,2,FALSE),-1)</f>
        <v>-1</v>
      </c>
      <c r="O1449">
        <f>IFERROR(VLOOKUP('Planuojami Pirkimai'!O1449,TitleTable,2,FALSE),'Planuojami Pirkimai'!O1449)</f>
        <v>0</v>
      </c>
      <c r="P1449" s="4">
        <f>('Planuojami Pirkimai'!P1449)</f>
        <v>0</v>
      </c>
      <c r="Q1449" s="4">
        <f>('Planuojami Pirkimai'!Q1449)</f>
        <v>0</v>
      </c>
      <c r="R1449" s="4">
        <f>('Planuojami Pirkimai'!R1449)</f>
        <v>0</v>
      </c>
      <c r="S1449" s="4">
        <f>('Planuojami Pirkimai'!S1449)</f>
        <v>0</v>
      </c>
      <c r="T1449" s="4">
        <f>('Planuojami Pirkimai'!T1449)</f>
        <v>0</v>
      </c>
    </row>
    <row r="1450" spans="1:20" x14ac:dyDescent="0.25">
      <c r="A1450" s="4">
        <f>IFERROR(VLOOKUP('Planuojami Pirkimai'!A1450,PurchaseTypeTable,2,FALSE),-1)</f>
        <v>-1</v>
      </c>
      <c r="B1450" s="4">
        <f>'Planuojami Pirkimai'!B1450</f>
        <v>0</v>
      </c>
      <c r="C1450" s="4">
        <f>IFERROR(VLOOKUP('Planuojami Pirkimai'!C1450,TypeTable,2,FALSE),-1)</f>
        <v>-1</v>
      </c>
      <c r="D1450" s="4">
        <f>'Planuojami Pirkimai'!D1450</f>
        <v>0</v>
      </c>
      <c r="E1450" s="4">
        <f>'Planuojami Pirkimai'!E1450</f>
        <v>0</v>
      </c>
      <c r="F1450" s="4">
        <f>IFERROR(VLOOKUP('Planuojami Pirkimai'!F1450,MeasurementTable,2,FALSE),'Planuojami Pirkimai'!F1450)</f>
        <v>0</v>
      </c>
      <c r="G1450" s="9">
        <f>'Planuojami Pirkimai'!G1450</f>
        <v>0</v>
      </c>
      <c r="H1450" s="4">
        <f>'Planuojami Pirkimai'!H1450</f>
        <v>0</v>
      </c>
      <c r="I1450" s="9">
        <f>'Planuojami Pirkimai'!I1450</f>
        <v>0</v>
      </c>
      <c r="J1450" s="4">
        <f>IFERROR(VLOOKUP('Planuojami Pirkimai'!J1450,QuarterTable,2,FALSE),'Planuojami Pirkimai'!J1450)</f>
        <v>0</v>
      </c>
      <c r="K1450" s="4">
        <f>IFERROR(VLOOKUP('Planuojami Pirkimai'!K1450,QuarterTable,2,FALSE),'Planuojami Pirkimai'!K1450)</f>
        <v>0</v>
      </c>
      <c r="L1450" s="4">
        <f>IFERROR(VLOOKUP('Planuojami Pirkimai'!L1450,YesNoTable,2,FALSE),-1)</f>
        <v>-1</v>
      </c>
      <c r="M1450" s="4">
        <f>IFERROR(VLOOKUP('Planuojami Pirkimai'!M1450,YesNoTable,2,FALSE),-1)</f>
        <v>-1</v>
      </c>
      <c r="N1450" s="4">
        <f>IFERROR(VLOOKUP('Planuojami Pirkimai'!N1450,YesNoTable,2,FALSE),-1)</f>
        <v>-1</v>
      </c>
      <c r="O1450">
        <f>IFERROR(VLOOKUP('Planuojami Pirkimai'!O1450,TitleTable,2,FALSE),'Planuojami Pirkimai'!O1450)</f>
        <v>0</v>
      </c>
      <c r="P1450" s="4">
        <f>('Planuojami Pirkimai'!P1450)</f>
        <v>0</v>
      </c>
      <c r="Q1450" s="4">
        <f>('Planuojami Pirkimai'!Q1450)</f>
        <v>0</v>
      </c>
      <c r="R1450" s="4">
        <f>('Planuojami Pirkimai'!R1450)</f>
        <v>0</v>
      </c>
      <c r="S1450" s="4">
        <f>('Planuojami Pirkimai'!S1450)</f>
        <v>0</v>
      </c>
      <c r="T1450" s="4">
        <f>('Planuojami Pirkimai'!T1450)</f>
        <v>0</v>
      </c>
    </row>
    <row r="1451" spans="1:20" x14ac:dyDescent="0.25">
      <c r="A1451" s="4">
        <f>IFERROR(VLOOKUP('Planuojami Pirkimai'!A1451,PurchaseTypeTable,2,FALSE),-1)</f>
        <v>-1</v>
      </c>
      <c r="B1451" s="4">
        <f>'Planuojami Pirkimai'!B1451</f>
        <v>0</v>
      </c>
      <c r="C1451" s="4">
        <f>IFERROR(VLOOKUP('Planuojami Pirkimai'!C1451,TypeTable,2,FALSE),-1)</f>
        <v>-1</v>
      </c>
      <c r="D1451" s="4">
        <f>'Planuojami Pirkimai'!D1451</f>
        <v>0</v>
      </c>
      <c r="E1451" s="4">
        <f>'Planuojami Pirkimai'!E1451</f>
        <v>0</v>
      </c>
      <c r="F1451" s="4">
        <f>IFERROR(VLOOKUP('Planuojami Pirkimai'!F1451,MeasurementTable,2,FALSE),'Planuojami Pirkimai'!F1451)</f>
        <v>0</v>
      </c>
      <c r="G1451" s="9">
        <f>'Planuojami Pirkimai'!G1451</f>
        <v>0</v>
      </c>
      <c r="H1451" s="4">
        <f>'Planuojami Pirkimai'!H1451</f>
        <v>0</v>
      </c>
      <c r="I1451" s="9">
        <f>'Planuojami Pirkimai'!I1451</f>
        <v>0</v>
      </c>
      <c r="J1451" s="4">
        <f>IFERROR(VLOOKUP('Planuojami Pirkimai'!J1451,QuarterTable,2,FALSE),'Planuojami Pirkimai'!J1451)</f>
        <v>0</v>
      </c>
      <c r="K1451" s="4">
        <f>IFERROR(VLOOKUP('Planuojami Pirkimai'!K1451,QuarterTable,2,FALSE),'Planuojami Pirkimai'!K1451)</f>
        <v>0</v>
      </c>
      <c r="L1451" s="4">
        <f>IFERROR(VLOOKUP('Planuojami Pirkimai'!L1451,YesNoTable,2,FALSE),-1)</f>
        <v>-1</v>
      </c>
      <c r="M1451" s="4">
        <f>IFERROR(VLOOKUP('Planuojami Pirkimai'!M1451,YesNoTable,2,FALSE),-1)</f>
        <v>-1</v>
      </c>
      <c r="N1451" s="4">
        <f>IFERROR(VLOOKUP('Planuojami Pirkimai'!N1451,YesNoTable,2,FALSE),-1)</f>
        <v>-1</v>
      </c>
      <c r="O1451">
        <f>IFERROR(VLOOKUP('Planuojami Pirkimai'!O1451,TitleTable,2,FALSE),'Planuojami Pirkimai'!O1451)</f>
        <v>0</v>
      </c>
      <c r="P1451" s="4">
        <f>('Planuojami Pirkimai'!P1451)</f>
        <v>0</v>
      </c>
      <c r="Q1451" s="4">
        <f>('Planuojami Pirkimai'!Q1451)</f>
        <v>0</v>
      </c>
      <c r="R1451" s="4">
        <f>('Planuojami Pirkimai'!R1451)</f>
        <v>0</v>
      </c>
      <c r="S1451" s="4">
        <f>('Planuojami Pirkimai'!S1451)</f>
        <v>0</v>
      </c>
      <c r="T1451" s="4">
        <f>('Planuojami Pirkimai'!T1451)</f>
        <v>0</v>
      </c>
    </row>
    <row r="1452" spans="1:20" x14ac:dyDescent="0.25">
      <c r="A1452" s="4">
        <f>IFERROR(VLOOKUP('Planuojami Pirkimai'!A1452,PurchaseTypeTable,2,FALSE),-1)</f>
        <v>-1</v>
      </c>
      <c r="B1452" s="4">
        <f>'Planuojami Pirkimai'!B1452</f>
        <v>0</v>
      </c>
      <c r="C1452" s="4">
        <f>IFERROR(VLOOKUP('Planuojami Pirkimai'!C1452,TypeTable,2,FALSE),-1)</f>
        <v>-1</v>
      </c>
      <c r="D1452" s="4">
        <f>'Planuojami Pirkimai'!D1452</f>
        <v>0</v>
      </c>
      <c r="E1452" s="4">
        <f>'Planuojami Pirkimai'!E1452</f>
        <v>0</v>
      </c>
      <c r="F1452" s="4">
        <f>IFERROR(VLOOKUP('Planuojami Pirkimai'!F1452,MeasurementTable,2,FALSE),'Planuojami Pirkimai'!F1452)</f>
        <v>0</v>
      </c>
      <c r="G1452" s="9">
        <f>'Planuojami Pirkimai'!G1452</f>
        <v>0</v>
      </c>
      <c r="H1452" s="4">
        <f>'Planuojami Pirkimai'!H1452</f>
        <v>0</v>
      </c>
      <c r="I1452" s="9">
        <f>'Planuojami Pirkimai'!I1452</f>
        <v>0</v>
      </c>
      <c r="J1452" s="4">
        <f>IFERROR(VLOOKUP('Planuojami Pirkimai'!J1452,QuarterTable,2,FALSE),'Planuojami Pirkimai'!J1452)</f>
        <v>0</v>
      </c>
      <c r="K1452" s="4">
        <f>IFERROR(VLOOKUP('Planuojami Pirkimai'!K1452,QuarterTable,2,FALSE),'Planuojami Pirkimai'!K1452)</f>
        <v>0</v>
      </c>
      <c r="L1452" s="4">
        <f>IFERROR(VLOOKUP('Planuojami Pirkimai'!L1452,YesNoTable,2,FALSE),-1)</f>
        <v>-1</v>
      </c>
      <c r="M1452" s="4">
        <f>IFERROR(VLOOKUP('Planuojami Pirkimai'!M1452,YesNoTable,2,FALSE),-1)</f>
        <v>-1</v>
      </c>
      <c r="N1452" s="4">
        <f>IFERROR(VLOOKUP('Planuojami Pirkimai'!N1452,YesNoTable,2,FALSE),-1)</f>
        <v>-1</v>
      </c>
      <c r="O1452">
        <f>IFERROR(VLOOKUP('Planuojami Pirkimai'!O1452,TitleTable,2,FALSE),'Planuojami Pirkimai'!O1452)</f>
        <v>0</v>
      </c>
      <c r="P1452" s="4">
        <f>('Planuojami Pirkimai'!P1452)</f>
        <v>0</v>
      </c>
      <c r="Q1452" s="4">
        <f>('Planuojami Pirkimai'!Q1452)</f>
        <v>0</v>
      </c>
      <c r="R1452" s="4">
        <f>('Planuojami Pirkimai'!R1452)</f>
        <v>0</v>
      </c>
      <c r="S1452" s="4">
        <f>('Planuojami Pirkimai'!S1452)</f>
        <v>0</v>
      </c>
      <c r="T1452" s="4">
        <f>('Planuojami Pirkimai'!T1452)</f>
        <v>0</v>
      </c>
    </row>
    <row r="1453" spans="1:20" x14ac:dyDescent="0.25">
      <c r="A1453" s="4">
        <f>IFERROR(VLOOKUP('Planuojami Pirkimai'!A1453,PurchaseTypeTable,2,FALSE),-1)</f>
        <v>-1</v>
      </c>
      <c r="B1453" s="4">
        <f>'Planuojami Pirkimai'!B1453</f>
        <v>0</v>
      </c>
      <c r="C1453" s="4">
        <f>IFERROR(VLOOKUP('Planuojami Pirkimai'!C1453,TypeTable,2,FALSE),-1)</f>
        <v>-1</v>
      </c>
      <c r="D1453" s="4">
        <f>'Planuojami Pirkimai'!D1453</f>
        <v>0</v>
      </c>
      <c r="E1453" s="4">
        <f>'Planuojami Pirkimai'!E1453</f>
        <v>0</v>
      </c>
      <c r="F1453" s="4">
        <f>IFERROR(VLOOKUP('Planuojami Pirkimai'!F1453,MeasurementTable,2,FALSE),'Planuojami Pirkimai'!F1453)</f>
        <v>0</v>
      </c>
      <c r="G1453" s="9">
        <f>'Planuojami Pirkimai'!G1453</f>
        <v>0</v>
      </c>
      <c r="H1453" s="4">
        <f>'Planuojami Pirkimai'!H1453</f>
        <v>0</v>
      </c>
      <c r="I1453" s="9">
        <f>'Planuojami Pirkimai'!I1453</f>
        <v>0</v>
      </c>
      <c r="J1453" s="4">
        <f>IFERROR(VLOOKUP('Planuojami Pirkimai'!J1453,QuarterTable,2,FALSE),'Planuojami Pirkimai'!J1453)</f>
        <v>0</v>
      </c>
      <c r="K1453" s="4">
        <f>IFERROR(VLOOKUP('Planuojami Pirkimai'!K1453,QuarterTable,2,FALSE),'Planuojami Pirkimai'!K1453)</f>
        <v>0</v>
      </c>
      <c r="L1453" s="4">
        <f>IFERROR(VLOOKUP('Planuojami Pirkimai'!L1453,YesNoTable,2,FALSE),-1)</f>
        <v>-1</v>
      </c>
      <c r="M1453" s="4">
        <f>IFERROR(VLOOKUP('Planuojami Pirkimai'!M1453,YesNoTable,2,FALSE),-1)</f>
        <v>-1</v>
      </c>
      <c r="N1453" s="4">
        <f>IFERROR(VLOOKUP('Planuojami Pirkimai'!N1453,YesNoTable,2,FALSE),-1)</f>
        <v>-1</v>
      </c>
      <c r="O1453">
        <f>IFERROR(VLOOKUP('Planuojami Pirkimai'!O1453,TitleTable,2,FALSE),'Planuojami Pirkimai'!O1453)</f>
        <v>0</v>
      </c>
      <c r="P1453" s="4">
        <f>('Planuojami Pirkimai'!P1453)</f>
        <v>0</v>
      </c>
      <c r="Q1453" s="4">
        <f>('Planuojami Pirkimai'!Q1453)</f>
        <v>0</v>
      </c>
      <c r="R1453" s="4">
        <f>('Planuojami Pirkimai'!R1453)</f>
        <v>0</v>
      </c>
      <c r="S1453" s="4">
        <f>('Planuojami Pirkimai'!S1453)</f>
        <v>0</v>
      </c>
      <c r="T1453" s="4">
        <f>('Planuojami Pirkimai'!T1453)</f>
        <v>0</v>
      </c>
    </row>
    <row r="1454" spans="1:20" x14ac:dyDescent="0.25">
      <c r="A1454" s="4">
        <f>IFERROR(VLOOKUP('Planuojami Pirkimai'!A1454,PurchaseTypeTable,2,FALSE),-1)</f>
        <v>-1</v>
      </c>
      <c r="B1454" s="4">
        <f>'Planuojami Pirkimai'!B1454</f>
        <v>0</v>
      </c>
      <c r="C1454" s="4">
        <f>IFERROR(VLOOKUP('Planuojami Pirkimai'!C1454,TypeTable,2,FALSE),-1)</f>
        <v>-1</v>
      </c>
      <c r="D1454" s="4">
        <f>'Planuojami Pirkimai'!D1454</f>
        <v>0</v>
      </c>
      <c r="E1454" s="4">
        <f>'Planuojami Pirkimai'!E1454</f>
        <v>0</v>
      </c>
      <c r="F1454" s="4">
        <f>IFERROR(VLOOKUP('Planuojami Pirkimai'!F1454,MeasurementTable,2,FALSE),'Planuojami Pirkimai'!F1454)</f>
        <v>0</v>
      </c>
      <c r="G1454" s="9">
        <f>'Planuojami Pirkimai'!G1454</f>
        <v>0</v>
      </c>
      <c r="H1454" s="4">
        <f>'Planuojami Pirkimai'!H1454</f>
        <v>0</v>
      </c>
      <c r="I1454" s="9">
        <f>'Planuojami Pirkimai'!I1454</f>
        <v>0</v>
      </c>
      <c r="J1454" s="4">
        <f>IFERROR(VLOOKUP('Planuojami Pirkimai'!J1454,QuarterTable,2,FALSE),'Planuojami Pirkimai'!J1454)</f>
        <v>0</v>
      </c>
      <c r="K1454" s="4">
        <f>IFERROR(VLOOKUP('Planuojami Pirkimai'!K1454,QuarterTable,2,FALSE),'Planuojami Pirkimai'!K1454)</f>
        <v>0</v>
      </c>
      <c r="L1454" s="4">
        <f>IFERROR(VLOOKUP('Planuojami Pirkimai'!L1454,YesNoTable,2,FALSE),-1)</f>
        <v>-1</v>
      </c>
      <c r="M1454" s="4">
        <f>IFERROR(VLOOKUP('Planuojami Pirkimai'!M1454,YesNoTable,2,FALSE),-1)</f>
        <v>-1</v>
      </c>
      <c r="N1454" s="4">
        <f>IFERROR(VLOOKUP('Planuojami Pirkimai'!N1454,YesNoTable,2,FALSE),-1)</f>
        <v>-1</v>
      </c>
      <c r="O1454">
        <f>IFERROR(VLOOKUP('Planuojami Pirkimai'!O1454,TitleTable,2,FALSE),'Planuojami Pirkimai'!O1454)</f>
        <v>0</v>
      </c>
      <c r="P1454" s="4">
        <f>('Planuojami Pirkimai'!P1454)</f>
        <v>0</v>
      </c>
      <c r="Q1454" s="4">
        <f>('Planuojami Pirkimai'!Q1454)</f>
        <v>0</v>
      </c>
      <c r="R1454" s="4">
        <f>('Planuojami Pirkimai'!R1454)</f>
        <v>0</v>
      </c>
      <c r="S1454" s="4">
        <f>('Planuojami Pirkimai'!S1454)</f>
        <v>0</v>
      </c>
      <c r="T1454" s="4">
        <f>('Planuojami Pirkimai'!T1454)</f>
        <v>0</v>
      </c>
    </row>
    <row r="1455" spans="1:20" x14ac:dyDescent="0.25">
      <c r="A1455" s="4">
        <f>IFERROR(VLOOKUP('Planuojami Pirkimai'!A1455,PurchaseTypeTable,2,FALSE),-1)</f>
        <v>-1</v>
      </c>
      <c r="B1455" s="4">
        <f>'Planuojami Pirkimai'!B1455</f>
        <v>0</v>
      </c>
      <c r="C1455" s="4">
        <f>IFERROR(VLOOKUP('Planuojami Pirkimai'!C1455,TypeTable,2,FALSE),-1)</f>
        <v>-1</v>
      </c>
      <c r="D1455" s="4">
        <f>'Planuojami Pirkimai'!D1455</f>
        <v>0</v>
      </c>
      <c r="E1455" s="4">
        <f>'Planuojami Pirkimai'!E1455</f>
        <v>0</v>
      </c>
      <c r="F1455" s="4">
        <f>IFERROR(VLOOKUP('Planuojami Pirkimai'!F1455,MeasurementTable,2,FALSE),'Planuojami Pirkimai'!F1455)</f>
        <v>0</v>
      </c>
      <c r="G1455" s="9">
        <f>'Planuojami Pirkimai'!G1455</f>
        <v>0</v>
      </c>
      <c r="H1455" s="4">
        <f>'Planuojami Pirkimai'!H1455</f>
        <v>0</v>
      </c>
      <c r="I1455" s="9">
        <f>'Planuojami Pirkimai'!I1455</f>
        <v>0</v>
      </c>
      <c r="J1455" s="4">
        <f>IFERROR(VLOOKUP('Planuojami Pirkimai'!J1455,QuarterTable,2,FALSE),'Planuojami Pirkimai'!J1455)</f>
        <v>0</v>
      </c>
      <c r="K1455" s="4">
        <f>IFERROR(VLOOKUP('Planuojami Pirkimai'!K1455,QuarterTable,2,FALSE),'Planuojami Pirkimai'!K1455)</f>
        <v>0</v>
      </c>
      <c r="L1455" s="4">
        <f>IFERROR(VLOOKUP('Planuojami Pirkimai'!L1455,YesNoTable,2,FALSE),-1)</f>
        <v>-1</v>
      </c>
      <c r="M1455" s="4">
        <f>IFERROR(VLOOKUP('Planuojami Pirkimai'!M1455,YesNoTable,2,FALSE),-1)</f>
        <v>-1</v>
      </c>
      <c r="N1455" s="4">
        <f>IFERROR(VLOOKUP('Planuojami Pirkimai'!N1455,YesNoTable,2,FALSE),-1)</f>
        <v>-1</v>
      </c>
      <c r="O1455">
        <f>IFERROR(VLOOKUP('Planuojami Pirkimai'!O1455,TitleTable,2,FALSE),'Planuojami Pirkimai'!O1455)</f>
        <v>0</v>
      </c>
      <c r="P1455" s="4">
        <f>('Planuojami Pirkimai'!P1455)</f>
        <v>0</v>
      </c>
      <c r="Q1455" s="4">
        <f>('Planuojami Pirkimai'!Q1455)</f>
        <v>0</v>
      </c>
      <c r="R1455" s="4">
        <f>('Planuojami Pirkimai'!R1455)</f>
        <v>0</v>
      </c>
      <c r="S1455" s="4">
        <f>('Planuojami Pirkimai'!S1455)</f>
        <v>0</v>
      </c>
      <c r="T1455" s="4">
        <f>('Planuojami Pirkimai'!T1455)</f>
        <v>0</v>
      </c>
    </row>
    <row r="1456" spans="1:20" x14ac:dyDescent="0.25">
      <c r="A1456" s="4">
        <f>IFERROR(VLOOKUP('Planuojami Pirkimai'!A1456,PurchaseTypeTable,2,FALSE),-1)</f>
        <v>-1</v>
      </c>
      <c r="B1456" s="4">
        <f>'Planuojami Pirkimai'!B1456</f>
        <v>0</v>
      </c>
      <c r="C1456" s="4">
        <f>IFERROR(VLOOKUP('Planuojami Pirkimai'!C1456,TypeTable,2,FALSE),-1)</f>
        <v>-1</v>
      </c>
      <c r="D1456" s="4">
        <f>'Planuojami Pirkimai'!D1456</f>
        <v>0</v>
      </c>
      <c r="E1456" s="4">
        <f>'Planuojami Pirkimai'!E1456</f>
        <v>0</v>
      </c>
      <c r="F1456" s="4">
        <f>IFERROR(VLOOKUP('Planuojami Pirkimai'!F1456,MeasurementTable,2,FALSE),'Planuojami Pirkimai'!F1456)</f>
        <v>0</v>
      </c>
      <c r="G1456" s="9">
        <f>'Planuojami Pirkimai'!G1456</f>
        <v>0</v>
      </c>
      <c r="H1456" s="4">
        <f>'Planuojami Pirkimai'!H1456</f>
        <v>0</v>
      </c>
      <c r="I1456" s="9">
        <f>'Planuojami Pirkimai'!I1456</f>
        <v>0</v>
      </c>
      <c r="J1456" s="4">
        <f>IFERROR(VLOOKUP('Planuojami Pirkimai'!J1456,QuarterTable,2,FALSE),'Planuojami Pirkimai'!J1456)</f>
        <v>0</v>
      </c>
      <c r="K1456" s="4">
        <f>IFERROR(VLOOKUP('Planuojami Pirkimai'!K1456,QuarterTable,2,FALSE),'Planuojami Pirkimai'!K1456)</f>
        <v>0</v>
      </c>
      <c r="L1456" s="4">
        <f>IFERROR(VLOOKUP('Planuojami Pirkimai'!L1456,YesNoTable,2,FALSE),-1)</f>
        <v>-1</v>
      </c>
      <c r="M1456" s="4">
        <f>IFERROR(VLOOKUP('Planuojami Pirkimai'!M1456,YesNoTable,2,FALSE),-1)</f>
        <v>-1</v>
      </c>
      <c r="N1456" s="4">
        <f>IFERROR(VLOOKUP('Planuojami Pirkimai'!N1456,YesNoTable,2,FALSE),-1)</f>
        <v>-1</v>
      </c>
      <c r="O1456">
        <f>IFERROR(VLOOKUP('Planuojami Pirkimai'!O1456,TitleTable,2,FALSE),'Planuojami Pirkimai'!O1456)</f>
        <v>0</v>
      </c>
      <c r="P1456" s="4">
        <f>('Planuojami Pirkimai'!P1456)</f>
        <v>0</v>
      </c>
      <c r="Q1456" s="4">
        <f>('Planuojami Pirkimai'!Q1456)</f>
        <v>0</v>
      </c>
      <c r="R1456" s="4">
        <f>('Planuojami Pirkimai'!R1456)</f>
        <v>0</v>
      </c>
      <c r="S1456" s="4">
        <f>('Planuojami Pirkimai'!S1456)</f>
        <v>0</v>
      </c>
      <c r="T1456" s="4">
        <f>('Planuojami Pirkimai'!T1456)</f>
        <v>0</v>
      </c>
    </row>
    <row r="1457" spans="1:20" x14ac:dyDescent="0.25">
      <c r="A1457" s="4">
        <f>IFERROR(VLOOKUP('Planuojami Pirkimai'!A1457,PurchaseTypeTable,2,FALSE),-1)</f>
        <v>-1</v>
      </c>
      <c r="B1457" s="4">
        <f>'Planuojami Pirkimai'!B1457</f>
        <v>0</v>
      </c>
      <c r="C1457" s="4">
        <f>IFERROR(VLOOKUP('Planuojami Pirkimai'!C1457,TypeTable,2,FALSE),-1)</f>
        <v>-1</v>
      </c>
      <c r="D1457" s="4">
        <f>'Planuojami Pirkimai'!D1457</f>
        <v>0</v>
      </c>
      <c r="E1457" s="4">
        <f>'Planuojami Pirkimai'!E1457</f>
        <v>0</v>
      </c>
      <c r="F1457" s="4">
        <f>IFERROR(VLOOKUP('Planuojami Pirkimai'!F1457,MeasurementTable,2,FALSE),'Planuojami Pirkimai'!F1457)</f>
        <v>0</v>
      </c>
      <c r="G1457" s="9">
        <f>'Planuojami Pirkimai'!G1457</f>
        <v>0</v>
      </c>
      <c r="H1457" s="4">
        <f>'Planuojami Pirkimai'!H1457</f>
        <v>0</v>
      </c>
      <c r="I1457" s="9">
        <f>'Planuojami Pirkimai'!I1457</f>
        <v>0</v>
      </c>
      <c r="J1457" s="4">
        <f>IFERROR(VLOOKUP('Planuojami Pirkimai'!J1457,QuarterTable,2,FALSE),'Planuojami Pirkimai'!J1457)</f>
        <v>0</v>
      </c>
      <c r="K1457" s="4">
        <f>IFERROR(VLOOKUP('Planuojami Pirkimai'!K1457,QuarterTable,2,FALSE),'Planuojami Pirkimai'!K1457)</f>
        <v>0</v>
      </c>
      <c r="L1457" s="4">
        <f>IFERROR(VLOOKUP('Planuojami Pirkimai'!L1457,YesNoTable,2,FALSE),-1)</f>
        <v>-1</v>
      </c>
      <c r="M1457" s="4">
        <f>IFERROR(VLOOKUP('Planuojami Pirkimai'!M1457,YesNoTable,2,FALSE),-1)</f>
        <v>-1</v>
      </c>
      <c r="N1457" s="4">
        <f>IFERROR(VLOOKUP('Planuojami Pirkimai'!N1457,YesNoTable,2,FALSE),-1)</f>
        <v>-1</v>
      </c>
      <c r="O1457">
        <f>IFERROR(VLOOKUP('Planuojami Pirkimai'!O1457,TitleTable,2,FALSE),'Planuojami Pirkimai'!O1457)</f>
        <v>0</v>
      </c>
      <c r="P1457" s="4">
        <f>('Planuojami Pirkimai'!P1457)</f>
        <v>0</v>
      </c>
      <c r="Q1457" s="4">
        <f>('Planuojami Pirkimai'!Q1457)</f>
        <v>0</v>
      </c>
      <c r="R1457" s="4">
        <f>('Planuojami Pirkimai'!R1457)</f>
        <v>0</v>
      </c>
      <c r="S1457" s="4">
        <f>('Planuojami Pirkimai'!S1457)</f>
        <v>0</v>
      </c>
      <c r="T1457" s="4">
        <f>('Planuojami Pirkimai'!T1457)</f>
        <v>0</v>
      </c>
    </row>
    <row r="1458" spans="1:20" x14ac:dyDescent="0.25">
      <c r="A1458" s="4">
        <f>IFERROR(VLOOKUP('Planuojami Pirkimai'!A1458,PurchaseTypeTable,2,FALSE),-1)</f>
        <v>-1</v>
      </c>
      <c r="B1458" s="4">
        <f>'Planuojami Pirkimai'!B1458</f>
        <v>0</v>
      </c>
      <c r="C1458" s="4">
        <f>IFERROR(VLOOKUP('Planuojami Pirkimai'!C1458,TypeTable,2,FALSE),-1)</f>
        <v>-1</v>
      </c>
      <c r="D1458" s="4">
        <f>'Planuojami Pirkimai'!D1458</f>
        <v>0</v>
      </c>
      <c r="E1458" s="4">
        <f>'Planuojami Pirkimai'!E1458</f>
        <v>0</v>
      </c>
      <c r="F1458" s="4">
        <f>IFERROR(VLOOKUP('Planuojami Pirkimai'!F1458,MeasurementTable,2,FALSE),'Planuojami Pirkimai'!F1458)</f>
        <v>0</v>
      </c>
      <c r="G1458" s="9">
        <f>'Planuojami Pirkimai'!G1458</f>
        <v>0</v>
      </c>
      <c r="H1458" s="4">
        <f>'Planuojami Pirkimai'!H1458</f>
        <v>0</v>
      </c>
      <c r="I1458" s="9">
        <f>'Planuojami Pirkimai'!I1458</f>
        <v>0</v>
      </c>
      <c r="J1458" s="4">
        <f>IFERROR(VLOOKUP('Planuojami Pirkimai'!J1458,QuarterTable,2,FALSE),'Planuojami Pirkimai'!J1458)</f>
        <v>0</v>
      </c>
      <c r="K1458" s="4">
        <f>IFERROR(VLOOKUP('Planuojami Pirkimai'!K1458,QuarterTable,2,FALSE),'Planuojami Pirkimai'!K1458)</f>
        <v>0</v>
      </c>
      <c r="L1458" s="4">
        <f>IFERROR(VLOOKUP('Planuojami Pirkimai'!L1458,YesNoTable,2,FALSE),-1)</f>
        <v>-1</v>
      </c>
      <c r="M1458" s="4">
        <f>IFERROR(VLOOKUP('Planuojami Pirkimai'!M1458,YesNoTable,2,FALSE),-1)</f>
        <v>-1</v>
      </c>
      <c r="N1458" s="4">
        <f>IFERROR(VLOOKUP('Planuojami Pirkimai'!N1458,YesNoTable,2,FALSE),-1)</f>
        <v>-1</v>
      </c>
      <c r="O1458">
        <f>IFERROR(VLOOKUP('Planuojami Pirkimai'!O1458,TitleTable,2,FALSE),'Planuojami Pirkimai'!O1458)</f>
        <v>0</v>
      </c>
      <c r="P1458" s="4">
        <f>('Planuojami Pirkimai'!P1458)</f>
        <v>0</v>
      </c>
      <c r="Q1458" s="4">
        <f>('Planuojami Pirkimai'!Q1458)</f>
        <v>0</v>
      </c>
      <c r="R1458" s="4">
        <f>('Planuojami Pirkimai'!R1458)</f>
        <v>0</v>
      </c>
      <c r="S1458" s="4">
        <f>('Planuojami Pirkimai'!S1458)</f>
        <v>0</v>
      </c>
      <c r="T1458" s="4">
        <f>('Planuojami Pirkimai'!T1458)</f>
        <v>0</v>
      </c>
    </row>
    <row r="1459" spans="1:20" x14ac:dyDescent="0.25">
      <c r="A1459" s="4">
        <f>IFERROR(VLOOKUP('Planuojami Pirkimai'!A1459,PurchaseTypeTable,2,FALSE),-1)</f>
        <v>-1</v>
      </c>
      <c r="B1459" s="4">
        <f>'Planuojami Pirkimai'!B1459</f>
        <v>0</v>
      </c>
      <c r="C1459" s="4">
        <f>IFERROR(VLOOKUP('Planuojami Pirkimai'!C1459,TypeTable,2,FALSE),-1)</f>
        <v>-1</v>
      </c>
      <c r="D1459" s="4">
        <f>'Planuojami Pirkimai'!D1459</f>
        <v>0</v>
      </c>
      <c r="E1459" s="4">
        <f>'Planuojami Pirkimai'!E1459</f>
        <v>0</v>
      </c>
      <c r="F1459" s="4">
        <f>IFERROR(VLOOKUP('Planuojami Pirkimai'!F1459,MeasurementTable,2,FALSE),'Planuojami Pirkimai'!F1459)</f>
        <v>0</v>
      </c>
      <c r="G1459" s="9">
        <f>'Planuojami Pirkimai'!G1459</f>
        <v>0</v>
      </c>
      <c r="H1459" s="4">
        <f>'Planuojami Pirkimai'!H1459</f>
        <v>0</v>
      </c>
      <c r="I1459" s="9">
        <f>'Planuojami Pirkimai'!I1459</f>
        <v>0</v>
      </c>
      <c r="J1459" s="4">
        <f>IFERROR(VLOOKUP('Planuojami Pirkimai'!J1459,QuarterTable,2,FALSE),'Planuojami Pirkimai'!J1459)</f>
        <v>0</v>
      </c>
      <c r="K1459" s="4">
        <f>IFERROR(VLOOKUP('Planuojami Pirkimai'!K1459,QuarterTable,2,FALSE),'Planuojami Pirkimai'!K1459)</f>
        <v>0</v>
      </c>
      <c r="L1459" s="4">
        <f>IFERROR(VLOOKUP('Planuojami Pirkimai'!L1459,YesNoTable,2,FALSE),-1)</f>
        <v>-1</v>
      </c>
      <c r="M1459" s="4">
        <f>IFERROR(VLOOKUP('Planuojami Pirkimai'!M1459,YesNoTable,2,FALSE),-1)</f>
        <v>-1</v>
      </c>
      <c r="N1459" s="4">
        <f>IFERROR(VLOOKUP('Planuojami Pirkimai'!N1459,YesNoTable,2,FALSE),-1)</f>
        <v>-1</v>
      </c>
      <c r="O1459">
        <f>IFERROR(VLOOKUP('Planuojami Pirkimai'!O1459,TitleTable,2,FALSE),'Planuojami Pirkimai'!O1459)</f>
        <v>0</v>
      </c>
      <c r="P1459" s="4">
        <f>('Planuojami Pirkimai'!P1459)</f>
        <v>0</v>
      </c>
      <c r="Q1459" s="4">
        <f>('Planuojami Pirkimai'!Q1459)</f>
        <v>0</v>
      </c>
      <c r="R1459" s="4">
        <f>('Planuojami Pirkimai'!R1459)</f>
        <v>0</v>
      </c>
      <c r="S1459" s="4">
        <f>('Planuojami Pirkimai'!S1459)</f>
        <v>0</v>
      </c>
      <c r="T1459" s="4">
        <f>('Planuojami Pirkimai'!T1459)</f>
        <v>0</v>
      </c>
    </row>
    <row r="1460" spans="1:20" x14ac:dyDescent="0.25">
      <c r="A1460" s="4">
        <f>IFERROR(VLOOKUP('Planuojami Pirkimai'!A1460,PurchaseTypeTable,2,FALSE),-1)</f>
        <v>-1</v>
      </c>
      <c r="B1460" s="4">
        <f>'Planuojami Pirkimai'!B1460</f>
        <v>0</v>
      </c>
      <c r="C1460" s="4">
        <f>IFERROR(VLOOKUP('Planuojami Pirkimai'!C1460,TypeTable,2,FALSE),-1)</f>
        <v>-1</v>
      </c>
      <c r="D1460" s="4">
        <f>'Planuojami Pirkimai'!D1460</f>
        <v>0</v>
      </c>
      <c r="E1460" s="4">
        <f>'Planuojami Pirkimai'!E1460</f>
        <v>0</v>
      </c>
      <c r="F1460" s="4">
        <f>IFERROR(VLOOKUP('Planuojami Pirkimai'!F1460,MeasurementTable,2,FALSE),'Planuojami Pirkimai'!F1460)</f>
        <v>0</v>
      </c>
      <c r="G1460" s="9">
        <f>'Planuojami Pirkimai'!G1460</f>
        <v>0</v>
      </c>
      <c r="H1460" s="4">
        <f>'Planuojami Pirkimai'!H1460</f>
        <v>0</v>
      </c>
      <c r="I1460" s="9">
        <f>'Planuojami Pirkimai'!I1460</f>
        <v>0</v>
      </c>
      <c r="J1460" s="4">
        <f>IFERROR(VLOOKUP('Planuojami Pirkimai'!J1460,QuarterTable,2,FALSE),'Planuojami Pirkimai'!J1460)</f>
        <v>0</v>
      </c>
      <c r="K1460" s="4">
        <f>IFERROR(VLOOKUP('Planuojami Pirkimai'!K1460,QuarterTable,2,FALSE),'Planuojami Pirkimai'!K1460)</f>
        <v>0</v>
      </c>
      <c r="L1460" s="4">
        <f>IFERROR(VLOOKUP('Planuojami Pirkimai'!L1460,YesNoTable,2,FALSE),-1)</f>
        <v>-1</v>
      </c>
      <c r="M1460" s="4">
        <f>IFERROR(VLOOKUP('Planuojami Pirkimai'!M1460,YesNoTable,2,FALSE),-1)</f>
        <v>-1</v>
      </c>
      <c r="N1460" s="4">
        <f>IFERROR(VLOOKUP('Planuojami Pirkimai'!N1460,YesNoTable,2,FALSE),-1)</f>
        <v>-1</v>
      </c>
      <c r="O1460">
        <f>IFERROR(VLOOKUP('Planuojami Pirkimai'!O1460,TitleTable,2,FALSE),'Planuojami Pirkimai'!O1460)</f>
        <v>0</v>
      </c>
      <c r="P1460" s="4">
        <f>('Planuojami Pirkimai'!P1460)</f>
        <v>0</v>
      </c>
      <c r="Q1460" s="4">
        <f>('Planuojami Pirkimai'!Q1460)</f>
        <v>0</v>
      </c>
      <c r="R1460" s="4">
        <f>('Planuojami Pirkimai'!R1460)</f>
        <v>0</v>
      </c>
      <c r="S1460" s="4">
        <f>('Planuojami Pirkimai'!S1460)</f>
        <v>0</v>
      </c>
      <c r="T1460" s="4">
        <f>('Planuojami Pirkimai'!T1460)</f>
        <v>0</v>
      </c>
    </row>
    <row r="1461" spans="1:20" x14ac:dyDescent="0.25">
      <c r="A1461" s="4">
        <f>IFERROR(VLOOKUP('Planuojami Pirkimai'!A1461,PurchaseTypeTable,2,FALSE),-1)</f>
        <v>-1</v>
      </c>
      <c r="B1461" s="4">
        <f>'Planuojami Pirkimai'!B1461</f>
        <v>0</v>
      </c>
      <c r="C1461" s="4">
        <f>IFERROR(VLOOKUP('Planuojami Pirkimai'!C1461,TypeTable,2,FALSE),-1)</f>
        <v>-1</v>
      </c>
      <c r="D1461" s="4">
        <f>'Planuojami Pirkimai'!D1461</f>
        <v>0</v>
      </c>
      <c r="E1461" s="4">
        <f>'Planuojami Pirkimai'!E1461</f>
        <v>0</v>
      </c>
      <c r="F1461" s="4">
        <f>IFERROR(VLOOKUP('Planuojami Pirkimai'!F1461,MeasurementTable,2,FALSE),'Planuojami Pirkimai'!F1461)</f>
        <v>0</v>
      </c>
      <c r="G1461" s="9">
        <f>'Planuojami Pirkimai'!G1461</f>
        <v>0</v>
      </c>
      <c r="H1461" s="4">
        <f>'Planuojami Pirkimai'!H1461</f>
        <v>0</v>
      </c>
      <c r="I1461" s="9">
        <f>'Planuojami Pirkimai'!I1461</f>
        <v>0</v>
      </c>
      <c r="J1461" s="4">
        <f>IFERROR(VLOOKUP('Planuojami Pirkimai'!J1461,QuarterTable,2,FALSE),'Planuojami Pirkimai'!J1461)</f>
        <v>0</v>
      </c>
      <c r="K1461" s="4">
        <f>IFERROR(VLOOKUP('Planuojami Pirkimai'!K1461,QuarterTable,2,FALSE),'Planuojami Pirkimai'!K1461)</f>
        <v>0</v>
      </c>
      <c r="L1461" s="4">
        <f>IFERROR(VLOOKUP('Planuojami Pirkimai'!L1461,YesNoTable,2,FALSE),-1)</f>
        <v>-1</v>
      </c>
      <c r="M1461" s="4">
        <f>IFERROR(VLOOKUP('Planuojami Pirkimai'!M1461,YesNoTable,2,FALSE),-1)</f>
        <v>-1</v>
      </c>
      <c r="N1461" s="4">
        <f>IFERROR(VLOOKUP('Planuojami Pirkimai'!N1461,YesNoTable,2,FALSE),-1)</f>
        <v>-1</v>
      </c>
      <c r="O1461">
        <f>IFERROR(VLOOKUP('Planuojami Pirkimai'!O1461,TitleTable,2,FALSE),'Planuojami Pirkimai'!O1461)</f>
        <v>0</v>
      </c>
      <c r="P1461" s="4">
        <f>('Planuojami Pirkimai'!P1461)</f>
        <v>0</v>
      </c>
      <c r="Q1461" s="4">
        <f>('Planuojami Pirkimai'!Q1461)</f>
        <v>0</v>
      </c>
      <c r="R1461" s="4">
        <f>('Planuojami Pirkimai'!R1461)</f>
        <v>0</v>
      </c>
      <c r="S1461" s="4">
        <f>('Planuojami Pirkimai'!S1461)</f>
        <v>0</v>
      </c>
      <c r="T1461" s="4">
        <f>('Planuojami Pirkimai'!T1461)</f>
        <v>0</v>
      </c>
    </row>
    <row r="1462" spans="1:20" x14ac:dyDescent="0.25">
      <c r="A1462" s="4">
        <f>IFERROR(VLOOKUP('Planuojami Pirkimai'!A1462,PurchaseTypeTable,2,FALSE),-1)</f>
        <v>-1</v>
      </c>
      <c r="B1462" s="4">
        <f>'Planuojami Pirkimai'!B1462</f>
        <v>0</v>
      </c>
      <c r="C1462" s="4">
        <f>IFERROR(VLOOKUP('Planuojami Pirkimai'!C1462,TypeTable,2,FALSE),-1)</f>
        <v>-1</v>
      </c>
      <c r="D1462" s="4">
        <f>'Planuojami Pirkimai'!D1462</f>
        <v>0</v>
      </c>
      <c r="E1462" s="4">
        <f>'Planuojami Pirkimai'!E1462</f>
        <v>0</v>
      </c>
      <c r="F1462" s="4">
        <f>IFERROR(VLOOKUP('Planuojami Pirkimai'!F1462,MeasurementTable,2,FALSE),'Planuojami Pirkimai'!F1462)</f>
        <v>0</v>
      </c>
      <c r="G1462" s="9">
        <f>'Planuojami Pirkimai'!G1462</f>
        <v>0</v>
      </c>
      <c r="H1462" s="4">
        <f>'Planuojami Pirkimai'!H1462</f>
        <v>0</v>
      </c>
      <c r="I1462" s="9">
        <f>'Planuojami Pirkimai'!I1462</f>
        <v>0</v>
      </c>
      <c r="J1462" s="4">
        <f>IFERROR(VLOOKUP('Planuojami Pirkimai'!J1462,QuarterTable,2,FALSE),'Planuojami Pirkimai'!J1462)</f>
        <v>0</v>
      </c>
      <c r="K1462" s="4">
        <f>IFERROR(VLOOKUP('Planuojami Pirkimai'!K1462,QuarterTable,2,FALSE),'Planuojami Pirkimai'!K1462)</f>
        <v>0</v>
      </c>
      <c r="L1462" s="4">
        <f>IFERROR(VLOOKUP('Planuojami Pirkimai'!L1462,YesNoTable,2,FALSE),-1)</f>
        <v>-1</v>
      </c>
      <c r="M1462" s="4">
        <f>IFERROR(VLOOKUP('Planuojami Pirkimai'!M1462,YesNoTable,2,FALSE),-1)</f>
        <v>-1</v>
      </c>
      <c r="N1462" s="4">
        <f>IFERROR(VLOOKUP('Planuojami Pirkimai'!N1462,YesNoTable,2,FALSE),-1)</f>
        <v>-1</v>
      </c>
      <c r="O1462">
        <f>IFERROR(VLOOKUP('Planuojami Pirkimai'!O1462,TitleTable,2,FALSE),'Planuojami Pirkimai'!O1462)</f>
        <v>0</v>
      </c>
      <c r="P1462" s="4">
        <f>('Planuojami Pirkimai'!P1462)</f>
        <v>0</v>
      </c>
      <c r="Q1462" s="4">
        <f>('Planuojami Pirkimai'!Q1462)</f>
        <v>0</v>
      </c>
      <c r="R1462" s="4">
        <f>('Planuojami Pirkimai'!R1462)</f>
        <v>0</v>
      </c>
      <c r="S1462" s="4">
        <f>('Planuojami Pirkimai'!S1462)</f>
        <v>0</v>
      </c>
      <c r="T1462" s="4">
        <f>('Planuojami Pirkimai'!T1462)</f>
        <v>0</v>
      </c>
    </row>
    <row r="1463" spans="1:20" x14ac:dyDescent="0.25">
      <c r="A1463" s="4">
        <f>IFERROR(VLOOKUP('Planuojami Pirkimai'!A1463,PurchaseTypeTable,2,FALSE),-1)</f>
        <v>-1</v>
      </c>
      <c r="B1463" s="4">
        <f>'Planuojami Pirkimai'!B1463</f>
        <v>0</v>
      </c>
      <c r="C1463" s="4">
        <f>IFERROR(VLOOKUP('Planuojami Pirkimai'!C1463,TypeTable,2,FALSE),-1)</f>
        <v>-1</v>
      </c>
      <c r="D1463" s="4">
        <f>'Planuojami Pirkimai'!D1463</f>
        <v>0</v>
      </c>
      <c r="E1463" s="4">
        <f>'Planuojami Pirkimai'!E1463</f>
        <v>0</v>
      </c>
      <c r="F1463" s="4">
        <f>IFERROR(VLOOKUP('Planuojami Pirkimai'!F1463,MeasurementTable,2,FALSE),'Planuojami Pirkimai'!F1463)</f>
        <v>0</v>
      </c>
      <c r="G1463" s="9">
        <f>'Planuojami Pirkimai'!G1463</f>
        <v>0</v>
      </c>
      <c r="H1463" s="4">
        <f>'Planuojami Pirkimai'!H1463</f>
        <v>0</v>
      </c>
      <c r="I1463" s="9">
        <f>'Planuojami Pirkimai'!I1463</f>
        <v>0</v>
      </c>
      <c r="J1463" s="4">
        <f>IFERROR(VLOOKUP('Planuojami Pirkimai'!J1463,QuarterTable,2,FALSE),'Planuojami Pirkimai'!J1463)</f>
        <v>0</v>
      </c>
      <c r="K1463" s="4">
        <f>IFERROR(VLOOKUP('Planuojami Pirkimai'!K1463,QuarterTable,2,FALSE),'Planuojami Pirkimai'!K1463)</f>
        <v>0</v>
      </c>
      <c r="L1463" s="4">
        <f>IFERROR(VLOOKUP('Planuojami Pirkimai'!L1463,YesNoTable,2,FALSE),-1)</f>
        <v>-1</v>
      </c>
      <c r="M1463" s="4">
        <f>IFERROR(VLOOKUP('Planuojami Pirkimai'!M1463,YesNoTable,2,FALSE),-1)</f>
        <v>-1</v>
      </c>
      <c r="N1463" s="4">
        <f>IFERROR(VLOOKUP('Planuojami Pirkimai'!N1463,YesNoTable,2,FALSE),-1)</f>
        <v>-1</v>
      </c>
      <c r="O1463">
        <f>IFERROR(VLOOKUP('Planuojami Pirkimai'!O1463,TitleTable,2,FALSE),'Planuojami Pirkimai'!O1463)</f>
        <v>0</v>
      </c>
      <c r="P1463" s="4">
        <f>('Planuojami Pirkimai'!P1463)</f>
        <v>0</v>
      </c>
      <c r="Q1463" s="4">
        <f>('Planuojami Pirkimai'!Q1463)</f>
        <v>0</v>
      </c>
      <c r="R1463" s="4">
        <f>('Planuojami Pirkimai'!R1463)</f>
        <v>0</v>
      </c>
      <c r="S1463" s="4">
        <f>('Planuojami Pirkimai'!S1463)</f>
        <v>0</v>
      </c>
      <c r="T1463" s="4">
        <f>('Planuojami Pirkimai'!T1463)</f>
        <v>0</v>
      </c>
    </row>
    <row r="1464" spans="1:20" x14ac:dyDescent="0.25">
      <c r="A1464" s="4">
        <f>IFERROR(VLOOKUP('Planuojami Pirkimai'!A1464,PurchaseTypeTable,2,FALSE),-1)</f>
        <v>-1</v>
      </c>
      <c r="B1464" s="4">
        <f>'Planuojami Pirkimai'!B1464</f>
        <v>0</v>
      </c>
      <c r="C1464" s="4">
        <f>IFERROR(VLOOKUP('Planuojami Pirkimai'!C1464,TypeTable,2,FALSE),-1)</f>
        <v>-1</v>
      </c>
      <c r="D1464" s="4">
        <f>'Planuojami Pirkimai'!D1464</f>
        <v>0</v>
      </c>
      <c r="E1464" s="4">
        <f>'Planuojami Pirkimai'!E1464</f>
        <v>0</v>
      </c>
      <c r="F1464" s="4">
        <f>IFERROR(VLOOKUP('Planuojami Pirkimai'!F1464,MeasurementTable,2,FALSE),'Planuojami Pirkimai'!F1464)</f>
        <v>0</v>
      </c>
      <c r="G1464" s="9">
        <f>'Planuojami Pirkimai'!G1464</f>
        <v>0</v>
      </c>
      <c r="H1464" s="4">
        <f>'Planuojami Pirkimai'!H1464</f>
        <v>0</v>
      </c>
      <c r="I1464" s="9">
        <f>'Planuojami Pirkimai'!I1464</f>
        <v>0</v>
      </c>
      <c r="J1464" s="4">
        <f>IFERROR(VLOOKUP('Planuojami Pirkimai'!J1464,QuarterTable,2,FALSE),'Planuojami Pirkimai'!J1464)</f>
        <v>0</v>
      </c>
      <c r="K1464" s="4">
        <f>IFERROR(VLOOKUP('Planuojami Pirkimai'!K1464,QuarterTable,2,FALSE),'Planuojami Pirkimai'!K1464)</f>
        <v>0</v>
      </c>
      <c r="L1464" s="4">
        <f>IFERROR(VLOOKUP('Planuojami Pirkimai'!L1464,YesNoTable,2,FALSE),-1)</f>
        <v>-1</v>
      </c>
      <c r="M1464" s="4">
        <f>IFERROR(VLOOKUP('Planuojami Pirkimai'!M1464,YesNoTable,2,FALSE),-1)</f>
        <v>-1</v>
      </c>
      <c r="N1464" s="4">
        <f>IFERROR(VLOOKUP('Planuojami Pirkimai'!N1464,YesNoTable,2,FALSE),-1)</f>
        <v>-1</v>
      </c>
      <c r="O1464">
        <f>IFERROR(VLOOKUP('Planuojami Pirkimai'!O1464,TitleTable,2,FALSE),'Planuojami Pirkimai'!O1464)</f>
        <v>0</v>
      </c>
      <c r="P1464" s="4">
        <f>('Planuojami Pirkimai'!P1464)</f>
        <v>0</v>
      </c>
      <c r="Q1464" s="4">
        <f>('Planuojami Pirkimai'!Q1464)</f>
        <v>0</v>
      </c>
      <c r="R1464" s="4">
        <f>('Planuojami Pirkimai'!R1464)</f>
        <v>0</v>
      </c>
      <c r="S1464" s="4">
        <f>('Planuojami Pirkimai'!S1464)</f>
        <v>0</v>
      </c>
      <c r="T1464" s="4">
        <f>('Planuojami Pirkimai'!T1464)</f>
        <v>0</v>
      </c>
    </row>
    <row r="1465" spans="1:20" x14ac:dyDescent="0.25">
      <c r="A1465" s="4">
        <f>IFERROR(VLOOKUP('Planuojami Pirkimai'!A1465,PurchaseTypeTable,2,FALSE),-1)</f>
        <v>-1</v>
      </c>
      <c r="B1465" s="4">
        <f>'Planuojami Pirkimai'!B1465</f>
        <v>0</v>
      </c>
      <c r="C1465" s="4">
        <f>IFERROR(VLOOKUP('Planuojami Pirkimai'!C1465,TypeTable,2,FALSE),-1)</f>
        <v>-1</v>
      </c>
      <c r="D1465" s="4">
        <f>'Planuojami Pirkimai'!D1465</f>
        <v>0</v>
      </c>
      <c r="E1465" s="4">
        <f>'Planuojami Pirkimai'!E1465</f>
        <v>0</v>
      </c>
      <c r="F1465" s="4">
        <f>IFERROR(VLOOKUP('Planuojami Pirkimai'!F1465,MeasurementTable,2,FALSE),'Planuojami Pirkimai'!F1465)</f>
        <v>0</v>
      </c>
      <c r="G1465" s="9">
        <f>'Planuojami Pirkimai'!G1465</f>
        <v>0</v>
      </c>
      <c r="H1465" s="4">
        <f>'Planuojami Pirkimai'!H1465</f>
        <v>0</v>
      </c>
      <c r="I1465" s="9">
        <f>'Planuojami Pirkimai'!I1465</f>
        <v>0</v>
      </c>
      <c r="J1465" s="4">
        <f>IFERROR(VLOOKUP('Planuojami Pirkimai'!J1465,QuarterTable,2,FALSE),'Planuojami Pirkimai'!J1465)</f>
        <v>0</v>
      </c>
      <c r="K1465" s="4">
        <f>IFERROR(VLOOKUP('Planuojami Pirkimai'!K1465,QuarterTable,2,FALSE),'Planuojami Pirkimai'!K1465)</f>
        <v>0</v>
      </c>
      <c r="L1465" s="4">
        <f>IFERROR(VLOOKUP('Planuojami Pirkimai'!L1465,YesNoTable,2,FALSE),-1)</f>
        <v>-1</v>
      </c>
      <c r="M1465" s="4">
        <f>IFERROR(VLOOKUP('Planuojami Pirkimai'!M1465,YesNoTable,2,FALSE),-1)</f>
        <v>-1</v>
      </c>
      <c r="N1465" s="4">
        <f>IFERROR(VLOOKUP('Planuojami Pirkimai'!N1465,YesNoTable,2,FALSE),-1)</f>
        <v>-1</v>
      </c>
      <c r="O1465">
        <f>IFERROR(VLOOKUP('Planuojami Pirkimai'!O1465,TitleTable,2,FALSE),'Planuojami Pirkimai'!O1465)</f>
        <v>0</v>
      </c>
      <c r="P1465" s="4">
        <f>('Planuojami Pirkimai'!P1465)</f>
        <v>0</v>
      </c>
      <c r="Q1465" s="4">
        <f>('Planuojami Pirkimai'!Q1465)</f>
        <v>0</v>
      </c>
      <c r="R1465" s="4">
        <f>('Planuojami Pirkimai'!R1465)</f>
        <v>0</v>
      </c>
      <c r="S1465" s="4">
        <f>('Planuojami Pirkimai'!S1465)</f>
        <v>0</v>
      </c>
      <c r="T1465" s="4">
        <f>('Planuojami Pirkimai'!T1465)</f>
        <v>0</v>
      </c>
    </row>
    <row r="1466" spans="1:20" x14ac:dyDescent="0.25">
      <c r="A1466" s="4">
        <f>IFERROR(VLOOKUP('Planuojami Pirkimai'!A1466,PurchaseTypeTable,2,FALSE),-1)</f>
        <v>-1</v>
      </c>
      <c r="B1466" s="4">
        <f>'Planuojami Pirkimai'!B1466</f>
        <v>0</v>
      </c>
      <c r="C1466" s="4">
        <f>IFERROR(VLOOKUP('Planuojami Pirkimai'!C1466,TypeTable,2,FALSE),-1)</f>
        <v>-1</v>
      </c>
      <c r="D1466" s="4">
        <f>'Planuojami Pirkimai'!D1466</f>
        <v>0</v>
      </c>
      <c r="E1466" s="4">
        <f>'Planuojami Pirkimai'!E1466</f>
        <v>0</v>
      </c>
      <c r="F1466" s="4">
        <f>IFERROR(VLOOKUP('Planuojami Pirkimai'!F1466,MeasurementTable,2,FALSE),'Planuojami Pirkimai'!F1466)</f>
        <v>0</v>
      </c>
      <c r="G1466" s="9">
        <f>'Planuojami Pirkimai'!G1466</f>
        <v>0</v>
      </c>
      <c r="H1466" s="4">
        <f>'Planuojami Pirkimai'!H1466</f>
        <v>0</v>
      </c>
      <c r="I1466" s="9">
        <f>'Planuojami Pirkimai'!I1466</f>
        <v>0</v>
      </c>
      <c r="J1466" s="4">
        <f>IFERROR(VLOOKUP('Planuojami Pirkimai'!J1466,QuarterTable,2,FALSE),'Planuojami Pirkimai'!J1466)</f>
        <v>0</v>
      </c>
      <c r="K1466" s="4">
        <f>IFERROR(VLOOKUP('Planuojami Pirkimai'!K1466,QuarterTable,2,FALSE),'Planuojami Pirkimai'!K1466)</f>
        <v>0</v>
      </c>
      <c r="L1466" s="4">
        <f>IFERROR(VLOOKUP('Planuojami Pirkimai'!L1466,YesNoTable,2,FALSE),-1)</f>
        <v>-1</v>
      </c>
      <c r="M1466" s="4">
        <f>IFERROR(VLOOKUP('Planuojami Pirkimai'!M1466,YesNoTable,2,FALSE),-1)</f>
        <v>-1</v>
      </c>
      <c r="N1466" s="4">
        <f>IFERROR(VLOOKUP('Planuojami Pirkimai'!N1466,YesNoTable,2,FALSE),-1)</f>
        <v>-1</v>
      </c>
      <c r="O1466">
        <f>IFERROR(VLOOKUP('Planuojami Pirkimai'!O1466,TitleTable,2,FALSE),'Planuojami Pirkimai'!O1466)</f>
        <v>0</v>
      </c>
      <c r="P1466" s="4">
        <f>('Planuojami Pirkimai'!P1466)</f>
        <v>0</v>
      </c>
      <c r="Q1466" s="4">
        <f>('Planuojami Pirkimai'!Q1466)</f>
        <v>0</v>
      </c>
      <c r="R1466" s="4">
        <f>('Planuojami Pirkimai'!R1466)</f>
        <v>0</v>
      </c>
      <c r="S1466" s="4">
        <f>('Planuojami Pirkimai'!S1466)</f>
        <v>0</v>
      </c>
      <c r="T1466" s="4">
        <f>('Planuojami Pirkimai'!T1466)</f>
        <v>0</v>
      </c>
    </row>
    <row r="1467" spans="1:20" x14ac:dyDescent="0.25">
      <c r="A1467" s="4">
        <f>IFERROR(VLOOKUP('Planuojami Pirkimai'!A1467,PurchaseTypeTable,2,FALSE),-1)</f>
        <v>-1</v>
      </c>
      <c r="B1467" s="4">
        <f>'Planuojami Pirkimai'!B1467</f>
        <v>0</v>
      </c>
      <c r="C1467" s="4">
        <f>IFERROR(VLOOKUP('Planuojami Pirkimai'!C1467,TypeTable,2,FALSE),-1)</f>
        <v>-1</v>
      </c>
      <c r="D1467" s="4">
        <f>'Planuojami Pirkimai'!D1467</f>
        <v>0</v>
      </c>
      <c r="E1467" s="4">
        <f>'Planuojami Pirkimai'!E1467</f>
        <v>0</v>
      </c>
      <c r="F1467" s="4">
        <f>IFERROR(VLOOKUP('Planuojami Pirkimai'!F1467,MeasurementTable,2,FALSE),'Planuojami Pirkimai'!F1467)</f>
        <v>0</v>
      </c>
      <c r="G1467" s="9">
        <f>'Planuojami Pirkimai'!G1467</f>
        <v>0</v>
      </c>
      <c r="H1467" s="4">
        <f>'Planuojami Pirkimai'!H1467</f>
        <v>0</v>
      </c>
      <c r="I1467" s="9">
        <f>'Planuojami Pirkimai'!I1467</f>
        <v>0</v>
      </c>
      <c r="J1467" s="4">
        <f>IFERROR(VLOOKUP('Planuojami Pirkimai'!J1467,QuarterTable,2,FALSE),'Planuojami Pirkimai'!J1467)</f>
        <v>0</v>
      </c>
      <c r="K1467" s="4">
        <f>IFERROR(VLOOKUP('Planuojami Pirkimai'!K1467,QuarterTable,2,FALSE),'Planuojami Pirkimai'!K1467)</f>
        <v>0</v>
      </c>
      <c r="L1467" s="4">
        <f>IFERROR(VLOOKUP('Planuojami Pirkimai'!L1467,YesNoTable,2,FALSE),-1)</f>
        <v>-1</v>
      </c>
      <c r="M1467" s="4">
        <f>IFERROR(VLOOKUP('Planuojami Pirkimai'!M1467,YesNoTable,2,FALSE),-1)</f>
        <v>-1</v>
      </c>
      <c r="N1467" s="4">
        <f>IFERROR(VLOOKUP('Planuojami Pirkimai'!N1467,YesNoTable,2,FALSE),-1)</f>
        <v>-1</v>
      </c>
      <c r="O1467">
        <f>IFERROR(VLOOKUP('Planuojami Pirkimai'!O1467,TitleTable,2,FALSE),'Planuojami Pirkimai'!O1467)</f>
        <v>0</v>
      </c>
      <c r="P1467" s="4">
        <f>('Planuojami Pirkimai'!P1467)</f>
        <v>0</v>
      </c>
      <c r="Q1467" s="4">
        <f>('Planuojami Pirkimai'!Q1467)</f>
        <v>0</v>
      </c>
      <c r="R1467" s="4">
        <f>('Planuojami Pirkimai'!R1467)</f>
        <v>0</v>
      </c>
      <c r="S1467" s="4">
        <f>('Planuojami Pirkimai'!S1467)</f>
        <v>0</v>
      </c>
      <c r="T1467" s="4">
        <f>('Planuojami Pirkimai'!T1467)</f>
        <v>0</v>
      </c>
    </row>
    <row r="1468" spans="1:20" x14ac:dyDescent="0.25">
      <c r="A1468" s="4">
        <f>IFERROR(VLOOKUP('Planuojami Pirkimai'!A1468,PurchaseTypeTable,2,FALSE),-1)</f>
        <v>-1</v>
      </c>
      <c r="B1468" s="4">
        <f>'Planuojami Pirkimai'!B1468</f>
        <v>0</v>
      </c>
      <c r="C1468" s="4">
        <f>IFERROR(VLOOKUP('Planuojami Pirkimai'!C1468,TypeTable,2,FALSE),-1)</f>
        <v>-1</v>
      </c>
      <c r="D1468" s="4">
        <f>'Planuojami Pirkimai'!D1468</f>
        <v>0</v>
      </c>
      <c r="E1468" s="4">
        <f>'Planuojami Pirkimai'!E1468</f>
        <v>0</v>
      </c>
      <c r="F1468" s="4">
        <f>IFERROR(VLOOKUP('Planuojami Pirkimai'!F1468,MeasurementTable,2,FALSE),'Planuojami Pirkimai'!F1468)</f>
        <v>0</v>
      </c>
      <c r="G1468" s="9">
        <f>'Planuojami Pirkimai'!G1468</f>
        <v>0</v>
      </c>
      <c r="H1468" s="4">
        <f>'Planuojami Pirkimai'!H1468</f>
        <v>0</v>
      </c>
      <c r="I1468" s="9">
        <f>'Planuojami Pirkimai'!I1468</f>
        <v>0</v>
      </c>
      <c r="J1468" s="4">
        <f>IFERROR(VLOOKUP('Planuojami Pirkimai'!J1468,QuarterTable,2,FALSE),'Planuojami Pirkimai'!J1468)</f>
        <v>0</v>
      </c>
      <c r="K1468" s="4">
        <f>IFERROR(VLOOKUP('Planuojami Pirkimai'!K1468,QuarterTable,2,FALSE),'Planuojami Pirkimai'!K1468)</f>
        <v>0</v>
      </c>
      <c r="L1468" s="4">
        <f>IFERROR(VLOOKUP('Planuojami Pirkimai'!L1468,YesNoTable,2,FALSE),-1)</f>
        <v>-1</v>
      </c>
      <c r="M1468" s="4">
        <f>IFERROR(VLOOKUP('Planuojami Pirkimai'!M1468,YesNoTable,2,FALSE),-1)</f>
        <v>-1</v>
      </c>
      <c r="N1468" s="4">
        <f>IFERROR(VLOOKUP('Planuojami Pirkimai'!N1468,YesNoTable,2,FALSE),-1)</f>
        <v>-1</v>
      </c>
      <c r="O1468">
        <f>IFERROR(VLOOKUP('Planuojami Pirkimai'!O1468,TitleTable,2,FALSE),'Planuojami Pirkimai'!O1468)</f>
        <v>0</v>
      </c>
      <c r="P1468" s="4">
        <f>('Planuojami Pirkimai'!P1468)</f>
        <v>0</v>
      </c>
      <c r="Q1468" s="4">
        <f>('Planuojami Pirkimai'!Q1468)</f>
        <v>0</v>
      </c>
      <c r="R1468" s="4">
        <f>('Planuojami Pirkimai'!R1468)</f>
        <v>0</v>
      </c>
      <c r="S1468" s="4">
        <f>('Planuojami Pirkimai'!S1468)</f>
        <v>0</v>
      </c>
      <c r="T1468" s="4">
        <f>('Planuojami Pirkimai'!T1468)</f>
        <v>0</v>
      </c>
    </row>
    <row r="1469" spans="1:20" x14ac:dyDescent="0.25">
      <c r="A1469" s="4">
        <f>IFERROR(VLOOKUP('Planuojami Pirkimai'!A1469,PurchaseTypeTable,2,FALSE),-1)</f>
        <v>-1</v>
      </c>
      <c r="B1469" s="4">
        <f>'Planuojami Pirkimai'!B1469</f>
        <v>0</v>
      </c>
      <c r="C1469" s="4">
        <f>IFERROR(VLOOKUP('Planuojami Pirkimai'!C1469,TypeTable,2,FALSE),-1)</f>
        <v>-1</v>
      </c>
      <c r="D1469" s="4">
        <f>'Planuojami Pirkimai'!D1469</f>
        <v>0</v>
      </c>
      <c r="E1469" s="4">
        <f>'Planuojami Pirkimai'!E1469</f>
        <v>0</v>
      </c>
      <c r="F1469" s="4">
        <f>IFERROR(VLOOKUP('Planuojami Pirkimai'!F1469,MeasurementTable,2,FALSE),'Planuojami Pirkimai'!F1469)</f>
        <v>0</v>
      </c>
      <c r="G1469" s="9">
        <f>'Planuojami Pirkimai'!G1469</f>
        <v>0</v>
      </c>
      <c r="H1469" s="4">
        <f>'Planuojami Pirkimai'!H1469</f>
        <v>0</v>
      </c>
      <c r="I1469" s="9">
        <f>'Planuojami Pirkimai'!I1469</f>
        <v>0</v>
      </c>
      <c r="J1469" s="4">
        <f>IFERROR(VLOOKUP('Planuojami Pirkimai'!J1469,QuarterTable,2,FALSE),'Planuojami Pirkimai'!J1469)</f>
        <v>0</v>
      </c>
      <c r="K1469" s="4">
        <f>IFERROR(VLOOKUP('Planuojami Pirkimai'!K1469,QuarterTable,2,FALSE),'Planuojami Pirkimai'!K1469)</f>
        <v>0</v>
      </c>
      <c r="L1469" s="4">
        <f>IFERROR(VLOOKUP('Planuojami Pirkimai'!L1469,YesNoTable,2,FALSE),-1)</f>
        <v>-1</v>
      </c>
      <c r="M1469" s="4">
        <f>IFERROR(VLOOKUP('Planuojami Pirkimai'!M1469,YesNoTable,2,FALSE),-1)</f>
        <v>-1</v>
      </c>
      <c r="N1469" s="4">
        <f>IFERROR(VLOOKUP('Planuojami Pirkimai'!N1469,YesNoTable,2,FALSE),-1)</f>
        <v>-1</v>
      </c>
      <c r="O1469">
        <f>IFERROR(VLOOKUP('Planuojami Pirkimai'!O1469,TitleTable,2,FALSE),'Planuojami Pirkimai'!O1469)</f>
        <v>0</v>
      </c>
      <c r="P1469" s="4">
        <f>('Planuojami Pirkimai'!P1469)</f>
        <v>0</v>
      </c>
      <c r="Q1469" s="4">
        <f>('Planuojami Pirkimai'!Q1469)</f>
        <v>0</v>
      </c>
      <c r="R1469" s="4">
        <f>('Planuojami Pirkimai'!R1469)</f>
        <v>0</v>
      </c>
      <c r="S1469" s="4">
        <f>('Planuojami Pirkimai'!S1469)</f>
        <v>0</v>
      </c>
      <c r="T1469" s="4">
        <f>('Planuojami Pirkimai'!T1469)</f>
        <v>0</v>
      </c>
    </row>
    <row r="1470" spans="1:20" x14ac:dyDescent="0.25">
      <c r="A1470" s="4">
        <f>IFERROR(VLOOKUP('Planuojami Pirkimai'!A1470,PurchaseTypeTable,2,FALSE),-1)</f>
        <v>-1</v>
      </c>
      <c r="B1470" s="4">
        <f>'Planuojami Pirkimai'!B1470</f>
        <v>0</v>
      </c>
      <c r="C1470" s="4">
        <f>IFERROR(VLOOKUP('Planuojami Pirkimai'!C1470,TypeTable,2,FALSE),-1)</f>
        <v>-1</v>
      </c>
      <c r="D1470" s="4">
        <f>'Planuojami Pirkimai'!D1470</f>
        <v>0</v>
      </c>
      <c r="E1470" s="4">
        <f>'Planuojami Pirkimai'!E1470</f>
        <v>0</v>
      </c>
      <c r="F1470" s="4">
        <f>IFERROR(VLOOKUP('Planuojami Pirkimai'!F1470,MeasurementTable,2,FALSE),'Planuojami Pirkimai'!F1470)</f>
        <v>0</v>
      </c>
      <c r="G1470" s="9">
        <f>'Planuojami Pirkimai'!G1470</f>
        <v>0</v>
      </c>
      <c r="H1470" s="4">
        <f>'Planuojami Pirkimai'!H1470</f>
        <v>0</v>
      </c>
      <c r="I1470" s="9">
        <f>'Planuojami Pirkimai'!I1470</f>
        <v>0</v>
      </c>
      <c r="J1470" s="4">
        <f>IFERROR(VLOOKUP('Planuojami Pirkimai'!J1470,QuarterTable,2,FALSE),'Planuojami Pirkimai'!J1470)</f>
        <v>0</v>
      </c>
      <c r="K1470" s="4">
        <f>IFERROR(VLOOKUP('Planuojami Pirkimai'!K1470,QuarterTable,2,FALSE),'Planuojami Pirkimai'!K1470)</f>
        <v>0</v>
      </c>
      <c r="L1470" s="4">
        <f>IFERROR(VLOOKUP('Planuojami Pirkimai'!L1470,YesNoTable,2,FALSE),-1)</f>
        <v>-1</v>
      </c>
      <c r="M1470" s="4">
        <f>IFERROR(VLOOKUP('Planuojami Pirkimai'!M1470,YesNoTable,2,FALSE),-1)</f>
        <v>-1</v>
      </c>
      <c r="N1470" s="4">
        <f>IFERROR(VLOOKUP('Planuojami Pirkimai'!N1470,YesNoTable,2,FALSE),-1)</f>
        <v>-1</v>
      </c>
      <c r="O1470">
        <f>IFERROR(VLOOKUP('Planuojami Pirkimai'!O1470,TitleTable,2,FALSE),'Planuojami Pirkimai'!O1470)</f>
        <v>0</v>
      </c>
      <c r="P1470" s="4">
        <f>('Planuojami Pirkimai'!P1470)</f>
        <v>0</v>
      </c>
      <c r="Q1470" s="4">
        <f>('Planuojami Pirkimai'!Q1470)</f>
        <v>0</v>
      </c>
      <c r="R1470" s="4">
        <f>('Planuojami Pirkimai'!R1470)</f>
        <v>0</v>
      </c>
      <c r="S1470" s="4">
        <f>('Planuojami Pirkimai'!S1470)</f>
        <v>0</v>
      </c>
      <c r="T1470" s="4">
        <f>('Planuojami Pirkimai'!T1470)</f>
        <v>0</v>
      </c>
    </row>
    <row r="1471" spans="1:20" x14ac:dyDescent="0.25">
      <c r="A1471" s="4">
        <f>IFERROR(VLOOKUP('Planuojami Pirkimai'!A1471,PurchaseTypeTable,2,FALSE),-1)</f>
        <v>-1</v>
      </c>
      <c r="B1471" s="4">
        <f>'Planuojami Pirkimai'!B1471</f>
        <v>0</v>
      </c>
      <c r="C1471" s="4">
        <f>IFERROR(VLOOKUP('Planuojami Pirkimai'!C1471,TypeTable,2,FALSE),-1)</f>
        <v>-1</v>
      </c>
      <c r="D1471" s="4">
        <f>'Planuojami Pirkimai'!D1471</f>
        <v>0</v>
      </c>
      <c r="E1471" s="4">
        <f>'Planuojami Pirkimai'!E1471</f>
        <v>0</v>
      </c>
      <c r="F1471" s="4">
        <f>IFERROR(VLOOKUP('Planuojami Pirkimai'!F1471,MeasurementTable,2,FALSE),'Planuojami Pirkimai'!F1471)</f>
        <v>0</v>
      </c>
      <c r="G1471" s="9">
        <f>'Planuojami Pirkimai'!G1471</f>
        <v>0</v>
      </c>
      <c r="H1471" s="4">
        <f>'Planuojami Pirkimai'!H1471</f>
        <v>0</v>
      </c>
      <c r="I1471" s="9">
        <f>'Planuojami Pirkimai'!I1471</f>
        <v>0</v>
      </c>
      <c r="J1471" s="4">
        <f>IFERROR(VLOOKUP('Planuojami Pirkimai'!J1471,QuarterTable,2,FALSE),'Planuojami Pirkimai'!J1471)</f>
        <v>0</v>
      </c>
      <c r="K1471" s="4">
        <f>IFERROR(VLOOKUP('Planuojami Pirkimai'!K1471,QuarterTable,2,FALSE),'Planuojami Pirkimai'!K1471)</f>
        <v>0</v>
      </c>
      <c r="L1471" s="4">
        <f>IFERROR(VLOOKUP('Planuojami Pirkimai'!L1471,YesNoTable,2,FALSE),-1)</f>
        <v>-1</v>
      </c>
      <c r="M1471" s="4">
        <f>IFERROR(VLOOKUP('Planuojami Pirkimai'!M1471,YesNoTable,2,FALSE),-1)</f>
        <v>-1</v>
      </c>
      <c r="N1471" s="4">
        <f>IFERROR(VLOOKUP('Planuojami Pirkimai'!N1471,YesNoTable,2,FALSE),-1)</f>
        <v>-1</v>
      </c>
      <c r="O1471">
        <f>IFERROR(VLOOKUP('Planuojami Pirkimai'!O1471,TitleTable,2,FALSE),'Planuojami Pirkimai'!O1471)</f>
        <v>0</v>
      </c>
      <c r="P1471" s="4">
        <f>('Planuojami Pirkimai'!P1471)</f>
        <v>0</v>
      </c>
      <c r="Q1471" s="4">
        <f>('Planuojami Pirkimai'!Q1471)</f>
        <v>0</v>
      </c>
      <c r="R1471" s="4">
        <f>('Planuojami Pirkimai'!R1471)</f>
        <v>0</v>
      </c>
      <c r="S1471" s="4">
        <f>('Planuojami Pirkimai'!S1471)</f>
        <v>0</v>
      </c>
      <c r="T1471" s="4">
        <f>('Planuojami Pirkimai'!T1471)</f>
        <v>0</v>
      </c>
    </row>
    <row r="1472" spans="1:20" x14ac:dyDescent="0.25">
      <c r="A1472" s="4">
        <f>IFERROR(VLOOKUP('Planuojami Pirkimai'!A1472,PurchaseTypeTable,2,FALSE),-1)</f>
        <v>-1</v>
      </c>
      <c r="B1472" s="4">
        <f>'Planuojami Pirkimai'!B1472</f>
        <v>0</v>
      </c>
      <c r="C1472" s="4">
        <f>IFERROR(VLOOKUP('Planuojami Pirkimai'!C1472,TypeTable,2,FALSE),-1)</f>
        <v>-1</v>
      </c>
      <c r="D1472" s="4">
        <f>'Planuojami Pirkimai'!D1472</f>
        <v>0</v>
      </c>
      <c r="E1472" s="4">
        <f>'Planuojami Pirkimai'!E1472</f>
        <v>0</v>
      </c>
      <c r="F1472" s="4">
        <f>IFERROR(VLOOKUP('Planuojami Pirkimai'!F1472,MeasurementTable,2,FALSE),'Planuojami Pirkimai'!F1472)</f>
        <v>0</v>
      </c>
      <c r="G1472" s="9">
        <f>'Planuojami Pirkimai'!G1472</f>
        <v>0</v>
      </c>
      <c r="H1472" s="4">
        <f>'Planuojami Pirkimai'!H1472</f>
        <v>0</v>
      </c>
      <c r="I1472" s="9">
        <f>'Planuojami Pirkimai'!I1472</f>
        <v>0</v>
      </c>
      <c r="J1472" s="4">
        <f>IFERROR(VLOOKUP('Planuojami Pirkimai'!J1472,QuarterTable,2,FALSE),'Planuojami Pirkimai'!J1472)</f>
        <v>0</v>
      </c>
      <c r="K1472" s="4">
        <f>IFERROR(VLOOKUP('Planuojami Pirkimai'!K1472,QuarterTable,2,FALSE),'Planuojami Pirkimai'!K1472)</f>
        <v>0</v>
      </c>
      <c r="L1472" s="4">
        <f>IFERROR(VLOOKUP('Planuojami Pirkimai'!L1472,YesNoTable,2,FALSE),-1)</f>
        <v>-1</v>
      </c>
      <c r="M1472" s="4">
        <f>IFERROR(VLOOKUP('Planuojami Pirkimai'!M1472,YesNoTable,2,FALSE),-1)</f>
        <v>-1</v>
      </c>
      <c r="N1472" s="4">
        <f>IFERROR(VLOOKUP('Planuojami Pirkimai'!N1472,YesNoTable,2,FALSE),-1)</f>
        <v>-1</v>
      </c>
      <c r="O1472">
        <f>IFERROR(VLOOKUP('Planuojami Pirkimai'!O1472,TitleTable,2,FALSE),'Planuojami Pirkimai'!O1472)</f>
        <v>0</v>
      </c>
      <c r="P1472" s="4">
        <f>('Planuojami Pirkimai'!P1472)</f>
        <v>0</v>
      </c>
      <c r="Q1472" s="4">
        <f>('Planuojami Pirkimai'!Q1472)</f>
        <v>0</v>
      </c>
      <c r="R1472" s="4">
        <f>('Planuojami Pirkimai'!R1472)</f>
        <v>0</v>
      </c>
      <c r="S1472" s="4">
        <f>('Planuojami Pirkimai'!S1472)</f>
        <v>0</v>
      </c>
      <c r="T1472" s="4">
        <f>('Planuojami Pirkimai'!T1472)</f>
        <v>0</v>
      </c>
    </row>
    <row r="1473" spans="1:20" x14ac:dyDescent="0.25">
      <c r="A1473" s="4">
        <f>IFERROR(VLOOKUP('Planuojami Pirkimai'!A1473,PurchaseTypeTable,2,FALSE),-1)</f>
        <v>-1</v>
      </c>
      <c r="B1473" s="4">
        <f>'Planuojami Pirkimai'!B1473</f>
        <v>0</v>
      </c>
      <c r="C1473" s="4">
        <f>IFERROR(VLOOKUP('Planuojami Pirkimai'!C1473,TypeTable,2,FALSE),-1)</f>
        <v>-1</v>
      </c>
      <c r="D1473" s="4">
        <f>'Planuojami Pirkimai'!D1473</f>
        <v>0</v>
      </c>
      <c r="E1473" s="4">
        <f>'Planuojami Pirkimai'!E1473</f>
        <v>0</v>
      </c>
      <c r="F1473" s="4">
        <f>IFERROR(VLOOKUP('Planuojami Pirkimai'!F1473,MeasurementTable,2,FALSE),'Planuojami Pirkimai'!F1473)</f>
        <v>0</v>
      </c>
      <c r="G1473" s="9">
        <f>'Planuojami Pirkimai'!G1473</f>
        <v>0</v>
      </c>
      <c r="H1473" s="4">
        <f>'Planuojami Pirkimai'!H1473</f>
        <v>0</v>
      </c>
      <c r="I1473" s="9">
        <f>'Planuojami Pirkimai'!I1473</f>
        <v>0</v>
      </c>
      <c r="J1473" s="4">
        <f>IFERROR(VLOOKUP('Planuojami Pirkimai'!J1473,QuarterTable,2,FALSE),'Planuojami Pirkimai'!J1473)</f>
        <v>0</v>
      </c>
      <c r="K1473" s="4">
        <f>IFERROR(VLOOKUP('Planuojami Pirkimai'!K1473,QuarterTable,2,FALSE),'Planuojami Pirkimai'!K1473)</f>
        <v>0</v>
      </c>
      <c r="L1473" s="4">
        <f>IFERROR(VLOOKUP('Planuojami Pirkimai'!L1473,YesNoTable,2,FALSE),-1)</f>
        <v>-1</v>
      </c>
      <c r="M1473" s="4">
        <f>IFERROR(VLOOKUP('Planuojami Pirkimai'!M1473,YesNoTable,2,FALSE),-1)</f>
        <v>-1</v>
      </c>
      <c r="N1473" s="4">
        <f>IFERROR(VLOOKUP('Planuojami Pirkimai'!N1473,YesNoTable,2,FALSE),-1)</f>
        <v>-1</v>
      </c>
      <c r="O1473">
        <f>IFERROR(VLOOKUP('Planuojami Pirkimai'!O1473,TitleTable,2,FALSE),'Planuojami Pirkimai'!O1473)</f>
        <v>0</v>
      </c>
      <c r="P1473" s="4">
        <f>('Planuojami Pirkimai'!P1473)</f>
        <v>0</v>
      </c>
      <c r="Q1473" s="4">
        <f>('Planuojami Pirkimai'!Q1473)</f>
        <v>0</v>
      </c>
      <c r="R1473" s="4">
        <f>('Planuojami Pirkimai'!R1473)</f>
        <v>0</v>
      </c>
      <c r="S1473" s="4">
        <f>('Planuojami Pirkimai'!S1473)</f>
        <v>0</v>
      </c>
      <c r="T1473" s="4">
        <f>('Planuojami Pirkimai'!T1473)</f>
        <v>0</v>
      </c>
    </row>
    <row r="1474" spans="1:20" x14ac:dyDescent="0.25">
      <c r="A1474" s="4">
        <f>IFERROR(VLOOKUP('Planuojami Pirkimai'!A1474,PurchaseTypeTable,2,FALSE),-1)</f>
        <v>-1</v>
      </c>
      <c r="B1474" s="4">
        <f>'Planuojami Pirkimai'!B1474</f>
        <v>0</v>
      </c>
      <c r="C1474" s="4">
        <f>IFERROR(VLOOKUP('Planuojami Pirkimai'!C1474,TypeTable,2,FALSE),-1)</f>
        <v>-1</v>
      </c>
      <c r="D1474" s="4">
        <f>'Planuojami Pirkimai'!D1474</f>
        <v>0</v>
      </c>
      <c r="E1474" s="4">
        <f>'Planuojami Pirkimai'!E1474</f>
        <v>0</v>
      </c>
      <c r="F1474" s="4">
        <f>IFERROR(VLOOKUP('Planuojami Pirkimai'!F1474,MeasurementTable,2,FALSE),'Planuojami Pirkimai'!F1474)</f>
        <v>0</v>
      </c>
      <c r="G1474" s="9">
        <f>'Planuojami Pirkimai'!G1474</f>
        <v>0</v>
      </c>
      <c r="H1474" s="4">
        <f>'Planuojami Pirkimai'!H1474</f>
        <v>0</v>
      </c>
      <c r="I1474" s="9">
        <f>'Planuojami Pirkimai'!I1474</f>
        <v>0</v>
      </c>
      <c r="J1474" s="4">
        <f>IFERROR(VLOOKUP('Planuojami Pirkimai'!J1474,QuarterTable,2,FALSE),'Planuojami Pirkimai'!J1474)</f>
        <v>0</v>
      </c>
      <c r="K1474" s="4">
        <f>IFERROR(VLOOKUP('Planuojami Pirkimai'!K1474,QuarterTable,2,FALSE),'Planuojami Pirkimai'!K1474)</f>
        <v>0</v>
      </c>
      <c r="L1474" s="4">
        <f>IFERROR(VLOOKUP('Planuojami Pirkimai'!L1474,YesNoTable,2,FALSE),-1)</f>
        <v>-1</v>
      </c>
      <c r="M1474" s="4">
        <f>IFERROR(VLOOKUP('Planuojami Pirkimai'!M1474,YesNoTable,2,FALSE),-1)</f>
        <v>-1</v>
      </c>
      <c r="N1474" s="4">
        <f>IFERROR(VLOOKUP('Planuojami Pirkimai'!N1474,YesNoTable,2,FALSE),-1)</f>
        <v>-1</v>
      </c>
      <c r="O1474">
        <f>IFERROR(VLOOKUP('Planuojami Pirkimai'!O1474,TitleTable,2,FALSE),'Planuojami Pirkimai'!O1474)</f>
        <v>0</v>
      </c>
      <c r="P1474" s="4">
        <f>('Planuojami Pirkimai'!P1474)</f>
        <v>0</v>
      </c>
      <c r="Q1474" s="4">
        <f>('Planuojami Pirkimai'!Q1474)</f>
        <v>0</v>
      </c>
      <c r="R1474" s="4">
        <f>('Planuojami Pirkimai'!R1474)</f>
        <v>0</v>
      </c>
      <c r="S1474" s="4">
        <f>('Planuojami Pirkimai'!S1474)</f>
        <v>0</v>
      </c>
      <c r="T1474" s="4">
        <f>('Planuojami Pirkimai'!T1474)</f>
        <v>0</v>
      </c>
    </row>
    <row r="1475" spans="1:20" x14ac:dyDescent="0.25">
      <c r="A1475" s="4">
        <f>IFERROR(VLOOKUP('Planuojami Pirkimai'!A1475,PurchaseTypeTable,2,FALSE),-1)</f>
        <v>-1</v>
      </c>
      <c r="B1475" s="4">
        <f>'Planuojami Pirkimai'!B1475</f>
        <v>0</v>
      </c>
      <c r="C1475" s="4">
        <f>IFERROR(VLOOKUP('Planuojami Pirkimai'!C1475,TypeTable,2,FALSE),-1)</f>
        <v>-1</v>
      </c>
      <c r="D1475" s="4">
        <f>'Planuojami Pirkimai'!D1475</f>
        <v>0</v>
      </c>
      <c r="E1475" s="4">
        <f>'Planuojami Pirkimai'!E1475</f>
        <v>0</v>
      </c>
      <c r="F1475" s="4">
        <f>IFERROR(VLOOKUP('Planuojami Pirkimai'!F1475,MeasurementTable,2,FALSE),'Planuojami Pirkimai'!F1475)</f>
        <v>0</v>
      </c>
      <c r="G1475" s="9">
        <f>'Planuojami Pirkimai'!G1475</f>
        <v>0</v>
      </c>
      <c r="H1475" s="4">
        <f>'Planuojami Pirkimai'!H1475</f>
        <v>0</v>
      </c>
      <c r="I1475" s="9">
        <f>'Planuojami Pirkimai'!I1475</f>
        <v>0</v>
      </c>
      <c r="J1475" s="4">
        <f>IFERROR(VLOOKUP('Planuojami Pirkimai'!J1475,QuarterTable,2,FALSE),'Planuojami Pirkimai'!J1475)</f>
        <v>0</v>
      </c>
      <c r="K1475" s="4">
        <f>IFERROR(VLOOKUP('Planuojami Pirkimai'!K1475,QuarterTable,2,FALSE),'Planuojami Pirkimai'!K1475)</f>
        <v>0</v>
      </c>
      <c r="L1475" s="4">
        <f>IFERROR(VLOOKUP('Planuojami Pirkimai'!L1475,YesNoTable,2,FALSE),-1)</f>
        <v>-1</v>
      </c>
      <c r="M1475" s="4">
        <f>IFERROR(VLOOKUP('Planuojami Pirkimai'!M1475,YesNoTable,2,FALSE),-1)</f>
        <v>-1</v>
      </c>
      <c r="N1475" s="4">
        <f>IFERROR(VLOOKUP('Planuojami Pirkimai'!N1475,YesNoTable,2,FALSE),-1)</f>
        <v>-1</v>
      </c>
      <c r="O1475">
        <f>IFERROR(VLOOKUP('Planuojami Pirkimai'!O1475,TitleTable,2,FALSE),'Planuojami Pirkimai'!O1475)</f>
        <v>0</v>
      </c>
      <c r="P1475" s="4">
        <f>('Planuojami Pirkimai'!P1475)</f>
        <v>0</v>
      </c>
      <c r="Q1475" s="4">
        <f>('Planuojami Pirkimai'!Q1475)</f>
        <v>0</v>
      </c>
      <c r="R1475" s="4">
        <f>('Planuojami Pirkimai'!R1475)</f>
        <v>0</v>
      </c>
      <c r="S1475" s="4">
        <f>('Planuojami Pirkimai'!S1475)</f>
        <v>0</v>
      </c>
      <c r="T1475" s="4">
        <f>('Planuojami Pirkimai'!T1475)</f>
        <v>0</v>
      </c>
    </row>
    <row r="1476" spans="1:20" x14ac:dyDescent="0.25">
      <c r="A1476" s="4">
        <f>IFERROR(VLOOKUP('Planuojami Pirkimai'!A1476,PurchaseTypeTable,2,FALSE),-1)</f>
        <v>-1</v>
      </c>
      <c r="B1476" s="4">
        <f>'Planuojami Pirkimai'!B1476</f>
        <v>0</v>
      </c>
      <c r="C1476" s="4">
        <f>IFERROR(VLOOKUP('Planuojami Pirkimai'!C1476,TypeTable,2,FALSE),-1)</f>
        <v>-1</v>
      </c>
      <c r="D1476" s="4">
        <f>'Planuojami Pirkimai'!D1476</f>
        <v>0</v>
      </c>
      <c r="E1476" s="4">
        <f>'Planuojami Pirkimai'!E1476</f>
        <v>0</v>
      </c>
      <c r="F1476" s="4">
        <f>IFERROR(VLOOKUP('Planuojami Pirkimai'!F1476,MeasurementTable,2,FALSE),'Planuojami Pirkimai'!F1476)</f>
        <v>0</v>
      </c>
      <c r="G1476" s="9">
        <f>'Planuojami Pirkimai'!G1476</f>
        <v>0</v>
      </c>
      <c r="H1476" s="4">
        <f>'Planuojami Pirkimai'!H1476</f>
        <v>0</v>
      </c>
      <c r="I1476" s="9">
        <f>'Planuojami Pirkimai'!I1476</f>
        <v>0</v>
      </c>
      <c r="J1476" s="4">
        <f>IFERROR(VLOOKUP('Planuojami Pirkimai'!J1476,QuarterTable,2,FALSE),'Planuojami Pirkimai'!J1476)</f>
        <v>0</v>
      </c>
      <c r="K1476" s="4">
        <f>IFERROR(VLOOKUP('Planuojami Pirkimai'!K1476,QuarterTable,2,FALSE),'Planuojami Pirkimai'!K1476)</f>
        <v>0</v>
      </c>
      <c r="L1476" s="4">
        <f>IFERROR(VLOOKUP('Planuojami Pirkimai'!L1476,YesNoTable,2,FALSE),-1)</f>
        <v>-1</v>
      </c>
      <c r="M1476" s="4">
        <f>IFERROR(VLOOKUP('Planuojami Pirkimai'!M1476,YesNoTable,2,FALSE),-1)</f>
        <v>-1</v>
      </c>
      <c r="N1476" s="4">
        <f>IFERROR(VLOOKUP('Planuojami Pirkimai'!N1476,YesNoTable,2,FALSE),-1)</f>
        <v>-1</v>
      </c>
      <c r="O1476">
        <f>IFERROR(VLOOKUP('Planuojami Pirkimai'!O1476,TitleTable,2,FALSE),'Planuojami Pirkimai'!O1476)</f>
        <v>0</v>
      </c>
      <c r="P1476" s="4">
        <f>('Planuojami Pirkimai'!P1476)</f>
        <v>0</v>
      </c>
      <c r="Q1476" s="4">
        <f>('Planuojami Pirkimai'!Q1476)</f>
        <v>0</v>
      </c>
      <c r="R1476" s="4">
        <f>('Planuojami Pirkimai'!R1476)</f>
        <v>0</v>
      </c>
      <c r="S1476" s="4">
        <f>('Planuojami Pirkimai'!S1476)</f>
        <v>0</v>
      </c>
      <c r="T1476" s="4">
        <f>('Planuojami Pirkimai'!T1476)</f>
        <v>0</v>
      </c>
    </row>
    <row r="1477" spans="1:20" x14ac:dyDescent="0.25">
      <c r="A1477" s="4">
        <f>IFERROR(VLOOKUP('Planuojami Pirkimai'!A1477,PurchaseTypeTable,2,FALSE),-1)</f>
        <v>-1</v>
      </c>
      <c r="B1477" s="4">
        <f>'Planuojami Pirkimai'!B1477</f>
        <v>0</v>
      </c>
      <c r="C1477" s="4">
        <f>IFERROR(VLOOKUP('Planuojami Pirkimai'!C1477,TypeTable,2,FALSE),-1)</f>
        <v>-1</v>
      </c>
      <c r="D1477" s="4">
        <f>'Planuojami Pirkimai'!D1477</f>
        <v>0</v>
      </c>
      <c r="E1477" s="4">
        <f>'Planuojami Pirkimai'!E1477</f>
        <v>0</v>
      </c>
      <c r="F1477" s="4">
        <f>IFERROR(VLOOKUP('Planuojami Pirkimai'!F1477,MeasurementTable,2,FALSE),'Planuojami Pirkimai'!F1477)</f>
        <v>0</v>
      </c>
      <c r="G1477" s="9">
        <f>'Planuojami Pirkimai'!G1477</f>
        <v>0</v>
      </c>
      <c r="H1477" s="4">
        <f>'Planuojami Pirkimai'!H1477</f>
        <v>0</v>
      </c>
      <c r="I1477" s="9">
        <f>'Planuojami Pirkimai'!I1477</f>
        <v>0</v>
      </c>
      <c r="J1477" s="4">
        <f>IFERROR(VLOOKUP('Planuojami Pirkimai'!J1477,QuarterTable,2,FALSE),'Planuojami Pirkimai'!J1477)</f>
        <v>0</v>
      </c>
      <c r="K1477" s="4">
        <f>IFERROR(VLOOKUP('Planuojami Pirkimai'!K1477,QuarterTable,2,FALSE),'Planuojami Pirkimai'!K1477)</f>
        <v>0</v>
      </c>
      <c r="L1477" s="4">
        <f>IFERROR(VLOOKUP('Planuojami Pirkimai'!L1477,YesNoTable,2,FALSE),-1)</f>
        <v>-1</v>
      </c>
      <c r="M1477" s="4">
        <f>IFERROR(VLOOKUP('Planuojami Pirkimai'!M1477,YesNoTable,2,FALSE),-1)</f>
        <v>-1</v>
      </c>
      <c r="N1477" s="4">
        <f>IFERROR(VLOOKUP('Planuojami Pirkimai'!N1477,YesNoTable,2,FALSE),-1)</f>
        <v>-1</v>
      </c>
      <c r="O1477">
        <f>IFERROR(VLOOKUP('Planuojami Pirkimai'!O1477,TitleTable,2,FALSE),'Planuojami Pirkimai'!O1477)</f>
        <v>0</v>
      </c>
      <c r="P1477" s="4">
        <f>('Planuojami Pirkimai'!P1477)</f>
        <v>0</v>
      </c>
      <c r="Q1477" s="4">
        <f>('Planuojami Pirkimai'!Q1477)</f>
        <v>0</v>
      </c>
      <c r="R1477" s="4">
        <f>('Planuojami Pirkimai'!R1477)</f>
        <v>0</v>
      </c>
      <c r="S1477" s="4">
        <f>('Planuojami Pirkimai'!S1477)</f>
        <v>0</v>
      </c>
      <c r="T1477" s="4">
        <f>('Planuojami Pirkimai'!T1477)</f>
        <v>0</v>
      </c>
    </row>
    <row r="1478" spans="1:20" x14ac:dyDescent="0.25">
      <c r="A1478" s="4">
        <f>IFERROR(VLOOKUP('Planuojami Pirkimai'!A1478,PurchaseTypeTable,2,FALSE),-1)</f>
        <v>-1</v>
      </c>
      <c r="B1478" s="4">
        <f>'Planuojami Pirkimai'!B1478</f>
        <v>0</v>
      </c>
      <c r="C1478" s="4">
        <f>IFERROR(VLOOKUP('Planuojami Pirkimai'!C1478,TypeTable,2,FALSE),-1)</f>
        <v>-1</v>
      </c>
      <c r="D1478" s="4">
        <f>'Planuojami Pirkimai'!D1478</f>
        <v>0</v>
      </c>
      <c r="E1478" s="4">
        <f>'Planuojami Pirkimai'!E1478</f>
        <v>0</v>
      </c>
      <c r="F1478" s="4">
        <f>IFERROR(VLOOKUP('Planuojami Pirkimai'!F1478,MeasurementTable,2,FALSE),'Planuojami Pirkimai'!F1478)</f>
        <v>0</v>
      </c>
      <c r="G1478" s="9">
        <f>'Planuojami Pirkimai'!G1478</f>
        <v>0</v>
      </c>
      <c r="H1478" s="4">
        <f>'Planuojami Pirkimai'!H1478</f>
        <v>0</v>
      </c>
      <c r="I1478" s="9">
        <f>'Planuojami Pirkimai'!I1478</f>
        <v>0</v>
      </c>
      <c r="J1478" s="4">
        <f>IFERROR(VLOOKUP('Planuojami Pirkimai'!J1478,QuarterTable,2,FALSE),'Planuojami Pirkimai'!J1478)</f>
        <v>0</v>
      </c>
      <c r="K1478" s="4">
        <f>IFERROR(VLOOKUP('Planuojami Pirkimai'!K1478,QuarterTable,2,FALSE),'Planuojami Pirkimai'!K1478)</f>
        <v>0</v>
      </c>
      <c r="L1478" s="4">
        <f>IFERROR(VLOOKUP('Planuojami Pirkimai'!L1478,YesNoTable,2,FALSE),-1)</f>
        <v>-1</v>
      </c>
      <c r="M1478" s="4">
        <f>IFERROR(VLOOKUP('Planuojami Pirkimai'!M1478,YesNoTable,2,FALSE),-1)</f>
        <v>-1</v>
      </c>
      <c r="N1478" s="4">
        <f>IFERROR(VLOOKUP('Planuojami Pirkimai'!N1478,YesNoTable,2,FALSE),-1)</f>
        <v>-1</v>
      </c>
      <c r="O1478">
        <f>IFERROR(VLOOKUP('Planuojami Pirkimai'!O1478,TitleTable,2,FALSE),'Planuojami Pirkimai'!O1478)</f>
        <v>0</v>
      </c>
      <c r="P1478" s="4">
        <f>('Planuojami Pirkimai'!P1478)</f>
        <v>0</v>
      </c>
      <c r="Q1478" s="4">
        <f>('Planuojami Pirkimai'!Q1478)</f>
        <v>0</v>
      </c>
      <c r="R1478" s="4">
        <f>('Planuojami Pirkimai'!R1478)</f>
        <v>0</v>
      </c>
      <c r="S1478" s="4">
        <f>('Planuojami Pirkimai'!S1478)</f>
        <v>0</v>
      </c>
      <c r="T1478" s="4">
        <f>('Planuojami Pirkimai'!T1478)</f>
        <v>0</v>
      </c>
    </row>
    <row r="1479" spans="1:20" x14ac:dyDescent="0.25">
      <c r="A1479" s="4">
        <f>IFERROR(VLOOKUP('Planuojami Pirkimai'!A1479,PurchaseTypeTable,2,FALSE),-1)</f>
        <v>-1</v>
      </c>
      <c r="B1479" s="4">
        <f>'Planuojami Pirkimai'!B1479</f>
        <v>0</v>
      </c>
      <c r="C1479" s="4">
        <f>IFERROR(VLOOKUP('Planuojami Pirkimai'!C1479,TypeTable,2,FALSE),-1)</f>
        <v>-1</v>
      </c>
      <c r="D1479" s="4">
        <f>'Planuojami Pirkimai'!D1479</f>
        <v>0</v>
      </c>
      <c r="E1479" s="4">
        <f>'Planuojami Pirkimai'!E1479</f>
        <v>0</v>
      </c>
      <c r="F1479" s="4">
        <f>IFERROR(VLOOKUP('Planuojami Pirkimai'!F1479,MeasurementTable,2,FALSE),'Planuojami Pirkimai'!F1479)</f>
        <v>0</v>
      </c>
      <c r="G1479" s="9">
        <f>'Planuojami Pirkimai'!G1479</f>
        <v>0</v>
      </c>
      <c r="H1479" s="4">
        <f>'Planuojami Pirkimai'!H1479</f>
        <v>0</v>
      </c>
      <c r="I1479" s="9">
        <f>'Planuojami Pirkimai'!I1479</f>
        <v>0</v>
      </c>
      <c r="J1479" s="4">
        <f>IFERROR(VLOOKUP('Planuojami Pirkimai'!J1479,QuarterTable,2,FALSE),'Planuojami Pirkimai'!J1479)</f>
        <v>0</v>
      </c>
      <c r="K1479" s="4">
        <f>IFERROR(VLOOKUP('Planuojami Pirkimai'!K1479,QuarterTable,2,FALSE),'Planuojami Pirkimai'!K1479)</f>
        <v>0</v>
      </c>
      <c r="L1479" s="4">
        <f>IFERROR(VLOOKUP('Planuojami Pirkimai'!L1479,YesNoTable,2,FALSE),-1)</f>
        <v>-1</v>
      </c>
      <c r="M1479" s="4">
        <f>IFERROR(VLOOKUP('Planuojami Pirkimai'!M1479,YesNoTable,2,FALSE),-1)</f>
        <v>-1</v>
      </c>
      <c r="N1479" s="4">
        <f>IFERROR(VLOOKUP('Planuojami Pirkimai'!N1479,YesNoTable,2,FALSE),-1)</f>
        <v>-1</v>
      </c>
      <c r="O1479">
        <f>IFERROR(VLOOKUP('Planuojami Pirkimai'!O1479,TitleTable,2,FALSE),'Planuojami Pirkimai'!O1479)</f>
        <v>0</v>
      </c>
      <c r="P1479" s="4">
        <f>('Planuojami Pirkimai'!P1479)</f>
        <v>0</v>
      </c>
      <c r="Q1479" s="4">
        <f>('Planuojami Pirkimai'!Q1479)</f>
        <v>0</v>
      </c>
      <c r="R1479" s="4">
        <f>('Planuojami Pirkimai'!R1479)</f>
        <v>0</v>
      </c>
      <c r="S1479" s="4">
        <f>('Planuojami Pirkimai'!S1479)</f>
        <v>0</v>
      </c>
      <c r="T1479" s="4">
        <f>('Planuojami Pirkimai'!T1479)</f>
        <v>0</v>
      </c>
    </row>
    <row r="1480" spans="1:20" x14ac:dyDescent="0.25">
      <c r="A1480" s="4">
        <f>IFERROR(VLOOKUP('Planuojami Pirkimai'!A1480,PurchaseTypeTable,2,FALSE),-1)</f>
        <v>-1</v>
      </c>
      <c r="B1480" s="4">
        <f>'Planuojami Pirkimai'!B1480</f>
        <v>0</v>
      </c>
      <c r="C1480" s="4">
        <f>IFERROR(VLOOKUP('Planuojami Pirkimai'!C1480,TypeTable,2,FALSE),-1)</f>
        <v>-1</v>
      </c>
      <c r="D1480" s="4">
        <f>'Planuojami Pirkimai'!D1480</f>
        <v>0</v>
      </c>
      <c r="E1480" s="4">
        <f>'Planuojami Pirkimai'!E1480</f>
        <v>0</v>
      </c>
      <c r="F1480" s="4">
        <f>IFERROR(VLOOKUP('Planuojami Pirkimai'!F1480,MeasurementTable,2,FALSE),'Planuojami Pirkimai'!F1480)</f>
        <v>0</v>
      </c>
      <c r="G1480" s="9">
        <f>'Planuojami Pirkimai'!G1480</f>
        <v>0</v>
      </c>
      <c r="H1480" s="4">
        <f>'Planuojami Pirkimai'!H1480</f>
        <v>0</v>
      </c>
      <c r="I1480" s="9">
        <f>'Planuojami Pirkimai'!I1480</f>
        <v>0</v>
      </c>
      <c r="J1480" s="4">
        <f>IFERROR(VLOOKUP('Planuojami Pirkimai'!J1480,QuarterTable,2,FALSE),'Planuojami Pirkimai'!J1480)</f>
        <v>0</v>
      </c>
      <c r="K1480" s="4">
        <f>IFERROR(VLOOKUP('Planuojami Pirkimai'!K1480,QuarterTable,2,FALSE),'Planuojami Pirkimai'!K1480)</f>
        <v>0</v>
      </c>
      <c r="L1480" s="4">
        <f>IFERROR(VLOOKUP('Planuojami Pirkimai'!L1480,YesNoTable,2,FALSE),-1)</f>
        <v>-1</v>
      </c>
      <c r="M1480" s="4">
        <f>IFERROR(VLOOKUP('Planuojami Pirkimai'!M1480,YesNoTable,2,FALSE),-1)</f>
        <v>-1</v>
      </c>
      <c r="N1480" s="4">
        <f>IFERROR(VLOOKUP('Planuojami Pirkimai'!N1480,YesNoTable,2,FALSE),-1)</f>
        <v>-1</v>
      </c>
      <c r="O1480">
        <f>IFERROR(VLOOKUP('Planuojami Pirkimai'!O1480,TitleTable,2,FALSE),'Planuojami Pirkimai'!O1480)</f>
        <v>0</v>
      </c>
      <c r="P1480" s="4">
        <f>('Planuojami Pirkimai'!P1480)</f>
        <v>0</v>
      </c>
      <c r="Q1480" s="4">
        <f>('Planuojami Pirkimai'!Q1480)</f>
        <v>0</v>
      </c>
      <c r="R1480" s="4">
        <f>('Planuojami Pirkimai'!R1480)</f>
        <v>0</v>
      </c>
      <c r="S1480" s="4">
        <f>('Planuojami Pirkimai'!S1480)</f>
        <v>0</v>
      </c>
      <c r="T1480" s="4">
        <f>('Planuojami Pirkimai'!T1480)</f>
        <v>0</v>
      </c>
    </row>
    <row r="1481" spans="1:20" x14ac:dyDescent="0.25">
      <c r="A1481" s="4">
        <f>IFERROR(VLOOKUP('Planuojami Pirkimai'!A1481,PurchaseTypeTable,2,FALSE),-1)</f>
        <v>-1</v>
      </c>
      <c r="B1481" s="4">
        <f>'Planuojami Pirkimai'!B1481</f>
        <v>0</v>
      </c>
      <c r="C1481" s="4">
        <f>IFERROR(VLOOKUP('Planuojami Pirkimai'!C1481,TypeTable,2,FALSE),-1)</f>
        <v>-1</v>
      </c>
      <c r="D1481" s="4">
        <f>'Planuojami Pirkimai'!D1481</f>
        <v>0</v>
      </c>
      <c r="E1481" s="4">
        <f>'Planuojami Pirkimai'!E1481</f>
        <v>0</v>
      </c>
      <c r="F1481" s="4">
        <f>IFERROR(VLOOKUP('Planuojami Pirkimai'!F1481,MeasurementTable,2,FALSE),'Planuojami Pirkimai'!F1481)</f>
        <v>0</v>
      </c>
      <c r="G1481" s="9">
        <f>'Planuojami Pirkimai'!G1481</f>
        <v>0</v>
      </c>
      <c r="H1481" s="4">
        <f>'Planuojami Pirkimai'!H1481</f>
        <v>0</v>
      </c>
      <c r="I1481" s="9">
        <f>'Planuojami Pirkimai'!I1481</f>
        <v>0</v>
      </c>
      <c r="J1481" s="4">
        <f>IFERROR(VLOOKUP('Planuojami Pirkimai'!J1481,QuarterTable,2,FALSE),'Planuojami Pirkimai'!J1481)</f>
        <v>0</v>
      </c>
      <c r="K1481" s="4">
        <f>IFERROR(VLOOKUP('Planuojami Pirkimai'!K1481,QuarterTable,2,FALSE),'Planuojami Pirkimai'!K1481)</f>
        <v>0</v>
      </c>
      <c r="L1481" s="4">
        <f>IFERROR(VLOOKUP('Planuojami Pirkimai'!L1481,YesNoTable,2,FALSE),-1)</f>
        <v>-1</v>
      </c>
      <c r="M1481" s="4">
        <f>IFERROR(VLOOKUP('Planuojami Pirkimai'!M1481,YesNoTable,2,FALSE),-1)</f>
        <v>-1</v>
      </c>
      <c r="N1481" s="4">
        <f>IFERROR(VLOOKUP('Planuojami Pirkimai'!N1481,YesNoTable,2,FALSE),-1)</f>
        <v>-1</v>
      </c>
      <c r="O1481">
        <f>IFERROR(VLOOKUP('Planuojami Pirkimai'!O1481,TitleTable,2,FALSE),'Planuojami Pirkimai'!O1481)</f>
        <v>0</v>
      </c>
      <c r="P1481" s="4">
        <f>('Planuojami Pirkimai'!P1481)</f>
        <v>0</v>
      </c>
      <c r="Q1481" s="4">
        <f>('Planuojami Pirkimai'!Q1481)</f>
        <v>0</v>
      </c>
      <c r="R1481" s="4">
        <f>('Planuojami Pirkimai'!R1481)</f>
        <v>0</v>
      </c>
      <c r="S1481" s="4">
        <f>('Planuojami Pirkimai'!S1481)</f>
        <v>0</v>
      </c>
      <c r="T1481" s="4">
        <f>('Planuojami Pirkimai'!T1481)</f>
        <v>0</v>
      </c>
    </row>
    <row r="1482" spans="1:20" x14ac:dyDescent="0.25">
      <c r="A1482" s="4">
        <f>IFERROR(VLOOKUP('Planuojami Pirkimai'!A1482,PurchaseTypeTable,2,FALSE),-1)</f>
        <v>-1</v>
      </c>
      <c r="B1482" s="4">
        <f>'Planuojami Pirkimai'!B1482</f>
        <v>0</v>
      </c>
      <c r="C1482" s="4">
        <f>IFERROR(VLOOKUP('Planuojami Pirkimai'!C1482,TypeTable,2,FALSE),-1)</f>
        <v>-1</v>
      </c>
      <c r="D1482" s="4">
        <f>'Planuojami Pirkimai'!D1482</f>
        <v>0</v>
      </c>
      <c r="E1482" s="4">
        <f>'Planuojami Pirkimai'!E1482</f>
        <v>0</v>
      </c>
      <c r="F1482" s="4">
        <f>IFERROR(VLOOKUP('Planuojami Pirkimai'!F1482,MeasurementTable,2,FALSE),'Planuojami Pirkimai'!F1482)</f>
        <v>0</v>
      </c>
      <c r="G1482" s="9">
        <f>'Planuojami Pirkimai'!G1482</f>
        <v>0</v>
      </c>
      <c r="H1482" s="4">
        <f>'Planuojami Pirkimai'!H1482</f>
        <v>0</v>
      </c>
      <c r="I1482" s="9">
        <f>'Planuojami Pirkimai'!I1482</f>
        <v>0</v>
      </c>
      <c r="J1482" s="4">
        <f>IFERROR(VLOOKUP('Planuojami Pirkimai'!J1482,QuarterTable,2,FALSE),'Planuojami Pirkimai'!J1482)</f>
        <v>0</v>
      </c>
      <c r="K1482" s="4">
        <f>IFERROR(VLOOKUP('Planuojami Pirkimai'!K1482,QuarterTable,2,FALSE),'Planuojami Pirkimai'!K1482)</f>
        <v>0</v>
      </c>
      <c r="L1482" s="4">
        <f>IFERROR(VLOOKUP('Planuojami Pirkimai'!L1482,YesNoTable,2,FALSE),-1)</f>
        <v>-1</v>
      </c>
      <c r="M1482" s="4">
        <f>IFERROR(VLOOKUP('Planuojami Pirkimai'!M1482,YesNoTable,2,FALSE),-1)</f>
        <v>-1</v>
      </c>
      <c r="N1482" s="4">
        <f>IFERROR(VLOOKUP('Planuojami Pirkimai'!N1482,YesNoTable,2,FALSE),-1)</f>
        <v>-1</v>
      </c>
      <c r="O1482">
        <f>IFERROR(VLOOKUP('Planuojami Pirkimai'!O1482,TitleTable,2,FALSE),'Planuojami Pirkimai'!O1482)</f>
        <v>0</v>
      </c>
      <c r="P1482" s="4">
        <f>('Planuojami Pirkimai'!P1482)</f>
        <v>0</v>
      </c>
      <c r="Q1482" s="4">
        <f>('Planuojami Pirkimai'!Q1482)</f>
        <v>0</v>
      </c>
      <c r="R1482" s="4">
        <f>('Planuojami Pirkimai'!R1482)</f>
        <v>0</v>
      </c>
      <c r="S1482" s="4">
        <f>('Planuojami Pirkimai'!S1482)</f>
        <v>0</v>
      </c>
      <c r="T1482" s="4">
        <f>('Planuojami Pirkimai'!T1482)</f>
        <v>0</v>
      </c>
    </row>
    <row r="1483" spans="1:20" x14ac:dyDescent="0.25">
      <c r="A1483" s="4">
        <f>IFERROR(VLOOKUP('Planuojami Pirkimai'!A1483,PurchaseTypeTable,2,FALSE),-1)</f>
        <v>-1</v>
      </c>
      <c r="B1483" s="4">
        <f>'Planuojami Pirkimai'!B1483</f>
        <v>0</v>
      </c>
      <c r="C1483" s="4">
        <f>IFERROR(VLOOKUP('Planuojami Pirkimai'!C1483,TypeTable,2,FALSE),-1)</f>
        <v>-1</v>
      </c>
      <c r="D1483" s="4">
        <f>'Planuojami Pirkimai'!D1483</f>
        <v>0</v>
      </c>
      <c r="E1483" s="4">
        <f>'Planuojami Pirkimai'!E1483</f>
        <v>0</v>
      </c>
      <c r="F1483" s="4">
        <f>IFERROR(VLOOKUP('Planuojami Pirkimai'!F1483,MeasurementTable,2,FALSE),'Planuojami Pirkimai'!F1483)</f>
        <v>0</v>
      </c>
      <c r="G1483" s="9">
        <f>'Planuojami Pirkimai'!G1483</f>
        <v>0</v>
      </c>
      <c r="H1483" s="4">
        <f>'Planuojami Pirkimai'!H1483</f>
        <v>0</v>
      </c>
      <c r="I1483" s="9">
        <f>'Planuojami Pirkimai'!I1483</f>
        <v>0</v>
      </c>
      <c r="J1483" s="4">
        <f>IFERROR(VLOOKUP('Planuojami Pirkimai'!J1483,QuarterTable,2,FALSE),'Planuojami Pirkimai'!J1483)</f>
        <v>0</v>
      </c>
      <c r="K1483" s="4">
        <f>IFERROR(VLOOKUP('Planuojami Pirkimai'!K1483,QuarterTable,2,FALSE),'Planuojami Pirkimai'!K1483)</f>
        <v>0</v>
      </c>
      <c r="L1483" s="4">
        <f>IFERROR(VLOOKUP('Planuojami Pirkimai'!L1483,YesNoTable,2,FALSE),-1)</f>
        <v>-1</v>
      </c>
      <c r="M1483" s="4">
        <f>IFERROR(VLOOKUP('Planuojami Pirkimai'!M1483,YesNoTable,2,FALSE),-1)</f>
        <v>-1</v>
      </c>
      <c r="N1483" s="4">
        <f>IFERROR(VLOOKUP('Planuojami Pirkimai'!N1483,YesNoTable,2,FALSE),-1)</f>
        <v>-1</v>
      </c>
      <c r="O1483">
        <f>IFERROR(VLOOKUP('Planuojami Pirkimai'!O1483,TitleTable,2,FALSE),'Planuojami Pirkimai'!O1483)</f>
        <v>0</v>
      </c>
      <c r="P1483" s="4">
        <f>('Planuojami Pirkimai'!P1483)</f>
        <v>0</v>
      </c>
      <c r="Q1483" s="4">
        <f>('Planuojami Pirkimai'!Q1483)</f>
        <v>0</v>
      </c>
      <c r="R1483" s="4">
        <f>('Planuojami Pirkimai'!R1483)</f>
        <v>0</v>
      </c>
      <c r="S1483" s="4">
        <f>('Planuojami Pirkimai'!S1483)</f>
        <v>0</v>
      </c>
      <c r="T1483" s="4">
        <f>('Planuojami Pirkimai'!T1483)</f>
        <v>0</v>
      </c>
    </row>
    <row r="1484" spans="1:20" x14ac:dyDescent="0.25">
      <c r="A1484" s="4">
        <f>IFERROR(VLOOKUP('Planuojami Pirkimai'!A1484,PurchaseTypeTable,2,FALSE),-1)</f>
        <v>-1</v>
      </c>
      <c r="B1484" s="4">
        <f>'Planuojami Pirkimai'!B1484</f>
        <v>0</v>
      </c>
      <c r="C1484" s="4">
        <f>IFERROR(VLOOKUP('Planuojami Pirkimai'!C1484,TypeTable,2,FALSE),-1)</f>
        <v>-1</v>
      </c>
      <c r="D1484" s="4">
        <f>'Planuojami Pirkimai'!D1484</f>
        <v>0</v>
      </c>
      <c r="E1484" s="4">
        <f>'Planuojami Pirkimai'!E1484</f>
        <v>0</v>
      </c>
      <c r="F1484" s="4">
        <f>IFERROR(VLOOKUP('Planuojami Pirkimai'!F1484,MeasurementTable,2,FALSE),'Planuojami Pirkimai'!F1484)</f>
        <v>0</v>
      </c>
      <c r="G1484" s="9">
        <f>'Planuojami Pirkimai'!G1484</f>
        <v>0</v>
      </c>
      <c r="H1484" s="4">
        <f>'Planuojami Pirkimai'!H1484</f>
        <v>0</v>
      </c>
      <c r="I1484" s="9">
        <f>'Planuojami Pirkimai'!I1484</f>
        <v>0</v>
      </c>
      <c r="J1484" s="4">
        <f>IFERROR(VLOOKUP('Planuojami Pirkimai'!J1484,QuarterTable,2,FALSE),'Planuojami Pirkimai'!J1484)</f>
        <v>0</v>
      </c>
      <c r="K1484" s="4">
        <f>IFERROR(VLOOKUP('Planuojami Pirkimai'!K1484,QuarterTable,2,FALSE),'Planuojami Pirkimai'!K1484)</f>
        <v>0</v>
      </c>
      <c r="L1484" s="4">
        <f>IFERROR(VLOOKUP('Planuojami Pirkimai'!L1484,YesNoTable,2,FALSE),-1)</f>
        <v>-1</v>
      </c>
      <c r="M1484" s="4">
        <f>IFERROR(VLOOKUP('Planuojami Pirkimai'!M1484,YesNoTable,2,FALSE),-1)</f>
        <v>-1</v>
      </c>
      <c r="N1484" s="4">
        <f>IFERROR(VLOOKUP('Planuojami Pirkimai'!N1484,YesNoTable,2,FALSE),-1)</f>
        <v>-1</v>
      </c>
      <c r="O1484">
        <f>IFERROR(VLOOKUP('Planuojami Pirkimai'!O1484,TitleTable,2,FALSE),'Planuojami Pirkimai'!O1484)</f>
        <v>0</v>
      </c>
      <c r="P1484" s="4">
        <f>('Planuojami Pirkimai'!P1484)</f>
        <v>0</v>
      </c>
      <c r="Q1484" s="4">
        <f>('Planuojami Pirkimai'!Q1484)</f>
        <v>0</v>
      </c>
      <c r="R1484" s="4">
        <f>('Planuojami Pirkimai'!R1484)</f>
        <v>0</v>
      </c>
      <c r="S1484" s="4">
        <f>('Planuojami Pirkimai'!S1484)</f>
        <v>0</v>
      </c>
      <c r="T1484" s="4">
        <f>('Planuojami Pirkimai'!T1484)</f>
        <v>0</v>
      </c>
    </row>
    <row r="1485" spans="1:20" x14ac:dyDescent="0.25">
      <c r="A1485" s="4">
        <f>IFERROR(VLOOKUP('Planuojami Pirkimai'!A1485,PurchaseTypeTable,2,FALSE),-1)</f>
        <v>-1</v>
      </c>
      <c r="B1485" s="4">
        <f>'Planuojami Pirkimai'!B1485</f>
        <v>0</v>
      </c>
      <c r="C1485" s="4">
        <f>IFERROR(VLOOKUP('Planuojami Pirkimai'!C1485,TypeTable,2,FALSE),-1)</f>
        <v>-1</v>
      </c>
      <c r="D1485" s="4">
        <f>'Planuojami Pirkimai'!D1485</f>
        <v>0</v>
      </c>
      <c r="E1485" s="4">
        <f>'Planuojami Pirkimai'!E1485</f>
        <v>0</v>
      </c>
      <c r="F1485" s="4">
        <f>IFERROR(VLOOKUP('Planuojami Pirkimai'!F1485,MeasurementTable,2,FALSE),'Planuojami Pirkimai'!F1485)</f>
        <v>0</v>
      </c>
      <c r="G1485" s="9">
        <f>'Planuojami Pirkimai'!G1485</f>
        <v>0</v>
      </c>
      <c r="H1485" s="4">
        <f>'Planuojami Pirkimai'!H1485</f>
        <v>0</v>
      </c>
      <c r="I1485" s="9">
        <f>'Planuojami Pirkimai'!I1485</f>
        <v>0</v>
      </c>
      <c r="J1485" s="4">
        <f>IFERROR(VLOOKUP('Planuojami Pirkimai'!J1485,QuarterTable,2,FALSE),'Planuojami Pirkimai'!J1485)</f>
        <v>0</v>
      </c>
      <c r="K1485" s="4">
        <f>IFERROR(VLOOKUP('Planuojami Pirkimai'!K1485,QuarterTable,2,FALSE),'Planuojami Pirkimai'!K1485)</f>
        <v>0</v>
      </c>
      <c r="L1485" s="4">
        <f>IFERROR(VLOOKUP('Planuojami Pirkimai'!L1485,YesNoTable,2,FALSE),-1)</f>
        <v>-1</v>
      </c>
      <c r="M1485" s="4">
        <f>IFERROR(VLOOKUP('Planuojami Pirkimai'!M1485,YesNoTable,2,FALSE),-1)</f>
        <v>-1</v>
      </c>
      <c r="N1485" s="4">
        <f>IFERROR(VLOOKUP('Planuojami Pirkimai'!N1485,YesNoTable,2,FALSE),-1)</f>
        <v>-1</v>
      </c>
      <c r="O1485">
        <f>IFERROR(VLOOKUP('Planuojami Pirkimai'!O1485,TitleTable,2,FALSE),'Planuojami Pirkimai'!O1485)</f>
        <v>0</v>
      </c>
      <c r="P1485" s="4">
        <f>('Planuojami Pirkimai'!P1485)</f>
        <v>0</v>
      </c>
      <c r="Q1485" s="4">
        <f>('Planuojami Pirkimai'!Q1485)</f>
        <v>0</v>
      </c>
      <c r="R1485" s="4">
        <f>('Planuojami Pirkimai'!R1485)</f>
        <v>0</v>
      </c>
      <c r="S1485" s="4">
        <f>('Planuojami Pirkimai'!S1485)</f>
        <v>0</v>
      </c>
      <c r="T1485" s="4">
        <f>('Planuojami Pirkimai'!T1485)</f>
        <v>0</v>
      </c>
    </row>
    <row r="1486" spans="1:20" x14ac:dyDescent="0.25">
      <c r="A1486" s="4">
        <f>IFERROR(VLOOKUP('Planuojami Pirkimai'!A1486,PurchaseTypeTable,2,FALSE),-1)</f>
        <v>-1</v>
      </c>
      <c r="B1486" s="4">
        <f>'Planuojami Pirkimai'!B1486</f>
        <v>0</v>
      </c>
      <c r="C1486" s="4">
        <f>IFERROR(VLOOKUP('Planuojami Pirkimai'!C1486,TypeTable,2,FALSE),-1)</f>
        <v>-1</v>
      </c>
      <c r="D1486" s="4">
        <f>'Planuojami Pirkimai'!D1486</f>
        <v>0</v>
      </c>
      <c r="E1486" s="4">
        <f>'Planuojami Pirkimai'!E1486</f>
        <v>0</v>
      </c>
      <c r="F1486" s="4">
        <f>IFERROR(VLOOKUP('Planuojami Pirkimai'!F1486,MeasurementTable,2,FALSE),'Planuojami Pirkimai'!F1486)</f>
        <v>0</v>
      </c>
      <c r="G1486" s="9">
        <f>'Planuojami Pirkimai'!G1486</f>
        <v>0</v>
      </c>
      <c r="H1486" s="4">
        <f>'Planuojami Pirkimai'!H1486</f>
        <v>0</v>
      </c>
      <c r="I1486" s="9">
        <f>'Planuojami Pirkimai'!I1486</f>
        <v>0</v>
      </c>
      <c r="J1486" s="4">
        <f>IFERROR(VLOOKUP('Planuojami Pirkimai'!J1486,QuarterTable,2,FALSE),'Planuojami Pirkimai'!J1486)</f>
        <v>0</v>
      </c>
      <c r="K1486" s="4">
        <f>IFERROR(VLOOKUP('Planuojami Pirkimai'!K1486,QuarterTable,2,FALSE),'Planuojami Pirkimai'!K1486)</f>
        <v>0</v>
      </c>
      <c r="L1486" s="4">
        <f>IFERROR(VLOOKUP('Planuojami Pirkimai'!L1486,YesNoTable,2,FALSE),-1)</f>
        <v>-1</v>
      </c>
      <c r="M1486" s="4">
        <f>IFERROR(VLOOKUP('Planuojami Pirkimai'!M1486,YesNoTable,2,FALSE),-1)</f>
        <v>-1</v>
      </c>
      <c r="N1486" s="4">
        <f>IFERROR(VLOOKUP('Planuojami Pirkimai'!N1486,YesNoTable,2,FALSE),-1)</f>
        <v>-1</v>
      </c>
      <c r="O1486">
        <f>IFERROR(VLOOKUP('Planuojami Pirkimai'!O1486,TitleTable,2,FALSE),'Planuojami Pirkimai'!O1486)</f>
        <v>0</v>
      </c>
      <c r="P1486" s="4">
        <f>('Planuojami Pirkimai'!P1486)</f>
        <v>0</v>
      </c>
      <c r="Q1486" s="4">
        <f>('Planuojami Pirkimai'!Q1486)</f>
        <v>0</v>
      </c>
      <c r="R1486" s="4">
        <f>('Planuojami Pirkimai'!R1486)</f>
        <v>0</v>
      </c>
      <c r="S1486" s="4">
        <f>('Planuojami Pirkimai'!S1486)</f>
        <v>0</v>
      </c>
      <c r="T1486" s="4">
        <f>('Planuojami Pirkimai'!T1486)</f>
        <v>0</v>
      </c>
    </row>
    <row r="1487" spans="1:20" x14ac:dyDescent="0.25">
      <c r="A1487" s="4">
        <f>IFERROR(VLOOKUP('Planuojami Pirkimai'!A1487,PurchaseTypeTable,2,FALSE),-1)</f>
        <v>-1</v>
      </c>
      <c r="B1487" s="4">
        <f>'Planuojami Pirkimai'!B1487</f>
        <v>0</v>
      </c>
      <c r="C1487" s="4">
        <f>IFERROR(VLOOKUP('Planuojami Pirkimai'!C1487,TypeTable,2,FALSE),-1)</f>
        <v>-1</v>
      </c>
      <c r="D1487" s="4">
        <f>'Planuojami Pirkimai'!D1487</f>
        <v>0</v>
      </c>
      <c r="E1487" s="4">
        <f>'Planuojami Pirkimai'!E1487</f>
        <v>0</v>
      </c>
      <c r="F1487" s="4">
        <f>IFERROR(VLOOKUP('Planuojami Pirkimai'!F1487,MeasurementTable,2,FALSE),'Planuojami Pirkimai'!F1487)</f>
        <v>0</v>
      </c>
      <c r="G1487" s="9">
        <f>'Planuojami Pirkimai'!G1487</f>
        <v>0</v>
      </c>
      <c r="H1487" s="4">
        <f>'Planuojami Pirkimai'!H1487</f>
        <v>0</v>
      </c>
      <c r="I1487" s="9">
        <f>'Planuojami Pirkimai'!I1487</f>
        <v>0</v>
      </c>
      <c r="J1487" s="4">
        <f>IFERROR(VLOOKUP('Planuojami Pirkimai'!J1487,QuarterTable,2,FALSE),'Planuojami Pirkimai'!J1487)</f>
        <v>0</v>
      </c>
      <c r="K1487" s="4">
        <f>IFERROR(VLOOKUP('Planuojami Pirkimai'!K1487,QuarterTable,2,FALSE),'Planuojami Pirkimai'!K1487)</f>
        <v>0</v>
      </c>
      <c r="L1487" s="4">
        <f>IFERROR(VLOOKUP('Planuojami Pirkimai'!L1487,YesNoTable,2,FALSE),-1)</f>
        <v>-1</v>
      </c>
      <c r="M1487" s="4">
        <f>IFERROR(VLOOKUP('Planuojami Pirkimai'!M1487,YesNoTable,2,FALSE),-1)</f>
        <v>-1</v>
      </c>
      <c r="N1487" s="4">
        <f>IFERROR(VLOOKUP('Planuojami Pirkimai'!N1487,YesNoTable,2,FALSE),-1)</f>
        <v>-1</v>
      </c>
      <c r="O1487">
        <f>IFERROR(VLOOKUP('Planuojami Pirkimai'!O1487,TitleTable,2,FALSE),'Planuojami Pirkimai'!O1487)</f>
        <v>0</v>
      </c>
      <c r="P1487" s="4">
        <f>('Planuojami Pirkimai'!P1487)</f>
        <v>0</v>
      </c>
      <c r="Q1487" s="4">
        <f>('Planuojami Pirkimai'!Q1487)</f>
        <v>0</v>
      </c>
      <c r="R1487" s="4">
        <f>('Planuojami Pirkimai'!R1487)</f>
        <v>0</v>
      </c>
      <c r="S1487" s="4">
        <f>('Planuojami Pirkimai'!S1487)</f>
        <v>0</v>
      </c>
      <c r="T1487" s="4">
        <f>('Planuojami Pirkimai'!T1487)</f>
        <v>0</v>
      </c>
    </row>
    <row r="1488" spans="1:20" x14ac:dyDescent="0.25">
      <c r="A1488" s="4">
        <f>IFERROR(VLOOKUP('Planuojami Pirkimai'!A1488,PurchaseTypeTable,2,FALSE),-1)</f>
        <v>-1</v>
      </c>
      <c r="B1488" s="4">
        <f>'Planuojami Pirkimai'!B1488</f>
        <v>0</v>
      </c>
      <c r="C1488" s="4">
        <f>IFERROR(VLOOKUP('Planuojami Pirkimai'!C1488,TypeTable,2,FALSE),-1)</f>
        <v>-1</v>
      </c>
      <c r="D1488" s="4">
        <f>'Planuojami Pirkimai'!D1488</f>
        <v>0</v>
      </c>
      <c r="E1488" s="4">
        <f>'Planuojami Pirkimai'!E1488</f>
        <v>0</v>
      </c>
      <c r="F1488" s="4">
        <f>IFERROR(VLOOKUP('Planuojami Pirkimai'!F1488,MeasurementTable,2,FALSE),'Planuojami Pirkimai'!F1488)</f>
        <v>0</v>
      </c>
      <c r="G1488" s="9">
        <f>'Planuojami Pirkimai'!G1488</f>
        <v>0</v>
      </c>
      <c r="H1488" s="4">
        <f>'Planuojami Pirkimai'!H1488</f>
        <v>0</v>
      </c>
      <c r="I1488" s="9">
        <f>'Planuojami Pirkimai'!I1488</f>
        <v>0</v>
      </c>
      <c r="J1488" s="4">
        <f>IFERROR(VLOOKUP('Planuojami Pirkimai'!J1488,QuarterTable,2,FALSE),'Planuojami Pirkimai'!J1488)</f>
        <v>0</v>
      </c>
      <c r="K1488" s="4">
        <f>IFERROR(VLOOKUP('Planuojami Pirkimai'!K1488,QuarterTable,2,FALSE),'Planuojami Pirkimai'!K1488)</f>
        <v>0</v>
      </c>
      <c r="L1488" s="4">
        <f>IFERROR(VLOOKUP('Planuojami Pirkimai'!L1488,YesNoTable,2,FALSE),-1)</f>
        <v>-1</v>
      </c>
      <c r="M1488" s="4">
        <f>IFERROR(VLOOKUP('Planuojami Pirkimai'!M1488,YesNoTable,2,FALSE),-1)</f>
        <v>-1</v>
      </c>
      <c r="N1488" s="4">
        <f>IFERROR(VLOOKUP('Planuojami Pirkimai'!N1488,YesNoTable,2,FALSE),-1)</f>
        <v>-1</v>
      </c>
      <c r="O1488">
        <f>IFERROR(VLOOKUP('Planuojami Pirkimai'!O1488,TitleTable,2,FALSE),'Planuojami Pirkimai'!O1488)</f>
        <v>0</v>
      </c>
      <c r="P1488" s="4">
        <f>('Planuojami Pirkimai'!P1488)</f>
        <v>0</v>
      </c>
      <c r="Q1488" s="4">
        <f>('Planuojami Pirkimai'!Q1488)</f>
        <v>0</v>
      </c>
      <c r="R1488" s="4">
        <f>('Planuojami Pirkimai'!R1488)</f>
        <v>0</v>
      </c>
      <c r="S1488" s="4">
        <f>('Planuojami Pirkimai'!S1488)</f>
        <v>0</v>
      </c>
      <c r="T1488" s="4">
        <f>('Planuojami Pirkimai'!T1488)</f>
        <v>0</v>
      </c>
    </row>
    <row r="1489" spans="1:20" x14ac:dyDescent="0.25">
      <c r="A1489" s="4">
        <f>IFERROR(VLOOKUP('Planuojami Pirkimai'!A1489,PurchaseTypeTable,2,FALSE),-1)</f>
        <v>-1</v>
      </c>
      <c r="B1489" s="4">
        <f>'Planuojami Pirkimai'!B1489</f>
        <v>0</v>
      </c>
      <c r="C1489" s="4">
        <f>IFERROR(VLOOKUP('Planuojami Pirkimai'!C1489,TypeTable,2,FALSE),-1)</f>
        <v>-1</v>
      </c>
      <c r="D1489" s="4">
        <f>'Planuojami Pirkimai'!D1489</f>
        <v>0</v>
      </c>
      <c r="E1489" s="4">
        <f>'Planuojami Pirkimai'!E1489</f>
        <v>0</v>
      </c>
      <c r="F1489" s="4">
        <f>IFERROR(VLOOKUP('Planuojami Pirkimai'!F1489,MeasurementTable,2,FALSE),'Planuojami Pirkimai'!F1489)</f>
        <v>0</v>
      </c>
      <c r="G1489" s="9">
        <f>'Planuojami Pirkimai'!G1489</f>
        <v>0</v>
      </c>
      <c r="H1489" s="4">
        <f>'Planuojami Pirkimai'!H1489</f>
        <v>0</v>
      </c>
      <c r="I1489" s="9">
        <f>'Planuojami Pirkimai'!I1489</f>
        <v>0</v>
      </c>
      <c r="J1489" s="4">
        <f>IFERROR(VLOOKUP('Planuojami Pirkimai'!J1489,QuarterTable,2,FALSE),'Planuojami Pirkimai'!J1489)</f>
        <v>0</v>
      </c>
      <c r="K1489" s="4">
        <f>IFERROR(VLOOKUP('Planuojami Pirkimai'!K1489,QuarterTable,2,FALSE),'Planuojami Pirkimai'!K1489)</f>
        <v>0</v>
      </c>
      <c r="L1489" s="4">
        <f>IFERROR(VLOOKUP('Planuojami Pirkimai'!L1489,YesNoTable,2,FALSE),-1)</f>
        <v>-1</v>
      </c>
      <c r="M1489" s="4">
        <f>IFERROR(VLOOKUP('Planuojami Pirkimai'!M1489,YesNoTable,2,FALSE),-1)</f>
        <v>-1</v>
      </c>
      <c r="N1489" s="4">
        <f>IFERROR(VLOOKUP('Planuojami Pirkimai'!N1489,YesNoTable,2,FALSE),-1)</f>
        <v>-1</v>
      </c>
      <c r="O1489">
        <f>IFERROR(VLOOKUP('Planuojami Pirkimai'!O1489,TitleTable,2,FALSE),'Planuojami Pirkimai'!O1489)</f>
        <v>0</v>
      </c>
      <c r="P1489" s="4">
        <f>('Planuojami Pirkimai'!P1489)</f>
        <v>0</v>
      </c>
      <c r="Q1489" s="4">
        <f>('Planuojami Pirkimai'!Q1489)</f>
        <v>0</v>
      </c>
      <c r="R1489" s="4">
        <f>('Planuojami Pirkimai'!R1489)</f>
        <v>0</v>
      </c>
      <c r="S1489" s="4">
        <f>('Planuojami Pirkimai'!S1489)</f>
        <v>0</v>
      </c>
      <c r="T1489" s="4">
        <f>('Planuojami Pirkimai'!T1489)</f>
        <v>0</v>
      </c>
    </row>
    <row r="1490" spans="1:20" x14ac:dyDescent="0.25">
      <c r="A1490" s="4">
        <f>IFERROR(VLOOKUP('Planuojami Pirkimai'!A1490,PurchaseTypeTable,2,FALSE),-1)</f>
        <v>-1</v>
      </c>
      <c r="B1490" s="4">
        <f>'Planuojami Pirkimai'!B1490</f>
        <v>0</v>
      </c>
      <c r="C1490" s="4">
        <f>IFERROR(VLOOKUP('Planuojami Pirkimai'!C1490,TypeTable,2,FALSE),-1)</f>
        <v>-1</v>
      </c>
      <c r="D1490" s="4">
        <f>'Planuojami Pirkimai'!D1490</f>
        <v>0</v>
      </c>
      <c r="E1490" s="4">
        <f>'Planuojami Pirkimai'!E1490</f>
        <v>0</v>
      </c>
      <c r="F1490" s="4">
        <f>IFERROR(VLOOKUP('Planuojami Pirkimai'!F1490,MeasurementTable,2,FALSE),'Planuojami Pirkimai'!F1490)</f>
        <v>0</v>
      </c>
      <c r="G1490" s="9">
        <f>'Planuojami Pirkimai'!G1490</f>
        <v>0</v>
      </c>
      <c r="H1490" s="4">
        <f>'Planuojami Pirkimai'!H1490</f>
        <v>0</v>
      </c>
      <c r="I1490" s="9">
        <f>'Planuojami Pirkimai'!I1490</f>
        <v>0</v>
      </c>
      <c r="J1490" s="4">
        <f>IFERROR(VLOOKUP('Planuojami Pirkimai'!J1490,QuarterTable,2,FALSE),'Planuojami Pirkimai'!J1490)</f>
        <v>0</v>
      </c>
      <c r="K1490" s="4">
        <f>IFERROR(VLOOKUP('Planuojami Pirkimai'!K1490,QuarterTable,2,FALSE),'Planuojami Pirkimai'!K1490)</f>
        <v>0</v>
      </c>
      <c r="L1490" s="4">
        <f>IFERROR(VLOOKUP('Planuojami Pirkimai'!L1490,YesNoTable,2,FALSE),-1)</f>
        <v>-1</v>
      </c>
      <c r="M1490" s="4">
        <f>IFERROR(VLOOKUP('Planuojami Pirkimai'!M1490,YesNoTable,2,FALSE),-1)</f>
        <v>-1</v>
      </c>
      <c r="N1490" s="4">
        <f>IFERROR(VLOOKUP('Planuojami Pirkimai'!N1490,YesNoTable,2,FALSE),-1)</f>
        <v>-1</v>
      </c>
      <c r="O1490">
        <f>IFERROR(VLOOKUP('Planuojami Pirkimai'!O1490,TitleTable,2,FALSE),'Planuojami Pirkimai'!O1490)</f>
        <v>0</v>
      </c>
      <c r="P1490" s="4">
        <f>('Planuojami Pirkimai'!P1490)</f>
        <v>0</v>
      </c>
      <c r="Q1490" s="4">
        <f>('Planuojami Pirkimai'!Q1490)</f>
        <v>0</v>
      </c>
      <c r="R1490" s="4">
        <f>('Planuojami Pirkimai'!R1490)</f>
        <v>0</v>
      </c>
      <c r="S1490" s="4">
        <f>('Planuojami Pirkimai'!S1490)</f>
        <v>0</v>
      </c>
      <c r="T1490" s="4">
        <f>('Planuojami Pirkimai'!T1490)</f>
        <v>0</v>
      </c>
    </row>
    <row r="1491" spans="1:20" x14ac:dyDescent="0.25">
      <c r="A1491" s="4">
        <f>IFERROR(VLOOKUP('Planuojami Pirkimai'!A1491,PurchaseTypeTable,2,FALSE),-1)</f>
        <v>-1</v>
      </c>
      <c r="B1491" s="4">
        <f>'Planuojami Pirkimai'!B1491</f>
        <v>0</v>
      </c>
      <c r="C1491" s="4">
        <f>IFERROR(VLOOKUP('Planuojami Pirkimai'!C1491,TypeTable,2,FALSE),-1)</f>
        <v>-1</v>
      </c>
      <c r="D1491" s="4">
        <f>'Planuojami Pirkimai'!D1491</f>
        <v>0</v>
      </c>
      <c r="E1491" s="4">
        <f>'Planuojami Pirkimai'!E1491</f>
        <v>0</v>
      </c>
      <c r="F1491" s="4">
        <f>IFERROR(VLOOKUP('Planuojami Pirkimai'!F1491,MeasurementTable,2,FALSE),'Planuojami Pirkimai'!F1491)</f>
        <v>0</v>
      </c>
      <c r="G1491" s="9">
        <f>'Planuojami Pirkimai'!G1491</f>
        <v>0</v>
      </c>
      <c r="H1491" s="4">
        <f>'Planuojami Pirkimai'!H1491</f>
        <v>0</v>
      </c>
      <c r="I1491" s="9">
        <f>'Planuojami Pirkimai'!I1491</f>
        <v>0</v>
      </c>
      <c r="J1491" s="4">
        <f>IFERROR(VLOOKUP('Planuojami Pirkimai'!J1491,QuarterTable,2,FALSE),'Planuojami Pirkimai'!J1491)</f>
        <v>0</v>
      </c>
      <c r="K1491" s="4">
        <f>IFERROR(VLOOKUP('Planuojami Pirkimai'!K1491,QuarterTable,2,FALSE),'Planuojami Pirkimai'!K1491)</f>
        <v>0</v>
      </c>
      <c r="L1491" s="4">
        <f>IFERROR(VLOOKUP('Planuojami Pirkimai'!L1491,YesNoTable,2,FALSE),-1)</f>
        <v>-1</v>
      </c>
      <c r="M1491" s="4">
        <f>IFERROR(VLOOKUP('Planuojami Pirkimai'!M1491,YesNoTable,2,FALSE),-1)</f>
        <v>-1</v>
      </c>
      <c r="N1491" s="4">
        <f>IFERROR(VLOOKUP('Planuojami Pirkimai'!N1491,YesNoTable,2,FALSE),-1)</f>
        <v>-1</v>
      </c>
      <c r="O1491">
        <f>IFERROR(VLOOKUP('Planuojami Pirkimai'!O1491,TitleTable,2,FALSE),'Planuojami Pirkimai'!O1491)</f>
        <v>0</v>
      </c>
      <c r="P1491" s="4">
        <f>('Planuojami Pirkimai'!P1491)</f>
        <v>0</v>
      </c>
      <c r="Q1491" s="4">
        <f>('Planuojami Pirkimai'!Q1491)</f>
        <v>0</v>
      </c>
      <c r="R1491" s="4">
        <f>('Planuojami Pirkimai'!R1491)</f>
        <v>0</v>
      </c>
      <c r="S1491" s="4">
        <f>('Planuojami Pirkimai'!S1491)</f>
        <v>0</v>
      </c>
      <c r="T1491" s="4">
        <f>('Planuojami Pirkimai'!T1491)</f>
        <v>0</v>
      </c>
    </row>
    <row r="1492" spans="1:20" x14ac:dyDescent="0.25">
      <c r="A1492" s="4">
        <f>IFERROR(VLOOKUP('Planuojami Pirkimai'!A1492,PurchaseTypeTable,2,FALSE),-1)</f>
        <v>-1</v>
      </c>
      <c r="B1492" s="4">
        <f>'Planuojami Pirkimai'!B1492</f>
        <v>0</v>
      </c>
      <c r="C1492" s="4">
        <f>IFERROR(VLOOKUP('Planuojami Pirkimai'!C1492,TypeTable,2,FALSE),-1)</f>
        <v>-1</v>
      </c>
      <c r="D1492" s="4">
        <f>'Planuojami Pirkimai'!D1492</f>
        <v>0</v>
      </c>
      <c r="E1492" s="4">
        <f>'Planuojami Pirkimai'!E1492</f>
        <v>0</v>
      </c>
      <c r="F1492" s="4">
        <f>IFERROR(VLOOKUP('Planuojami Pirkimai'!F1492,MeasurementTable,2,FALSE),'Planuojami Pirkimai'!F1492)</f>
        <v>0</v>
      </c>
      <c r="G1492" s="9">
        <f>'Planuojami Pirkimai'!G1492</f>
        <v>0</v>
      </c>
      <c r="H1492" s="4">
        <f>'Planuojami Pirkimai'!H1492</f>
        <v>0</v>
      </c>
      <c r="I1492" s="9">
        <f>'Planuojami Pirkimai'!I1492</f>
        <v>0</v>
      </c>
      <c r="J1492" s="4">
        <f>IFERROR(VLOOKUP('Planuojami Pirkimai'!J1492,QuarterTable,2,FALSE),'Planuojami Pirkimai'!J1492)</f>
        <v>0</v>
      </c>
      <c r="K1492" s="4">
        <f>IFERROR(VLOOKUP('Planuojami Pirkimai'!K1492,QuarterTable,2,FALSE),'Planuojami Pirkimai'!K1492)</f>
        <v>0</v>
      </c>
      <c r="L1492" s="4">
        <f>IFERROR(VLOOKUP('Planuojami Pirkimai'!L1492,YesNoTable,2,FALSE),-1)</f>
        <v>-1</v>
      </c>
      <c r="M1492" s="4">
        <f>IFERROR(VLOOKUP('Planuojami Pirkimai'!M1492,YesNoTable,2,FALSE),-1)</f>
        <v>-1</v>
      </c>
      <c r="N1492" s="4">
        <f>IFERROR(VLOOKUP('Planuojami Pirkimai'!N1492,YesNoTable,2,FALSE),-1)</f>
        <v>-1</v>
      </c>
      <c r="O1492">
        <f>IFERROR(VLOOKUP('Planuojami Pirkimai'!O1492,TitleTable,2,FALSE),'Planuojami Pirkimai'!O1492)</f>
        <v>0</v>
      </c>
      <c r="P1492" s="4">
        <f>('Planuojami Pirkimai'!P1492)</f>
        <v>0</v>
      </c>
      <c r="Q1492" s="4">
        <f>('Planuojami Pirkimai'!Q1492)</f>
        <v>0</v>
      </c>
      <c r="R1492" s="4">
        <f>('Planuojami Pirkimai'!R1492)</f>
        <v>0</v>
      </c>
      <c r="S1492" s="4">
        <f>('Planuojami Pirkimai'!S1492)</f>
        <v>0</v>
      </c>
      <c r="T1492" s="4">
        <f>('Planuojami Pirkimai'!T1492)</f>
        <v>0</v>
      </c>
    </row>
    <row r="1493" spans="1:20" x14ac:dyDescent="0.25">
      <c r="A1493" s="4">
        <f>IFERROR(VLOOKUP('Planuojami Pirkimai'!A1493,PurchaseTypeTable,2,FALSE),-1)</f>
        <v>-1</v>
      </c>
      <c r="B1493" s="4">
        <f>'Planuojami Pirkimai'!B1493</f>
        <v>0</v>
      </c>
      <c r="C1493" s="4">
        <f>IFERROR(VLOOKUP('Planuojami Pirkimai'!C1493,TypeTable,2,FALSE),-1)</f>
        <v>-1</v>
      </c>
      <c r="D1493" s="4">
        <f>'Planuojami Pirkimai'!D1493</f>
        <v>0</v>
      </c>
      <c r="E1493" s="4">
        <f>'Planuojami Pirkimai'!E1493</f>
        <v>0</v>
      </c>
      <c r="F1493" s="4">
        <f>IFERROR(VLOOKUP('Planuojami Pirkimai'!F1493,MeasurementTable,2,FALSE),'Planuojami Pirkimai'!F1493)</f>
        <v>0</v>
      </c>
      <c r="G1493" s="9">
        <f>'Planuojami Pirkimai'!G1493</f>
        <v>0</v>
      </c>
      <c r="H1493" s="4">
        <f>'Planuojami Pirkimai'!H1493</f>
        <v>0</v>
      </c>
      <c r="I1493" s="9">
        <f>'Planuojami Pirkimai'!I1493</f>
        <v>0</v>
      </c>
      <c r="J1493" s="4">
        <f>IFERROR(VLOOKUP('Planuojami Pirkimai'!J1493,QuarterTable,2,FALSE),'Planuojami Pirkimai'!J1493)</f>
        <v>0</v>
      </c>
      <c r="K1493" s="4">
        <f>IFERROR(VLOOKUP('Planuojami Pirkimai'!K1493,QuarterTable,2,FALSE),'Planuojami Pirkimai'!K1493)</f>
        <v>0</v>
      </c>
      <c r="L1493" s="4">
        <f>IFERROR(VLOOKUP('Planuojami Pirkimai'!L1493,YesNoTable,2,FALSE),-1)</f>
        <v>-1</v>
      </c>
      <c r="M1493" s="4">
        <f>IFERROR(VLOOKUP('Planuojami Pirkimai'!M1493,YesNoTable,2,FALSE),-1)</f>
        <v>-1</v>
      </c>
      <c r="N1493" s="4">
        <f>IFERROR(VLOOKUP('Planuojami Pirkimai'!N1493,YesNoTable,2,FALSE),-1)</f>
        <v>-1</v>
      </c>
      <c r="O1493">
        <f>IFERROR(VLOOKUP('Planuojami Pirkimai'!O1493,TitleTable,2,FALSE),'Planuojami Pirkimai'!O1493)</f>
        <v>0</v>
      </c>
      <c r="P1493" s="4">
        <f>('Planuojami Pirkimai'!P1493)</f>
        <v>0</v>
      </c>
      <c r="Q1493" s="4">
        <f>('Planuojami Pirkimai'!Q1493)</f>
        <v>0</v>
      </c>
      <c r="R1493" s="4">
        <f>('Planuojami Pirkimai'!R1493)</f>
        <v>0</v>
      </c>
      <c r="S1493" s="4">
        <f>('Planuojami Pirkimai'!S1493)</f>
        <v>0</v>
      </c>
      <c r="T1493" s="4">
        <f>('Planuojami Pirkimai'!T1493)</f>
        <v>0</v>
      </c>
    </row>
    <row r="1494" spans="1:20" x14ac:dyDescent="0.25">
      <c r="A1494" s="4">
        <f>IFERROR(VLOOKUP('Planuojami Pirkimai'!A1494,PurchaseTypeTable,2,FALSE),-1)</f>
        <v>-1</v>
      </c>
      <c r="B1494" s="4">
        <f>'Planuojami Pirkimai'!B1494</f>
        <v>0</v>
      </c>
      <c r="C1494" s="4">
        <f>IFERROR(VLOOKUP('Planuojami Pirkimai'!C1494,TypeTable,2,FALSE),-1)</f>
        <v>-1</v>
      </c>
      <c r="D1494" s="4">
        <f>'Planuojami Pirkimai'!D1494</f>
        <v>0</v>
      </c>
      <c r="E1494" s="4">
        <f>'Planuojami Pirkimai'!E1494</f>
        <v>0</v>
      </c>
      <c r="F1494" s="4">
        <f>IFERROR(VLOOKUP('Planuojami Pirkimai'!F1494,MeasurementTable,2,FALSE),'Planuojami Pirkimai'!F1494)</f>
        <v>0</v>
      </c>
      <c r="G1494" s="9">
        <f>'Planuojami Pirkimai'!G1494</f>
        <v>0</v>
      </c>
      <c r="H1494" s="4">
        <f>'Planuojami Pirkimai'!H1494</f>
        <v>0</v>
      </c>
      <c r="I1494" s="9">
        <f>'Planuojami Pirkimai'!I1494</f>
        <v>0</v>
      </c>
      <c r="J1494" s="4">
        <f>IFERROR(VLOOKUP('Planuojami Pirkimai'!J1494,QuarterTable,2,FALSE),'Planuojami Pirkimai'!J1494)</f>
        <v>0</v>
      </c>
      <c r="K1494" s="4">
        <f>IFERROR(VLOOKUP('Planuojami Pirkimai'!K1494,QuarterTable,2,FALSE),'Planuojami Pirkimai'!K1494)</f>
        <v>0</v>
      </c>
      <c r="L1494" s="4">
        <f>IFERROR(VLOOKUP('Planuojami Pirkimai'!L1494,YesNoTable,2,FALSE),-1)</f>
        <v>-1</v>
      </c>
      <c r="M1494" s="4">
        <f>IFERROR(VLOOKUP('Planuojami Pirkimai'!M1494,YesNoTable,2,FALSE),-1)</f>
        <v>-1</v>
      </c>
      <c r="N1494" s="4">
        <f>IFERROR(VLOOKUP('Planuojami Pirkimai'!N1494,YesNoTable,2,FALSE),-1)</f>
        <v>-1</v>
      </c>
      <c r="O1494">
        <f>IFERROR(VLOOKUP('Planuojami Pirkimai'!O1494,TitleTable,2,FALSE),'Planuojami Pirkimai'!O1494)</f>
        <v>0</v>
      </c>
      <c r="P1494" s="4">
        <f>('Planuojami Pirkimai'!P1494)</f>
        <v>0</v>
      </c>
      <c r="Q1494" s="4">
        <f>('Planuojami Pirkimai'!Q1494)</f>
        <v>0</v>
      </c>
      <c r="R1494" s="4">
        <f>('Planuojami Pirkimai'!R1494)</f>
        <v>0</v>
      </c>
      <c r="S1494" s="4">
        <f>('Planuojami Pirkimai'!S1494)</f>
        <v>0</v>
      </c>
      <c r="T1494" s="4">
        <f>('Planuojami Pirkimai'!T1494)</f>
        <v>0</v>
      </c>
    </row>
    <row r="1495" spans="1:20" x14ac:dyDescent="0.25">
      <c r="A1495" s="4">
        <f>IFERROR(VLOOKUP('Planuojami Pirkimai'!A1495,PurchaseTypeTable,2,FALSE),-1)</f>
        <v>-1</v>
      </c>
      <c r="B1495" s="4">
        <f>'Planuojami Pirkimai'!B1495</f>
        <v>0</v>
      </c>
      <c r="C1495" s="4">
        <f>IFERROR(VLOOKUP('Planuojami Pirkimai'!C1495,TypeTable,2,FALSE),-1)</f>
        <v>-1</v>
      </c>
      <c r="D1495" s="4">
        <f>'Planuojami Pirkimai'!D1495</f>
        <v>0</v>
      </c>
      <c r="E1495" s="4">
        <f>'Planuojami Pirkimai'!E1495</f>
        <v>0</v>
      </c>
      <c r="F1495" s="4">
        <f>IFERROR(VLOOKUP('Planuojami Pirkimai'!F1495,MeasurementTable,2,FALSE),'Planuojami Pirkimai'!F1495)</f>
        <v>0</v>
      </c>
      <c r="G1495" s="9">
        <f>'Planuojami Pirkimai'!G1495</f>
        <v>0</v>
      </c>
      <c r="H1495" s="4">
        <f>'Planuojami Pirkimai'!H1495</f>
        <v>0</v>
      </c>
      <c r="I1495" s="9">
        <f>'Planuojami Pirkimai'!I1495</f>
        <v>0</v>
      </c>
      <c r="J1495" s="4">
        <f>IFERROR(VLOOKUP('Planuojami Pirkimai'!J1495,QuarterTable,2,FALSE),'Planuojami Pirkimai'!J1495)</f>
        <v>0</v>
      </c>
      <c r="K1495" s="4">
        <f>IFERROR(VLOOKUP('Planuojami Pirkimai'!K1495,QuarterTable,2,FALSE),'Planuojami Pirkimai'!K1495)</f>
        <v>0</v>
      </c>
      <c r="L1495" s="4">
        <f>IFERROR(VLOOKUP('Planuojami Pirkimai'!L1495,YesNoTable,2,FALSE),-1)</f>
        <v>-1</v>
      </c>
      <c r="M1495" s="4">
        <f>IFERROR(VLOOKUP('Planuojami Pirkimai'!M1495,YesNoTable,2,FALSE),-1)</f>
        <v>-1</v>
      </c>
      <c r="N1495" s="4">
        <f>IFERROR(VLOOKUP('Planuojami Pirkimai'!N1495,YesNoTable,2,FALSE),-1)</f>
        <v>-1</v>
      </c>
      <c r="O1495">
        <f>IFERROR(VLOOKUP('Planuojami Pirkimai'!O1495,TitleTable,2,FALSE),'Planuojami Pirkimai'!O1495)</f>
        <v>0</v>
      </c>
      <c r="P1495" s="4">
        <f>('Planuojami Pirkimai'!P1495)</f>
        <v>0</v>
      </c>
      <c r="Q1495" s="4">
        <f>('Planuojami Pirkimai'!Q1495)</f>
        <v>0</v>
      </c>
      <c r="R1495" s="4">
        <f>('Planuojami Pirkimai'!R1495)</f>
        <v>0</v>
      </c>
      <c r="S1495" s="4">
        <f>('Planuojami Pirkimai'!S1495)</f>
        <v>0</v>
      </c>
      <c r="T1495" s="4">
        <f>('Planuojami Pirkimai'!T1495)</f>
        <v>0</v>
      </c>
    </row>
    <row r="1496" spans="1:20" x14ac:dyDescent="0.25">
      <c r="A1496" s="4">
        <f>IFERROR(VLOOKUP('Planuojami Pirkimai'!A1496,PurchaseTypeTable,2,FALSE),-1)</f>
        <v>-1</v>
      </c>
      <c r="B1496" s="4">
        <f>'Planuojami Pirkimai'!B1496</f>
        <v>0</v>
      </c>
      <c r="C1496" s="4">
        <f>IFERROR(VLOOKUP('Planuojami Pirkimai'!C1496,TypeTable,2,FALSE),-1)</f>
        <v>-1</v>
      </c>
      <c r="D1496" s="4">
        <f>'Planuojami Pirkimai'!D1496</f>
        <v>0</v>
      </c>
      <c r="E1496" s="4">
        <f>'Planuojami Pirkimai'!E1496</f>
        <v>0</v>
      </c>
      <c r="F1496" s="4">
        <f>IFERROR(VLOOKUP('Planuojami Pirkimai'!F1496,MeasurementTable,2,FALSE),'Planuojami Pirkimai'!F1496)</f>
        <v>0</v>
      </c>
      <c r="G1496" s="9">
        <f>'Planuojami Pirkimai'!G1496</f>
        <v>0</v>
      </c>
      <c r="H1496" s="4">
        <f>'Planuojami Pirkimai'!H1496</f>
        <v>0</v>
      </c>
      <c r="I1496" s="9">
        <f>'Planuojami Pirkimai'!I1496</f>
        <v>0</v>
      </c>
      <c r="J1496" s="4">
        <f>IFERROR(VLOOKUP('Planuojami Pirkimai'!J1496,QuarterTable,2,FALSE),'Planuojami Pirkimai'!J1496)</f>
        <v>0</v>
      </c>
      <c r="K1496" s="4">
        <f>IFERROR(VLOOKUP('Planuojami Pirkimai'!K1496,QuarterTable,2,FALSE),'Planuojami Pirkimai'!K1496)</f>
        <v>0</v>
      </c>
      <c r="L1496" s="4">
        <f>IFERROR(VLOOKUP('Planuojami Pirkimai'!L1496,YesNoTable,2,FALSE),-1)</f>
        <v>-1</v>
      </c>
      <c r="M1496" s="4">
        <f>IFERROR(VLOOKUP('Planuojami Pirkimai'!M1496,YesNoTable,2,FALSE),-1)</f>
        <v>-1</v>
      </c>
      <c r="N1496" s="4">
        <f>IFERROR(VLOOKUP('Planuojami Pirkimai'!N1496,YesNoTable,2,FALSE),-1)</f>
        <v>-1</v>
      </c>
      <c r="O1496">
        <f>IFERROR(VLOOKUP('Planuojami Pirkimai'!O1496,TitleTable,2,FALSE),'Planuojami Pirkimai'!O1496)</f>
        <v>0</v>
      </c>
      <c r="P1496" s="4">
        <f>('Planuojami Pirkimai'!P1496)</f>
        <v>0</v>
      </c>
      <c r="Q1496" s="4">
        <f>('Planuojami Pirkimai'!Q1496)</f>
        <v>0</v>
      </c>
      <c r="R1496" s="4">
        <f>('Planuojami Pirkimai'!R1496)</f>
        <v>0</v>
      </c>
      <c r="S1496" s="4">
        <f>('Planuojami Pirkimai'!S1496)</f>
        <v>0</v>
      </c>
      <c r="T1496" s="4">
        <f>('Planuojami Pirkimai'!T1496)</f>
        <v>0</v>
      </c>
    </row>
    <row r="1497" spans="1:20" x14ac:dyDescent="0.25">
      <c r="A1497" s="4">
        <f>IFERROR(VLOOKUP('Planuojami Pirkimai'!A1497,PurchaseTypeTable,2,FALSE),-1)</f>
        <v>-1</v>
      </c>
      <c r="B1497" s="4">
        <f>'Planuojami Pirkimai'!B1497</f>
        <v>0</v>
      </c>
      <c r="C1497" s="4">
        <f>IFERROR(VLOOKUP('Planuojami Pirkimai'!C1497,TypeTable,2,FALSE),-1)</f>
        <v>-1</v>
      </c>
      <c r="D1497" s="4">
        <f>'Planuojami Pirkimai'!D1497</f>
        <v>0</v>
      </c>
      <c r="E1497" s="4">
        <f>'Planuojami Pirkimai'!E1497</f>
        <v>0</v>
      </c>
      <c r="F1497" s="4">
        <f>IFERROR(VLOOKUP('Planuojami Pirkimai'!F1497,MeasurementTable,2,FALSE),'Planuojami Pirkimai'!F1497)</f>
        <v>0</v>
      </c>
      <c r="G1497" s="9">
        <f>'Planuojami Pirkimai'!G1497</f>
        <v>0</v>
      </c>
      <c r="H1497" s="4">
        <f>'Planuojami Pirkimai'!H1497</f>
        <v>0</v>
      </c>
      <c r="I1497" s="9">
        <f>'Planuojami Pirkimai'!I1497</f>
        <v>0</v>
      </c>
      <c r="J1497" s="4">
        <f>IFERROR(VLOOKUP('Planuojami Pirkimai'!J1497,QuarterTable,2,FALSE),'Planuojami Pirkimai'!J1497)</f>
        <v>0</v>
      </c>
      <c r="K1497" s="4">
        <f>IFERROR(VLOOKUP('Planuojami Pirkimai'!K1497,QuarterTable,2,FALSE),'Planuojami Pirkimai'!K1497)</f>
        <v>0</v>
      </c>
      <c r="L1497" s="4">
        <f>IFERROR(VLOOKUP('Planuojami Pirkimai'!L1497,YesNoTable,2,FALSE),-1)</f>
        <v>-1</v>
      </c>
      <c r="M1497" s="4">
        <f>IFERROR(VLOOKUP('Planuojami Pirkimai'!M1497,YesNoTable,2,FALSE),-1)</f>
        <v>-1</v>
      </c>
      <c r="N1497" s="4">
        <f>IFERROR(VLOOKUP('Planuojami Pirkimai'!N1497,YesNoTable,2,FALSE),-1)</f>
        <v>-1</v>
      </c>
      <c r="O1497">
        <f>IFERROR(VLOOKUP('Planuojami Pirkimai'!O1497,TitleTable,2,FALSE),'Planuojami Pirkimai'!O1497)</f>
        <v>0</v>
      </c>
      <c r="P1497" s="4">
        <f>('Planuojami Pirkimai'!P1497)</f>
        <v>0</v>
      </c>
      <c r="Q1497" s="4">
        <f>('Planuojami Pirkimai'!Q1497)</f>
        <v>0</v>
      </c>
      <c r="R1497" s="4">
        <f>('Planuojami Pirkimai'!R1497)</f>
        <v>0</v>
      </c>
      <c r="S1497" s="4">
        <f>('Planuojami Pirkimai'!S1497)</f>
        <v>0</v>
      </c>
      <c r="T1497" s="4">
        <f>('Planuojami Pirkimai'!T1497)</f>
        <v>0</v>
      </c>
    </row>
    <row r="1498" spans="1:20" x14ac:dyDescent="0.25">
      <c r="A1498" s="4">
        <f>IFERROR(VLOOKUP('Planuojami Pirkimai'!A1498,PurchaseTypeTable,2,FALSE),-1)</f>
        <v>-1</v>
      </c>
      <c r="B1498" s="4">
        <f>'Planuojami Pirkimai'!B1498</f>
        <v>0</v>
      </c>
      <c r="C1498" s="4">
        <f>IFERROR(VLOOKUP('Planuojami Pirkimai'!C1498,TypeTable,2,FALSE),-1)</f>
        <v>-1</v>
      </c>
      <c r="D1498" s="4">
        <f>'Planuojami Pirkimai'!D1498</f>
        <v>0</v>
      </c>
      <c r="E1498" s="4">
        <f>'Planuojami Pirkimai'!E1498</f>
        <v>0</v>
      </c>
      <c r="F1498" s="4">
        <f>IFERROR(VLOOKUP('Planuojami Pirkimai'!F1498,MeasurementTable,2,FALSE),'Planuojami Pirkimai'!F1498)</f>
        <v>0</v>
      </c>
      <c r="G1498" s="9">
        <f>'Planuojami Pirkimai'!G1498</f>
        <v>0</v>
      </c>
      <c r="H1498" s="4">
        <f>'Planuojami Pirkimai'!H1498</f>
        <v>0</v>
      </c>
      <c r="I1498" s="9">
        <f>'Planuojami Pirkimai'!I1498</f>
        <v>0</v>
      </c>
      <c r="J1498" s="4">
        <f>IFERROR(VLOOKUP('Planuojami Pirkimai'!J1498,QuarterTable,2,FALSE),'Planuojami Pirkimai'!J1498)</f>
        <v>0</v>
      </c>
      <c r="K1498" s="4">
        <f>IFERROR(VLOOKUP('Planuojami Pirkimai'!K1498,QuarterTable,2,FALSE),'Planuojami Pirkimai'!K1498)</f>
        <v>0</v>
      </c>
      <c r="L1498" s="4">
        <f>IFERROR(VLOOKUP('Planuojami Pirkimai'!L1498,YesNoTable,2,FALSE),-1)</f>
        <v>-1</v>
      </c>
      <c r="M1498" s="4">
        <f>IFERROR(VLOOKUP('Planuojami Pirkimai'!M1498,YesNoTable,2,FALSE),-1)</f>
        <v>-1</v>
      </c>
      <c r="N1498" s="4">
        <f>IFERROR(VLOOKUP('Planuojami Pirkimai'!N1498,YesNoTable,2,FALSE),-1)</f>
        <v>-1</v>
      </c>
      <c r="O1498">
        <f>IFERROR(VLOOKUP('Planuojami Pirkimai'!O1498,TitleTable,2,FALSE),'Planuojami Pirkimai'!O1498)</f>
        <v>0</v>
      </c>
      <c r="P1498" s="4">
        <f>('Planuojami Pirkimai'!P1498)</f>
        <v>0</v>
      </c>
      <c r="Q1498" s="4">
        <f>('Planuojami Pirkimai'!Q1498)</f>
        <v>0</v>
      </c>
      <c r="R1498" s="4">
        <f>('Planuojami Pirkimai'!R1498)</f>
        <v>0</v>
      </c>
      <c r="S1498" s="4">
        <f>('Planuojami Pirkimai'!S1498)</f>
        <v>0</v>
      </c>
      <c r="T1498" s="4">
        <f>('Planuojami Pirkimai'!T1498)</f>
        <v>0</v>
      </c>
    </row>
    <row r="1499" spans="1:20" x14ac:dyDescent="0.25">
      <c r="A1499" s="4">
        <f>IFERROR(VLOOKUP('Planuojami Pirkimai'!A1499,PurchaseTypeTable,2,FALSE),-1)</f>
        <v>-1</v>
      </c>
      <c r="B1499" s="4">
        <f>'Planuojami Pirkimai'!B1499</f>
        <v>0</v>
      </c>
      <c r="C1499" s="4">
        <f>IFERROR(VLOOKUP('Planuojami Pirkimai'!C1499,TypeTable,2,FALSE),-1)</f>
        <v>-1</v>
      </c>
      <c r="D1499" s="4">
        <f>'Planuojami Pirkimai'!D1499</f>
        <v>0</v>
      </c>
      <c r="E1499" s="4">
        <f>'Planuojami Pirkimai'!E1499</f>
        <v>0</v>
      </c>
      <c r="F1499" s="4">
        <f>IFERROR(VLOOKUP('Planuojami Pirkimai'!F1499,MeasurementTable,2,FALSE),'Planuojami Pirkimai'!F1499)</f>
        <v>0</v>
      </c>
      <c r="G1499" s="9">
        <f>'Planuojami Pirkimai'!G1499</f>
        <v>0</v>
      </c>
      <c r="H1499" s="4">
        <f>'Planuojami Pirkimai'!H1499</f>
        <v>0</v>
      </c>
      <c r="I1499" s="9">
        <f>'Planuojami Pirkimai'!I1499</f>
        <v>0</v>
      </c>
      <c r="J1499" s="4">
        <f>IFERROR(VLOOKUP('Planuojami Pirkimai'!J1499,QuarterTable,2,FALSE),'Planuojami Pirkimai'!J1499)</f>
        <v>0</v>
      </c>
      <c r="K1499" s="4">
        <f>IFERROR(VLOOKUP('Planuojami Pirkimai'!K1499,QuarterTable,2,FALSE),'Planuojami Pirkimai'!K1499)</f>
        <v>0</v>
      </c>
      <c r="L1499" s="4">
        <f>IFERROR(VLOOKUP('Planuojami Pirkimai'!L1499,YesNoTable,2,FALSE),-1)</f>
        <v>-1</v>
      </c>
      <c r="M1499" s="4">
        <f>IFERROR(VLOOKUP('Planuojami Pirkimai'!M1499,YesNoTable,2,FALSE),-1)</f>
        <v>-1</v>
      </c>
      <c r="N1499" s="4">
        <f>IFERROR(VLOOKUP('Planuojami Pirkimai'!N1499,YesNoTable,2,FALSE),-1)</f>
        <v>-1</v>
      </c>
      <c r="O1499">
        <f>IFERROR(VLOOKUP('Planuojami Pirkimai'!O1499,TitleTable,2,FALSE),'Planuojami Pirkimai'!O1499)</f>
        <v>0</v>
      </c>
      <c r="P1499" s="4">
        <f>('Planuojami Pirkimai'!P1499)</f>
        <v>0</v>
      </c>
      <c r="Q1499" s="4">
        <f>('Planuojami Pirkimai'!Q1499)</f>
        <v>0</v>
      </c>
      <c r="R1499" s="4">
        <f>('Planuojami Pirkimai'!R1499)</f>
        <v>0</v>
      </c>
      <c r="S1499" s="4">
        <f>('Planuojami Pirkimai'!S1499)</f>
        <v>0</v>
      </c>
      <c r="T1499" s="4">
        <f>('Planuojami Pirkimai'!T1499)</f>
        <v>0</v>
      </c>
    </row>
    <row r="1500" spans="1:20" x14ac:dyDescent="0.25">
      <c r="A1500" s="4">
        <f>IFERROR(VLOOKUP('Planuojami Pirkimai'!A1500,PurchaseTypeTable,2,FALSE),-1)</f>
        <v>-1</v>
      </c>
      <c r="B1500" s="4">
        <f>'Planuojami Pirkimai'!B1500</f>
        <v>0</v>
      </c>
      <c r="C1500" s="4">
        <f>IFERROR(VLOOKUP('Planuojami Pirkimai'!C1500,TypeTable,2,FALSE),-1)</f>
        <v>-1</v>
      </c>
      <c r="D1500" s="4">
        <f>'Planuojami Pirkimai'!D1500</f>
        <v>0</v>
      </c>
      <c r="E1500" s="4">
        <f>'Planuojami Pirkimai'!E1500</f>
        <v>0</v>
      </c>
      <c r="F1500" s="4">
        <f>IFERROR(VLOOKUP('Planuojami Pirkimai'!F1500,MeasurementTable,2,FALSE),'Planuojami Pirkimai'!F1500)</f>
        <v>0</v>
      </c>
      <c r="G1500" s="9">
        <f>'Planuojami Pirkimai'!G1500</f>
        <v>0</v>
      </c>
      <c r="H1500" s="4">
        <f>'Planuojami Pirkimai'!H1500</f>
        <v>0</v>
      </c>
      <c r="I1500" s="9">
        <f>'Planuojami Pirkimai'!I1500</f>
        <v>0</v>
      </c>
      <c r="J1500" s="4">
        <f>IFERROR(VLOOKUP('Planuojami Pirkimai'!J1500,QuarterTable,2,FALSE),'Planuojami Pirkimai'!J1500)</f>
        <v>0</v>
      </c>
      <c r="K1500" s="4">
        <f>IFERROR(VLOOKUP('Planuojami Pirkimai'!K1500,QuarterTable,2,FALSE),'Planuojami Pirkimai'!K1500)</f>
        <v>0</v>
      </c>
      <c r="L1500" s="4">
        <f>IFERROR(VLOOKUP('Planuojami Pirkimai'!L1500,YesNoTable,2,FALSE),-1)</f>
        <v>-1</v>
      </c>
      <c r="M1500" s="4">
        <f>IFERROR(VLOOKUP('Planuojami Pirkimai'!M1500,YesNoTable,2,FALSE),-1)</f>
        <v>-1</v>
      </c>
      <c r="N1500" s="4">
        <f>IFERROR(VLOOKUP('Planuojami Pirkimai'!N1500,YesNoTable,2,FALSE),-1)</f>
        <v>-1</v>
      </c>
      <c r="O1500">
        <f>IFERROR(VLOOKUP('Planuojami Pirkimai'!O1500,TitleTable,2,FALSE),'Planuojami Pirkimai'!O1500)</f>
        <v>0</v>
      </c>
      <c r="P1500" s="4">
        <f>('Planuojami Pirkimai'!P1500)</f>
        <v>0</v>
      </c>
      <c r="Q1500" s="4">
        <f>('Planuojami Pirkimai'!Q1500)</f>
        <v>0</v>
      </c>
      <c r="R1500" s="4">
        <f>('Planuojami Pirkimai'!R1500)</f>
        <v>0</v>
      </c>
      <c r="S1500" s="4">
        <f>('Planuojami Pirkimai'!S1500)</f>
        <v>0</v>
      </c>
      <c r="T1500" s="4">
        <f>('Planuojami Pirkimai'!T1500)</f>
        <v>0</v>
      </c>
    </row>
  </sheetData>
  <sheetProtection algorithmName="SHA-512" hashValue="FN18cQRywXwjujZebUgzODRgHFOOj+FVrrMwngmw901cyoSGezsHiS8TvAqjnf7DxKt7t160xSo81cgeNe3yMw==" saltValue="cp6w4MI/O5zgzWBhlgvaxA==" spinCount="100000" sheet="1" objects="1" scenarios="1"/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workbookViewId="0">
      <selection activeCell="A4" sqref="A4"/>
    </sheetView>
  </sheetViews>
  <sheetFormatPr defaultRowHeight="15" x14ac:dyDescent="0.2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  <col min="12" max="12" width="11" customWidth="1"/>
    <col min="13" max="13" width="17.5703125" customWidth="1"/>
  </cols>
  <sheetData>
    <row r="1" spans="1:14" x14ac:dyDescent="0.25">
      <c r="A1" s="2" t="s">
        <v>53</v>
      </c>
      <c r="B1" s="2">
        <v>1</v>
      </c>
      <c r="C1" t="s">
        <v>1</v>
      </c>
      <c r="D1">
        <v>1</v>
      </c>
      <c r="E1" t="s">
        <v>24</v>
      </c>
      <c r="F1">
        <v>1</v>
      </c>
      <c r="G1" t="s">
        <v>51</v>
      </c>
      <c r="H1">
        <v>1</v>
      </c>
      <c r="I1" t="s">
        <v>50</v>
      </c>
      <c r="J1">
        <v>1</v>
      </c>
      <c r="K1" s="3" t="s">
        <v>15</v>
      </c>
      <c r="L1">
        <v>1</v>
      </c>
      <c r="M1" t="s">
        <v>160</v>
      </c>
      <c r="N1">
        <v>1</v>
      </c>
    </row>
    <row r="2" spans="1:14" x14ac:dyDescent="0.25">
      <c r="A2" s="2" t="s">
        <v>54</v>
      </c>
      <c r="B2" s="2">
        <v>2</v>
      </c>
      <c r="C2" t="s">
        <v>2</v>
      </c>
      <c r="D2">
        <v>2</v>
      </c>
      <c r="E2" t="s">
        <v>25</v>
      </c>
      <c r="F2">
        <v>2</v>
      </c>
      <c r="G2" t="s">
        <v>52</v>
      </c>
      <c r="H2">
        <v>0</v>
      </c>
      <c r="I2" t="s">
        <v>49</v>
      </c>
      <c r="J2">
        <v>2</v>
      </c>
      <c r="K2" s="3" t="s">
        <v>16</v>
      </c>
      <c r="L2">
        <v>2</v>
      </c>
    </row>
    <row r="3" spans="1:14" x14ac:dyDescent="0.25">
      <c r="A3" s="2" t="s">
        <v>161</v>
      </c>
      <c r="B3" s="2">
        <v>3</v>
      </c>
      <c r="C3" t="s">
        <v>4</v>
      </c>
      <c r="D3">
        <v>3</v>
      </c>
      <c r="E3" t="s">
        <v>26</v>
      </c>
      <c r="F3">
        <v>3</v>
      </c>
      <c r="I3" t="s">
        <v>48</v>
      </c>
      <c r="J3">
        <v>3</v>
      </c>
      <c r="K3" s="3" t="s">
        <v>17</v>
      </c>
      <c r="L3">
        <v>3</v>
      </c>
    </row>
    <row r="4" spans="1:14" x14ac:dyDescent="0.25">
      <c r="C4" t="s">
        <v>3</v>
      </c>
      <c r="D4">
        <v>4</v>
      </c>
      <c r="E4" t="s">
        <v>27</v>
      </c>
      <c r="F4">
        <v>4</v>
      </c>
      <c r="I4" t="s">
        <v>47</v>
      </c>
      <c r="J4">
        <v>4</v>
      </c>
      <c r="K4" s="3" t="s">
        <v>18</v>
      </c>
      <c r="L4">
        <v>4</v>
      </c>
    </row>
    <row r="5" spans="1:14" x14ac:dyDescent="0.25">
      <c r="C5" t="s">
        <v>58</v>
      </c>
      <c r="D5">
        <v>5</v>
      </c>
      <c r="E5" t="s">
        <v>72</v>
      </c>
      <c r="F5">
        <v>5</v>
      </c>
      <c r="I5" t="s">
        <v>46</v>
      </c>
      <c r="J5">
        <v>5</v>
      </c>
      <c r="K5" s="3" t="s">
        <v>67</v>
      </c>
      <c r="L5">
        <v>5</v>
      </c>
    </row>
    <row r="6" spans="1:14" x14ac:dyDescent="0.25">
      <c r="C6" t="s">
        <v>60</v>
      </c>
      <c r="D6">
        <v>24</v>
      </c>
      <c r="E6" t="s">
        <v>73</v>
      </c>
      <c r="F6">
        <v>6</v>
      </c>
      <c r="I6" t="s">
        <v>45</v>
      </c>
      <c r="J6">
        <v>6</v>
      </c>
    </row>
    <row r="7" spans="1:14" x14ac:dyDescent="0.25">
      <c r="C7" t="s">
        <v>61</v>
      </c>
      <c r="D7">
        <v>25</v>
      </c>
      <c r="E7" t="s">
        <v>74</v>
      </c>
      <c r="F7">
        <v>7</v>
      </c>
      <c r="I7" t="s">
        <v>44</v>
      </c>
      <c r="J7">
        <v>7</v>
      </c>
    </row>
    <row r="8" spans="1:14" x14ac:dyDescent="0.25">
      <c r="C8" t="s">
        <v>62</v>
      </c>
      <c r="D8">
        <v>26</v>
      </c>
      <c r="E8" t="s">
        <v>75</v>
      </c>
      <c r="F8">
        <v>8</v>
      </c>
      <c r="I8" t="s">
        <v>43</v>
      </c>
      <c r="J8">
        <v>8</v>
      </c>
    </row>
    <row r="9" spans="1:14" x14ac:dyDescent="0.25">
      <c r="C9" t="s">
        <v>33</v>
      </c>
      <c r="D9">
        <v>23</v>
      </c>
      <c r="E9" t="s">
        <v>76</v>
      </c>
      <c r="F9">
        <v>9</v>
      </c>
      <c r="I9" t="s">
        <v>42</v>
      </c>
      <c r="J9">
        <v>9</v>
      </c>
    </row>
    <row r="10" spans="1:14" x14ac:dyDescent="0.25">
      <c r="E10" t="s">
        <v>77</v>
      </c>
      <c r="F10">
        <v>10</v>
      </c>
      <c r="I10" t="s">
        <v>41</v>
      </c>
      <c r="J10">
        <v>10</v>
      </c>
    </row>
    <row r="11" spans="1:14" x14ac:dyDescent="0.25">
      <c r="E11" t="s">
        <v>78</v>
      </c>
      <c r="F11">
        <v>11</v>
      </c>
      <c r="I11" t="s">
        <v>40</v>
      </c>
      <c r="J11">
        <v>11</v>
      </c>
    </row>
    <row r="12" spans="1:14" x14ac:dyDescent="0.25">
      <c r="E12" t="s">
        <v>79</v>
      </c>
      <c r="F12">
        <v>12</v>
      </c>
      <c r="I12" t="s">
        <v>39</v>
      </c>
      <c r="J12">
        <v>12</v>
      </c>
    </row>
    <row r="13" spans="1:14" x14ac:dyDescent="0.25">
      <c r="E13" t="s">
        <v>80</v>
      </c>
      <c r="F13">
        <v>13</v>
      </c>
      <c r="I13" t="s">
        <v>38</v>
      </c>
      <c r="J13">
        <v>13</v>
      </c>
    </row>
    <row r="14" spans="1:14" x14ac:dyDescent="0.25">
      <c r="E14" t="s">
        <v>81</v>
      </c>
      <c r="F14">
        <v>14</v>
      </c>
      <c r="I14" t="s">
        <v>37</v>
      </c>
      <c r="J14">
        <v>14</v>
      </c>
    </row>
    <row r="15" spans="1:14" x14ac:dyDescent="0.25">
      <c r="E15" t="s">
        <v>82</v>
      </c>
      <c r="F15">
        <v>15</v>
      </c>
      <c r="I15" t="s">
        <v>36</v>
      </c>
      <c r="J15">
        <v>15</v>
      </c>
    </row>
    <row r="16" spans="1:14" x14ac:dyDescent="0.25">
      <c r="E16" t="s">
        <v>83</v>
      </c>
      <c r="F16">
        <v>16</v>
      </c>
      <c r="I16" t="s">
        <v>35</v>
      </c>
      <c r="J16">
        <v>16</v>
      </c>
    </row>
    <row r="17" spans="5:10" x14ac:dyDescent="0.25">
      <c r="E17" t="s">
        <v>84</v>
      </c>
      <c r="F17">
        <v>17</v>
      </c>
      <c r="I17" t="s">
        <v>34</v>
      </c>
      <c r="J17">
        <v>17</v>
      </c>
    </row>
    <row r="18" spans="5:10" x14ac:dyDescent="0.25">
      <c r="E18" t="s">
        <v>85</v>
      </c>
      <c r="F18">
        <v>18</v>
      </c>
      <c r="I18" t="s">
        <v>68</v>
      </c>
      <c r="J18">
        <v>23</v>
      </c>
    </row>
    <row r="19" spans="5:10" x14ac:dyDescent="0.25">
      <c r="E19" t="s">
        <v>86</v>
      </c>
      <c r="F19">
        <v>19</v>
      </c>
      <c r="I19" t="s">
        <v>33</v>
      </c>
      <c r="J19">
        <v>18</v>
      </c>
    </row>
    <row r="20" spans="5:10" x14ac:dyDescent="0.25">
      <c r="E20" t="s">
        <v>87</v>
      </c>
      <c r="F20">
        <v>20</v>
      </c>
    </row>
    <row r="21" spans="5:10" x14ac:dyDescent="0.25">
      <c r="E21" t="s">
        <v>88</v>
      </c>
      <c r="F21">
        <v>21</v>
      </c>
    </row>
    <row r="22" spans="5:10" x14ac:dyDescent="0.25">
      <c r="E22" t="s">
        <v>89</v>
      </c>
      <c r="F22">
        <v>22</v>
      </c>
    </row>
    <row r="23" spans="5:10" x14ac:dyDescent="0.25">
      <c r="E23" t="s">
        <v>90</v>
      </c>
      <c r="F23">
        <v>23</v>
      </c>
    </row>
    <row r="24" spans="5:10" x14ac:dyDescent="0.25">
      <c r="E24" t="s">
        <v>91</v>
      </c>
      <c r="F24">
        <v>24</v>
      </c>
    </row>
    <row r="25" spans="5:10" x14ac:dyDescent="0.25">
      <c r="E25" t="s">
        <v>92</v>
      </c>
      <c r="F25">
        <v>25</v>
      </c>
    </row>
    <row r="26" spans="5:10" x14ac:dyDescent="0.25">
      <c r="E26" t="s">
        <v>93</v>
      </c>
      <c r="F26">
        <v>26</v>
      </c>
    </row>
    <row r="27" spans="5:10" x14ac:dyDescent="0.25">
      <c r="E27" t="s">
        <v>94</v>
      </c>
      <c r="F27">
        <v>27</v>
      </c>
    </row>
    <row r="28" spans="5:10" x14ac:dyDescent="0.25">
      <c r="E28" t="s">
        <v>95</v>
      </c>
      <c r="F28">
        <v>28</v>
      </c>
    </row>
    <row r="29" spans="5:10" x14ac:dyDescent="0.25">
      <c r="E29" t="s">
        <v>96</v>
      </c>
      <c r="F29">
        <v>29</v>
      </c>
    </row>
    <row r="30" spans="5:10" x14ac:dyDescent="0.25">
      <c r="E30" t="s">
        <v>97</v>
      </c>
      <c r="F30">
        <v>30</v>
      </c>
    </row>
    <row r="31" spans="5:10" x14ac:dyDescent="0.25">
      <c r="E31" t="s">
        <v>98</v>
      </c>
      <c r="F31">
        <v>31</v>
      </c>
    </row>
    <row r="32" spans="5:10" x14ac:dyDescent="0.25">
      <c r="E32" t="s">
        <v>99</v>
      </c>
      <c r="F32">
        <v>32</v>
      </c>
    </row>
    <row r="33" spans="5:6" x14ac:dyDescent="0.25">
      <c r="E33" t="s">
        <v>100</v>
      </c>
      <c r="F33">
        <v>33</v>
      </c>
    </row>
    <row r="34" spans="5:6" x14ac:dyDescent="0.25">
      <c r="E34" t="s">
        <v>101</v>
      </c>
      <c r="F34">
        <v>34</v>
      </c>
    </row>
    <row r="35" spans="5:6" x14ac:dyDescent="0.25">
      <c r="E35" t="s">
        <v>102</v>
      </c>
      <c r="F35">
        <v>35</v>
      </c>
    </row>
    <row r="36" spans="5:6" x14ac:dyDescent="0.25">
      <c r="E36" t="s">
        <v>103</v>
      </c>
      <c r="F36">
        <v>36</v>
      </c>
    </row>
    <row r="37" spans="5:6" x14ac:dyDescent="0.25">
      <c r="E37" t="s">
        <v>104</v>
      </c>
      <c r="F37">
        <v>37</v>
      </c>
    </row>
    <row r="38" spans="5:6" x14ac:dyDescent="0.25">
      <c r="E38" t="s">
        <v>105</v>
      </c>
      <c r="F38">
        <v>38</v>
      </c>
    </row>
    <row r="39" spans="5:6" x14ac:dyDescent="0.25">
      <c r="E39" t="s">
        <v>106</v>
      </c>
      <c r="F39">
        <v>39</v>
      </c>
    </row>
    <row r="40" spans="5:6" x14ac:dyDescent="0.25">
      <c r="E40" t="s">
        <v>107</v>
      </c>
      <c r="F40">
        <v>40</v>
      </c>
    </row>
    <row r="41" spans="5:6" x14ac:dyDescent="0.25">
      <c r="E41" t="s">
        <v>109</v>
      </c>
      <c r="F41">
        <v>41</v>
      </c>
    </row>
    <row r="42" spans="5:6" x14ac:dyDescent="0.25">
      <c r="E42" t="s">
        <v>110</v>
      </c>
      <c r="F42">
        <v>42</v>
      </c>
    </row>
    <row r="43" spans="5:6" x14ac:dyDescent="0.25">
      <c r="E43" t="s">
        <v>111</v>
      </c>
      <c r="F43">
        <v>43</v>
      </c>
    </row>
    <row r="44" spans="5:6" x14ac:dyDescent="0.25">
      <c r="E44" t="s">
        <v>112</v>
      </c>
      <c r="F44">
        <v>44</v>
      </c>
    </row>
    <row r="45" spans="5:6" x14ac:dyDescent="0.25">
      <c r="E45" t="s">
        <v>113</v>
      </c>
      <c r="F45">
        <v>45</v>
      </c>
    </row>
    <row r="46" spans="5:6" x14ac:dyDescent="0.25">
      <c r="E46" t="s">
        <v>114</v>
      </c>
      <c r="F46">
        <v>46</v>
      </c>
    </row>
    <row r="47" spans="5:6" x14ac:dyDescent="0.25">
      <c r="E47" t="s">
        <v>115</v>
      </c>
      <c r="F47">
        <v>47</v>
      </c>
    </row>
    <row r="48" spans="5:6" x14ac:dyDescent="0.25">
      <c r="E48" t="s">
        <v>116</v>
      </c>
      <c r="F48">
        <v>48</v>
      </c>
    </row>
    <row r="49" spans="5:6" x14ac:dyDescent="0.25">
      <c r="E49" t="s">
        <v>108</v>
      </c>
      <c r="F49">
        <v>49</v>
      </c>
    </row>
    <row r="50" spans="5:6" x14ac:dyDescent="0.25">
      <c r="E50" t="s">
        <v>117</v>
      </c>
      <c r="F50">
        <v>50</v>
      </c>
    </row>
    <row r="51" spans="5:6" x14ac:dyDescent="0.25">
      <c r="E51" t="s">
        <v>118</v>
      </c>
      <c r="F51">
        <v>51</v>
      </c>
    </row>
    <row r="52" spans="5:6" x14ac:dyDescent="0.25">
      <c r="E52" t="s">
        <v>119</v>
      </c>
      <c r="F52">
        <v>52</v>
      </c>
    </row>
    <row r="53" spans="5:6" x14ac:dyDescent="0.25">
      <c r="E53" t="s">
        <v>120</v>
      </c>
      <c r="F53">
        <v>53</v>
      </c>
    </row>
    <row r="54" spans="5:6" x14ac:dyDescent="0.25">
      <c r="E54" t="s">
        <v>121</v>
      </c>
      <c r="F54">
        <v>54</v>
      </c>
    </row>
    <row r="55" spans="5:6" x14ac:dyDescent="0.25">
      <c r="E55" t="s">
        <v>122</v>
      </c>
      <c r="F55">
        <v>55</v>
      </c>
    </row>
    <row r="56" spans="5:6" x14ac:dyDescent="0.25">
      <c r="E56" t="s">
        <v>123</v>
      </c>
      <c r="F56">
        <v>56</v>
      </c>
    </row>
    <row r="57" spans="5:6" x14ac:dyDescent="0.25">
      <c r="E57" t="s">
        <v>124</v>
      </c>
      <c r="F57">
        <v>57</v>
      </c>
    </row>
    <row r="58" spans="5:6" x14ac:dyDescent="0.25">
      <c r="E58" t="s">
        <v>125</v>
      </c>
      <c r="F58">
        <v>58</v>
      </c>
    </row>
    <row r="59" spans="5:6" x14ac:dyDescent="0.25">
      <c r="E59" t="s">
        <v>126</v>
      </c>
      <c r="F59">
        <v>59</v>
      </c>
    </row>
    <row r="60" spans="5:6" x14ac:dyDescent="0.25">
      <c r="E60" t="s">
        <v>127</v>
      </c>
      <c r="F60">
        <v>60</v>
      </c>
    </row>
    <row r="61" spans="5:6" x14ac:dyDescent="0.25">
      <c r="E61" t="s">
        <v>128</v>
      </c>
      <c r="F61">
        <v>61</v>
      </c>
    </row>
    <row r="62" spans="5:6" x14ac:dyDescent="0.25">
      <c r="E62" t="s">
        <v>129</v>
      </c>
      <c r="F62">
        <v>62</v>
      </c>
    </row>
    <row r="63" spans="5:6" x14ac:dyDescent="0.25">
      <c r="E63" t="s">
        <v>130</v>
      </c>
      <c r="F63">
        <v>63</v>
      </c>
    </row>
    <row r="64" spans="5:6" x14ac:dyDescent="0.25">
      <c r="E64" t="s">
        <v>131</v>
      </c>
      <c r="F64">
        <v>64</v>
      </c>
    </row>
    <row r="65" spans="5:6" x14ac:dyDescent="0.25">
      <c r="E65" t="s">
        <v>132</v>
      </c>
      <c r="F65">
        <v>65</v>
      </c>
    </row>
    <row r="66" spans="5:6" x14ac:dyDescent="0.25">
      <c r="E66" t="s">
        <v>133</v>
      </c>
      <c r="F66">
        <v>66</v>
      </c>
    </row>
    <row r="67" spans="5:6" x14ac:dyDescent="0.25">
      <c r="E67" t="s">
        <v>134</v>
      </c>
      <c r="F67">
        <v>67</v>
      </c>
    </row>
    <row r="68" spans="5:6" x14ac:dyDescent="0.25">
      <c r="E68" t="s">
        <v>135</v>
      </c>
      <c r="F68">
        <v>68</v>
      </c>
    </row>
    <row r="69" spans="5:6" x14ac:dyDescent="0.25">
      <c r="E69" t="s">
        <v>136</v>
      </c>
      <c r="F69">
        <v>69</v>
      </c>
    </row>
    <row r="70" spans="5:6" x14ac:dyDescent="0.25">
      <c r="E70" t="s">
        <v>137</v>
      </c>
      <c r="F70">
        <v>70</v>
      </c>
    </row>
    <row r="71" spans="5:6" x14ac:dyDescent="0.25">
      <c r="E71" t="s">
        <v>138</v>
      </c>
      <c r="F71">
        <v>71</v>
      </c>
    </row>
    <row r="72" spans="5:6" x14ac:dyDescent="0.25">
      <c r="E72" t="s">
        <v>139</v>
      </c>
      <c r="F72">
        <v>72</v>
      </c>
    </row>
    <row r="73" spans="5:6" x14ac:dyDescent="0.25">
      <c r="E73" t="s">
        <v>140</v>
      </c>
      <c r="F73">
        <v>73</v>
      </c>
    </row>
    <row r="74" spans="5:6" x14ac:dyDescent="0.25">
      <c r="E74" t="s">
        <v>141</v>
      </c>
      <c r="F74">
        <v>74</v>
      </c>
    </row>
    <row r="75" spans="5:6" x14ac:dyDescent="0.25">
      <c r="E75" t="s">
        <v>142</v>
      </c>
      <c r="F75">
        <v>75</v>
      </c>
    </row>
    <row r="76" spans="5:6" x14ac:dyDescent="0.25">
      <c r="E76" t="s">
        <v>143</v>
      </c>
      <c r="F76">
        <v>76</v>
      </c>
    </row>
    <row r="77" spans="5:6" x14ac:dyDescent="0.25">
      <c r="E77" t="s">
        <v>144</v>
      </c>
      <c r="F77">
        <v>77</v>
      </c>
    </row>
    <row r="78" spans="5:6" x14ac:dyDescent="0.25">
      <c r="E78" t="s">
        <v>145</v>
      </c>
      <c r="F78">
        <v>78</v>
      </c>
    </row>
    <row r="79" spans="5:6" x14ac:dyDescent="0.25">
      <c r="E79" t="s">
        <v>146</v>
      </c>
      <c r="F79">
        <v>79</v>
      </c>
    </row>
    <row r="80" spans="5:6" x14ac:dyDescent="0.25">
      <c r="E80" t="s">
        <v>147</v>
      </c>
      <c r="F80">
        <v>80</v>
      </c>
    </row>
    <row r="81" spans="5:6" x14ac:dyDescent="0.25">
      <c r="E81" t="s">
        <v>148</v>
      </c>
      <c r="F81">
        <v>81</v>
      </c>
    </row>
    <row r="82" spans="5:6" x14ac:dyDescent="0.25">
      <c r="E82" t="s">
        <v>149</v>
      </c>
      <c r="F82">
        <v>82</v>
      </c>
    </row>
    <row r="83" spans="5:6" x14ac:dyDescent="0.25">
      <c r="E83" t="s">
        <v>150</v>
      </c>
      <c r="F83">
        <v>83</v>
      </c>
    </row>
    <row r="84" spans="5:6" x14ac:dyDescent="0.25">
      <c r="E84" t="s">
        <v>151</v>
      </c>
      <c r="F84">
        <v>84</v>
      </c>
    </row>
    <row r="85" spans="5:6" x14ac:dyDescent="0.25">
      <c r="E85" t="s">
        <v>152</v>
      </c>
      <c r="F85">
        <v>85</v>
      </c>
    </row>
    <row r="86" spans="5:6" x14ac:dyDescent="0.25">
      <c r="E86" t="s">
        <v>153</v>
      </c>
      <c r="F86">
        <v>86</v>
      </c>
    </row>
    <row r="87" spans="5:6" x14ac:dyDescent="0.25">
      <c r="E87" t="s">
        <v>154</v>
      </c>
      <c r="F87">
        <v>87</v>
      </c>
    </row>
    <row r="88" spans="5:6" x14ac:dyDescent="0.25">
      <c r="E88" t="s">
        <v>155</v>
      </c>
      <c r="F88">
        <v>88</v>
      </c>
    </row>
    <row r="89" spans="5:6" x14ac:dyDescent="0.25">
      <c r="E89" t="s">
        <v>156</v>
      </c>
      <c r="F89">
        <v>89</v>
      </c>
    </row>
    <row r="90" spans="5:6" x14ac:dyDescent="0.25">
      <c r="E90" t="s">
        <v>157</v>
      </c>
      <c r="F90">
        <v>90</v>
      </c>
    </row>
    <row r="91" spans="5:6" x14ac:dyDescent="0.25">
      <c r="E91" t="s">
        <v>158</v>
      </c>
      <c r="F91">
        <v>91</v>
      </c>
    </row>
    <row r="92" spans="5:6" x14ac:dyDescent="0.25">
      <c r="E92" t="s">
        <v>159</v>
      </c>
      <c r="F92">
        <v>92</v>
      </c>
    </row>
  </sheetData>
  <sheetProtection algorithmName="SHA-512" hashValue="8T1xjNNM46aMEpR/L198zQ1XItSQlp8ru8T76IyRlK5SrCiPsff0UYAw4QkQf2U5FQS/dGVJA//EsOT2aT7uag==" saltValue="VpKYqUB3BHOY06QWYBR6og==" spinCount="100000" sheet="1" objects="1" scenarios="1"/>
  <sortState ref="C2:C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Planuojami Pirkimai</vt:lpstr>
      <vt:lpstr>Duomenys</vt:lpstr>
      <vt:lpstr>Taisyklės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Title</vt:lpstr>
      <vt:lpstr>Title_Number</vt:lpstr>
      <vt:lpstr>TitleTable</vt:lpstr>
      <vt:lpstr>Type</vt:lpstr>
      <vt:lpstr>TypeTable</vt:lpstr>
      <vt:lpstr>TypeValue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Vartotojas</cp:lastModifiedBy>
  <cp:lastPrinted>2021-11-18T12:31:46Z</cp:lastPrinted>
  <dcterms:created xsi:type="dcterms:W3CDTF">2017-11-15T13:10:29Z</dcterms:created>
  <dcterms:modified xsi:type="dcterms:W3CDTF">2021-11-18T12:31:49Z</dcterms:modified>
</cp:coreProperties>
</file>